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FP\CURRENT\PUBLICATION\Datasets\"/>
    </mc:Choice>
  </mc:AlternateContent>
  <xr:revisionPtr revIDLastSave="0" documentId="13_ncr:1_{55B7ECE7-0F20-4349-B4FC-B8C0B5AE1F61}" xr6:coauthVersionLast="31" xr6:coauthVersionMax="31" xr10:uidLastSave="{00000000-0000-0000-0000-000000000000}"/>
  <bookViews>
    <workbookView xWindow="0" yWindow="0" windowWidth="23040" windowHeight="9540" tabRatio="661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5" sheetId="45" r:id="rId7"/>
    <sheet name="Table A6" sheetId="37" r:id="rId8"/>
    <sheet name="Table A7" sheetId="38" r:id="rId9"/>
    <sheet name="Table A8" sheetId="40" r:id="rId10"/>
    <sheet name="Table A9" sheetId="43" r:id="rId11"/>
    <sheet name="Table A10" sheetId="57" r:id="rId12"/>
    <sheet name="Table Q1" sheetId="46" r:id="rId13"/>
    <sheet name="Table Q2" sheetId="47" r:id="rId14"/>
    <sheet name="Table Q3" sheetId="48" r:id="rId15"/>
    <sheet name="Table Q4" sheetId="49" r:id="rId16"/>
    <sheet name="Table Q5" sheetId="54" r:id="rId17"/>
    <sheet name="Table Q6" sheetId="50" r:id="rId18"/>
    <sheet name="Table Q7" sheetId="51" r:id="rId19"/>
    <sheet name="Table Q8" sheetId="53" r:id="rId20"/>
    <sheet name="Table Q9" sheetId="58" r:id="rId21"/>
  </sheets>
  <definedNames>
    <definedName name="Base_year">ReadMe!$B$33</definedName>
  </definedNames>
  <calcPr calcId="179017"/>
  <fileRecoveryPr autoRecover="0"/>
</workbook>
</file>

<file path=xl/calcChain.xml><?xml version="1.0" encoding="utf-8"?>
<calcChain xmlns="http://schemas.openxmlformats.org/spreadsheetml/2006/main">
  <c r="A304" i="58" l="1"/>
  <c r="A206" i="58"/>
  <c r="L303" i="58"/>
  <c r="K303" i="58"/>
  <c r="J303" i="58"/>
  <c r="I303" i="58"/>
  <c r="H303" i="58"/>
  <c r="G303" i="58"/>
  <c r="F303" i="58"/>
  <c r="E303" i="58"/>
  <c r="D303" i="58"/>
  <c r="C303" i="58"/>
  <c r="B303" i="58"/>
  <c r="A304" i="51"/>
  <c r="A206" i="51"/>
  <c r="A304" i="50"/>
  <c r="A206" i="50"/>
  <c r="A304" i="54"/>
  <c r="A206" i="54"/>
  <c r="A304" i="49"/>
  <c r="A206" i="49"/>
  <c r="A304" i="48"/>
  <c r="A206" i="48"/>
  <c r="A304" i="47"/>
  <c r="A206" i="47"/>
  <c r="A304" i="46"/>
  <c r="A206" i="46"/>
  <c r="AP54" i="40"/>
  <c r="AO54" i="40"/>
  <c r="AN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G54" i="37"/>
  <c r="C54" i="37"/>
  <c r="P54" i="38"/>
  <c r="O54" i="37"/>
  <c r="K54" i="37"/>
  <c r="E205" i="58" l="1"/>
  <c r="I205" i="58"/>
  <c r="B205" i="58"/>
  <c r="F205" i="58"/>
  <c r="J205" i="58"/>
  <c r="U54" i="37"/>
  <c r="C205" i="58"/>
  <c r="G205" i="58"/>
  <c r="K205" i="58"/>
  <c r="N54" i="37"/>
  <c r="R54" i="38"/>
  <c r="B54" i="37"/>
  <c r="F54" i="37"/>
  <c r="J54" i="37"/>
  <c r="D205" i="58"/>
  <c r="H205" i="58"/>
  <c r="L205" i="58"/>
  <c r="L54" i="37"/>
  <c r="T54" i="37"/>
  <c r="D54" i="37"/>
  <c r="H54" i="37"/>
  <c r="S54" i="37"/>
  <c r="Q54" i="38"/>
  <c r="E54" i="37"/>
  <c r="I54" i="37"/>
  <c r="M54" i="37"/>
  <c r="H105" i="51"/>
  <c r="L105" i="51"/>
  <c r="D105" i="51"/>
  <c r="N105" i="51"/>
  <c r="R105" i="51"/>
  <c r="V105" i="51"/>
  <c r="P105" i="51"/>
  <c r="T105" i="51"/>
  <c r="X105" i="51"/>
  <c r="C105" i="51"/>
  <c r="S105" i="51"/>
  <c r="K105" i="51"/>
  <c r="Q105" i="51"/>
  <c r="U105" i="51"/>
  <c r="AN54" i="38"/>
  <c r="AA54" i="38"/>
  <c r="AI54" i="38"/>
  <c r="X54" i="38"/>
  <c r="AF54" i="38"/>
  <c r="Y54" i="38"/>
  <c r="AC54" i="38"/>
  <c r="AG54" i="38"/>
  <c r="AO54" i="38"/>
  <c r="W54" i="38"/>
  <c r="AE54" i="38"/>
  <c r="AB54" i="38"/>
  <c r="AJ54" i="38"/>
  <c r="Z54" i="38"/>
  <c r="AD54" i="38"/>
  <c r="AH54" i="38"/>
  <c r="AP54" i="38"/>
  <c r="D54" i="38"/>
  <c r="H54" i="38"/>
  <c r="L54" i="38"/>
  <c r="T54" i="38"/>
  <c r="C54" i="38"/>
  <c r="G54" i="38"/>
  <c r="K54" i="38"/>
  <c r="O54" i="38"/>
  <c r="S54" i="38"/>
  <c r="E54" i="38"/>
  <c r="I54" i="38"/>
  <c r="M54" i="38"/>
  <c r="U54" i="38"/>
  <c r="B54" i="38"/>
  <c r="F54" i="38"/>
  <c r="J54" i="38"/>
  <c r="N54" i="38"/>
  <c r="I134" i="58"/>
  <c r="C133" i="58"/>
  <c r="K131" i="58"/>
  <c r="G131" i="58"/>
  <c r="K129" i="58"/>
  <c r="I126" i="58"/>
  <c r="G125" i="58"/>
  <c r="C125" i="58"/>
  <c r="E122" i="58"/>
  <c r="E120" i="58"/>
  <c r="I118" i="58"/>
  <c r="C117" i="58"/>
  <c r="K115" i="58"/>
  <c r="E112" i="58"/>
  <c r="I110" i="58"/>
  <c r="E110" i="58"/>
  <c r="K109" i="58"/>
  <c r="G109" i="58"/>
  <c r="C109" i="58"/>
  <c r="I108" i="58"/>
  <c r="E108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10" i="58"/>
  <c r="A209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B175" i="58"/>
  <c r="B159" i="58"/>
  <c r="B143" i="58"/>
  <c r="B111" i="58"/>
  <c r="A5" i="58"/>
  <c r="A303" i="51"/>
  <c r="A205" i="51"/>
  <c r="A303" i="50"/>
  <c r="A205" i="50"/>
  <c r="A303" i="54"/>
  <c r="A205" i="54"/>
  <c r="A303" i="49"/>
  <c r="A205" i="49"/>
  <c r="A303" i="48"/>
  <c r="A205" i="48"/>
  <c r="A303" i="47"/>
  <c r="A205" i="47"/>
  <c r="A303" i="46"/>
  <c r="A205" i="46"/>
  <c r="G105" i="51" l="1"/>
  <c r="J105" i="51"/>
  <c r="O105" i="51"/>
  <c r="F105" i="51"/>
  <c r="B105" i="51"/>
  <c r="W105" i="51"/>
  <c r="E105" i="51"/>
  <c r="I105" i="51"/>
  <c r="B213" i="58"/>
  <c r="B127" i="58"/>
  <c r="B229" i="58"/>
  <c r="B241" i="58"/>
  <c r="B265" i="58"/>
  <c r="B281" i="58"/>
  <c r="B191" i="58"/>
  <c r="B301" i="58"/>
  <c r="J222" i="58"/>
  <c r="B211" i="58"/>
  <c r="B219" i="58"/>
  <c r="B231" i="58"/>
  <c r="B239" i="58"/>
  <c r="B243" i="58"/>
  <c r="B275" i="58"/>
  <c r="B299" i="58"/>
  <c r="D108" i="58"/>
  <c r="H108" i="58"/>
  <c r="L108" i="58"/>
  <c r="F109" i="58"/>
  <c r="J109" i="58"/>
  <c r="D110" i="58"/>
  <c r="H110" i="58"/>
  <c r="L110" i="58"/>
  <c r="L136" i="58"/>
  <c r="D140" i="58"/>
  <c r="F143" i="58"/>
  <c r="L144" i="58"/>
  <c r="J145" i="58"/>
  <c r="D146" i="58"/>
  <c r="H146" i="58"/>
  <c r="F147" i="58"/>
  <c r="J147" i="58"/>
  <c r="D148" i="58"/>
  <c r="F149" i="58"/>
  <c r="J149" i="58"/>
  <c r="H150" i="58"/>
  <c r="L150" i="58"/>
  <c r="F151" i="58"/>
  <c r="D152" i="58"/>
  <c r="H152" i="58"/>
  <c r="L152" i="58"/>
  <c r="J153" i="58"/>
  <c r="D154" i="58"/>
  <c r="H154" i="58"/>
  <c r="F155" i="58"/>
  <c r="J155" i="58"/>
  <c r="D156" i="58"/>
  <c r="L156" i="58"/>
  <c r="F157" i="58"/>
  <c r="J157" i="58"/>
  <c r="L158" i="58"/>
  <c r="F159" i="58"/>
  <c r="D160" i="58"/>
  <c r="H160" i="58"/>
  <c r="L160" i="58"/>
  <c r="J161" i="58"/>
  <c r="D162" i="58"/>
  <c r="H162" i="58"/>
  <c r="F163" i="58"/>
  <c r="J163" i="58"/>
  <c r="D164" i="58"/>
  <c r="L164" i="58"/>
  <c r="F165" i="58"/>
  <c r="J165" i="58"/>
  <c r="H166" i="58"/>
  <c r="L166" i="58"/>
  <c r="F167" i="58"/>
  <c r="D168" i="58"/>
  <c r="H168" i="58"/>
  <c r="L168" i="58"/>
  <c r="J169" i="58"/>
  <c r="D170" i="58"/>
  <c r="H170" i="58"/>
  <c r="F171" i="58"/>
  <c r="J171" i="58"/>
  <c r="D172" i="58"/>
  <c r="L172" i="58"/>
  <c r="F173" i="58"/>
  <c r="J173" i="58"/>
  <c r="H174" i="58"/>
  <c r="L174" i="58"/>
  <c r="F175" i="58"/>
  <c r="D176" i="58"/>
  <c r="H176" i="58"/>
  <c r="L176" i="58"/>
  <c r="J177" i="58"/>
  <c r="D178" i="58"/>
  <c r="H178" i="58"/>
  <c r="F179" i="58"/>
  <c r="J179" i="58"/>
  <c r="D180" i="58"/>
  <c r="L180" i="58"/>
  <c r="F181" i="58"/>
  <c r="J181" i="58"/>
  <c r="H182" i="58"/>
  <c r="L182" i="58"/>
  <c r="F183" i="58"/>
  <c r="D184" i="58"/>
  <c r="H184" i="58"/>
  <c r="L184" i="58"/>
  <c r="J185" i="58"/>
  <c r="J187" i="58"/>
  <c r="L190" i="58"/>
  <c r="H192" i="58"/>
  <c r="D194" i="58"/>
  <c r="F197" i="58"/>
  <c r="L198" i="58"/>
  <c r="B215" i="58"/>
  <c r="B235" i="58"/>
  <c r="B247" i="58"/>
  <c r="B255" i="58"/>
  <c r="B263" i="58"/>
  <c r="B271" i="58"/>
  <c r="B283" i="58"/>
  <c r="B291" i="58"/>
  <c r="B209" i="58"/>
  <c r="B217" i="58"/>
  <c r="B221" i="58"/>
  <c r="B225" i="58"/>
  <c r="B233" i="58"/>
  <c r="B237" i="58"/>
  <c r="B245" i="58"/>
  <c r="B249" i="58"/>
  <c r="B253" i="58"/>
  <c r="B257" i="58"/>
  <c r="B261" i="58"/>
  <c r="B269" i="58"/>
  <c r="B273" i="58"/>
  <c r="B277" i="58"/>
  <c r="B285" i="58"/>
  <c r="B289" i="58"/>
  <c r="B293" i="58"/>
  <c r="B297" i="58"/>
  <c r="B135" i="58"/>
  <c r="B151" i="58"/>
  <c r="B183" i="58"/>
  <c r="D285" i="58"/>
  <c r="B119" i="58"/>
  <c r="B167" i="58"/>
  <c r="B199" i="58"/>
  <c r="L241" i="58"/>
  <c r="B108" i="58"/>
  <c r="B210" i="58"/>
  <c r="B214" i="58"/>
  <c r="B218" i="58"/>
  <c r="B222" i="58"/>
  <c r="B226" i="58"/>
  <c r="B230" i="58"/>
  <c r="B234" i="58"/>
  <c r="B238" i="58"/>
  <c r="B242" i="58"/>
  <c r="B246" i="58"/>
  <c r="B250" i="58"/>
  <c r="B254" i="58"/>
  <c r="B258" i="58"/>
  <c r="B262" i="58"/>
  <c r="B266" i="58"/>
  <c r="B270" i="58"/>
  <c r="B274" i="58"/>
  <c r="B278" i="58"/>
  <c r="B282" i="58"/>
  <c r="B286" i="58"/>
  <c r="B290" i="58"/>
  <c r="B294" i="58"/>
  <c r="B298" i="58"/>
  <c r="B302" i="58"/>
  <c r="B123" i="58"/>
  <c r="B139" i="58"/>
  <c r="B155" i="58"/>
  <c r="B171" i="58"/>
  <c r="B187" i="58"/>
  <c r="B203" i="58"/>
  <c r="B223" i="58"/>
  <c r="B227" i="58"/>
  <c r="B251" i="58"/>
  <c r="B259" i="58"/>
  <c r="B267" i="58"/>
  <c r="B279" i="58"/>
  <c r="B287" i="58"/>
  <c r="B295" i="58"/>
  <c r="H200" i="58"/>
  <c r="J203" i="58"/>
  <c r="B110" i="58"/>
  <c r="B212" i="58"/>
  <c r="B216" i="58"/>
  <c r="B220" i="58"/>
  <c r="B224" i="58"/>
  <c r="B228" i="58"/>
  <c r="B232" i="58"/>
  <c r="B236" i="58"/>
  <c r="B240" i="58"/>
  <c r="B244" i="58"/>
  <c r="B248" i="58"/>
  <c r="B252" i="58"/>
  <c r="B256" i="58"/>
  <c r="B260" i="58"/>
  <c r="B264" i="58"/>
  <c r="B268" i="58"/>
  <c r="B272" i="58"/>
  <c r="B276" i="58"/>
  <c r="B280" i="58"/>
  <c r="B284" i="58"/>
  <c r="B288" i="58"/>
  <c r="B292" i="58"/>
  <c r="B296" i="58"/>
  <c r="B300" i="58"/>
  <c r="B115" i="58"/>
  <c r="B131" i="58"/>
  <c r="B147" i="58"/>
  <c r="B163" i="58"/>
  <c r="B179" i="58"/>
  <c r="B195" i="58"/>
  <c r="B121" i="58"/>
  <c r="B137" i="58"/>
  <c r="B141" i="58"/>
  <c r="B153" i="58"/>
  <c r="B161" i="58"/>
  <c r="B165" i="58"/>
  <c r="B169" i="58"/>
  <c r="B185" i="58"/>
  <c r="B193" i="58"/>
  <c r="B197" i="58"/>
  <c r="B201" i="58"/>
  <c r="L246" i="58"/>
  <c r="B109" i="58"/>
  <c r="B125" i="58"/>
  <c r="B157" i="58"/>
  <c r="B173" i="58"/>
  <c r="B181" i="58"/>
  <c r="B189" i="58"/>
  <c r="H256" i="58"/>
  <c r="B112" i="58"/>
  <c r="B114" i="58"/>
  <c r="B116" i="58"/>
  <c r="B118" i="58"/>
  <c r="B120" i="58"/>
  <c r="B122" i="58"/>
  <c r="B124" i="58"/>
  <c r="B126" i="58"/>
  <c r="B128" i="58"/>
  <c r="B130" i="58"/>
  <c r="B132" i="58"/>
  <c r="B134" i="58"/>
  <c r="B136" i="58"/>
  <c r="B138" i="58"/>
  <c r="B140" i="58"/>
  <c r="B142" i="58"/>
  <c r="B144" i="58"/>
  <c r="B146" i="58"/>
  <c r="B148" i="58"/>
  <c r="B150" i="58"/>
  <c r="B152" i="58"/>
  <c r="B154" i="58"/>
  <c r="B156" i="58"/>
  <c r="B158" i="58"/>
  <c r="B160" i="58"/>
  <c r="B162" i="58"/>
  <c r="B164" i="58"/>
  <c r="B166" i="58"/>
  <c r="B168" i="58"/>
  <c r="B170" i="58"/>
  <c r="B172" i="58"/>
  <c r="B174" i="58"/>
  <c r="B176" i="58"/>
  <c r="B178" i="58"/>
  <c r="B180" i="58"/>
  <c r="B182" i="58"/>
  <c r="B184" i="58"/>
  <c r="B186" i="58"/>
  <c r="B188" i="58"/>
  <c r="B190" i="58"/>
  <c r="B192" i="58"/>
  <c r="B194" i="58"/>
  <c r="B196" i="58"/>
  <c r="B198" i="58"/>
  <c r="B200" i="58"/>
  <c r="B202" i="58"/>
  <c r="B204" i="58"/>
  <c r="L209" i="58"/>
  <c r="F216" i="58"/>
  <c r="H235" i="58"/>
  <c r="D245" i="58"/>
  <c r="D250" i="58"/>
  <c r="B113" i="58"/>
  <c r="B117" i="58"/>
  <c r="B129" i="58"/>
  <c r="B133" i="58"/>
  <c r="B145" i="58"/>
  <c r="B149" i="58"/>
  <c r="B177" i="58"/>
  <c r="G209" i="58"/>
  <c r="I210" i="58"/>
  <c r="K211" i="58"/>
  <c r="G213" i="58"/>
  <c r="I214" i="58"/>
  <c r="E216" i="58"/>
  <c r="G217" i="58"/>
  <c r="I218" i="58"/>
  <c r="K219" i="58"/>
  <c r="G221" i="58"/>
  <c r="I222" i="58"/>
  <c r="K223" i="58"/>
  <c r="C225" i="58"/>
  <c r="E226" i="58"/>
  <c r="G227" i="58"/>
  <c r="I228" i="58"/>
  <c r="I230" i="58"/>
  <c r="K231" i="58"/>
  <c r="G233" i="58"/>
  <c r="G135" i="58"/>
  <c r="C108" i="58"/>
  <c r="G108" i="58"/>
  <c r="K108" i="58"/>
  <c r="E109" i="58"/>
  <c r="I109" i="58"/>
  <c r="C110" i="58"/>
  <c r="G110" i="58"/>
  <c r="K110" i="58"/>
  <c r="E209" i="58"/>
  <c r="E111" i="58"/>
  <c r="I209" i="58"/>
  <c r="I111" i="58"/>
  <c r="C210" i="58"/>
  <c r="C112" i="58"/>
  <c r="G210" i="58"/>
  <c r="G112" i="58"/>
  <c r="K210" i="58"/>
  <c r="K112" i="58"/>
  <c r="E211" i="58"/>
  <c r="E113" i="58"/>
  <c r="I211" i="58"/>
  <c r="I113" i="58"/>
  <c r="C212" i="58"/>
  <c r="C114" i="58"/>
  <c r="G212" i="58"/>
  <c r="G114" i="58"/>
  <c r="K212" i="58"/>
  <c r="K114" i="58"/>
  <c r="E213" i="58"/>
  <c r="E115" i="58"/>
  <c r="I213" i="58"/>
  <c r="I115" i="58"/>
  <c r="C214" i="58"/>
  <c r="C116" i="58"/>
  <c r="G214" i="58"/>
  <c r="G116" i="58"/>
  <c r="K214" i="58"/>
  <c r="K116" i="58"/>
  <c r="E215" i="58"/>
  <c r="E117" i="58"/>
  <c r="I215" i="58"/>
  <c r="I117" i="58"/>
  <c r="C216" i="58"/>
  <c r="C118" i="58"/>
  <c r="G216" i="58"/>
  <c r="G118" i="58"/>
  <c r="K216" i="58"/>
  <c r="K118" i="58"/>
  <c r="E217" i="58"/>
  <c r="E119" i="58"/>
  <c r="I217" i="58"/>
  <c r="I119" i="58"/>
  <c r="C218" i="58"/>
  <c r="C120" i="58"/>
  <c r="G218" i="58"/>
  <c r="G120" i="58"/>
  <c r="K218" i="58"/>
  <c r="K120" i="58"/>
  <c r="E219" i="58"/>
  <c r="E121" i="58"/>
  <c r="I219" i="58"/>
  <c r="I121" i="58"/>
  <c r="C220" i="58"/>
  <c r="C122" i="58"/>
  <c r="G220" i="58"/>
  <c r="G122" i="58"/>
  <c r="K220" i="58"/>
  <c r="K122" i="58"/>
  <c r="E221" i="58"/>
  <c r="E123" i="58"/>
  <c r="I221" i="58"/>
  <c r="I123" i="58"/>
  <c r="C222" i="58"/>
  <c r="C124" i="58"/>
  <c r="G222" i="58"/>
  <c r="G124" i="58"/>
  <c r="K222" i="58"/>
  <c r="K124" i="58"/>
  <c r="E223" i="58"/>
  <c r="E125" i="58"/>
  <c r="I223" i="58"/>
  <c r="I125" i="58"/>
  <c r="C224" i="58"/>
  <c r="C126" i="58"/>
  <c r="G224" i="58"/>
  <c r="G126" i="58"/>
  <c r="K224" i="58"/>
  <c r="K126" i="58"/>
  <c r="E225" i="58"/>
  <c r="E127" i="58"/>
  <c r="I225" i="58"/>
  <c r="I127" i="58"/>
  <c r="C226" i="58"/>
  <c r="C128" i="58"/>
  <c r="G226" i="58"/>
  <c r="G128" i="58"/>
  <c r="K226" i="58"/>
  <c r="K128" i="58"/>
  <c r="E227" i="58"/>
  <c r="E129" i="58"/>
  <c r="I227" i="58"/>
  <c r="I129" i="58"/>
  <c r="C228" i="58"/>
  <c r="C130" i="58"/>
  <c r="G228" i="58"/>
  <c r="G130" i="58"/>
  <c r="K228" i="58"/>
  <c r="K130" i="58"/>
  <c r="E229" i="58"/>
  <c r="E131" i="58"/>
  <c r="I229" i="58"/>
  <c r="I131" i="58"/>
  <c r="C230" i="58"/>
  <c r="C132" i="58"/>
  <c r="G230" i="58"/>
  <c r="G132" i="58"/>
  <c r="K230" i="58"/>
  <c r="K132" i="58"/>
  <c r="E231" i="58"/>
  <c r="E133" i="58"/>
  <c r="I231" i="58"/>
  <c r="I133" i="58"/>
  <c r="C232" i="58"/>
  <c r="C134" i="58"/>
  <c r="G232" i="58"/>
  <c r="G134" i="58"/>
  <c r="K232" i="58"/>
  <c r="K134" i="58"/>
  <c r="E233" i="58"/>
  <c r="E135" i="58"/>
  <c r="I233" i="58"/>
  <c r="I135" i="58"/>
  <c r="C234" i="58"/>
  <c r="C136" i="58"/>
  <c r="G234" i="58"/>
  <c r="G136" i="58"/>
  <c r="K234" i="58"/>
  <c r="K136" i="58"/>
  <c r="E235" i="58"/>
  <c r="E137" i="58"/>
  <c r="I235" i="58"/>
  <c r="I137" i="58"/>
  <c r="C236" i="58"/>
  <c r="C138" i="58"/>
  <c r="G236" i="58"/>
  <c r="G138" i="58"/>
  <c r="K236" i="58"/>
  <c r="K138" i="58"/>
  <c r="E237" i="58"/>
  <c r="E139" i="58"/>
  <c r="I237" i="58"/>
  <c r="I139" i="58"/>
  <c r="C238" i="58"/>
  <c r="C140" i="58"/>
  <c r="G238" i="58"/>
  <c r="G140" i="58"/>
  <c r="K238" i="58"/>
  <c r="K140" i="58"/>
  <c r="E239" i="58"/>
  <c r="E141" i="58"/>
  <c r="I239" i="58"/>
  <c r="I141" i="58"/>
  <c r="C240" i="58"/>
  <c r="C142" i="58"/>
  <c r="G240" i="58"/>
  <c r="G142" i="58"/>
  <c r="K240" i="58"/>
  <c r="K142" i="58"/>
  <c r="E241" i="58"/>
  <c r="E143" i="58"/>
  <c r="I241" i="58"/>
  <c r="I143" i="58"/>
  <c r="C242" i="58"/>
  <c r="C144" i="58"/>
  <c r="G242" i="58"/>
  <c r="G144" i="58"/>
  <c r="K242" i="58"/>
  <c r="K144" i="58"/>
  <c r="E243" i="58"/>
  <c r="E145" i="58"/>
  <c r="I243" i="58"/>
  <c r="I145" i="58"/>
  <c r="C244" i="58"/>
  <c r="C146" i="58"/>
  <c r="G244" i="58"/>
  <c r="G146" i="58"/>
  <c r="K244" i="58"/>
  <c r="K146" i="58"/>
  <c r="E245" i="58"/>
  <c r="E147" i="58"/>
  <c r="I245" i="58"/>
  <c r="I147" i="58"/>
  <c r="C246" i="58"/>
  <c r="C148" i="58"/>
  <c r="G246" i="58"/>
  <c r="G148" i="58"/>
  <c r="K246" i="58"/>
  <c r="K148" i="58"/>
  <c r="E247" i="58"/>
  <c r="E149" i="58"/>
  <c r="I247" i="58"/>
  <c r="I149" i="58"/>
  <c r="C248" i="58"/>
  <c r="C150" i="58"/>
  <c r="G248" i="58"/>
  <c r="G150" i="58"/>
  <c r="K248" i="58"/>
  <c r="K150" i="58"/>
  <c r="E249" i="58"/>
  <c r="E151" i="58"/>
  <c r="I249" i="58"/>
  <c r="I151" i="58"/>
  <c r="C250" i="58"/>
  <c r="C152" i="58"/>
  <c r="G250" i="58"/>
  <c r="G152" i="58"/>
  <c r="K250" i="58"/>
  <c r="K152" i="58"/>
  <c r="E251" i="58"/>
  <c r="E153" i="58"/>
  <c r="I251" i="58"/>
  <c r="I153" i="58"/>
  <c r="C252" i="58"/>
  <c r="C154" i="58"/>
  <c r="G252" i="58"/>
  <c r="G154" i="58"/>
  <c r="K252" i="58"/>
  <c r="K154" i="58"/>
  <c r="E253" i="58"/>
  <c r="E155" i="58"/>
  <c r="I253" i="58"/>
  <c r="I155" i="58"/>
  <c r="C254" i="58"/>
  <c r="C156" i="58"/>
  <c r="G254" i="58"/>
  <c r="G156" i="58"/>
  <c r="K254" i="58"/>
  <c r="K156" i="58"/>
  <c r="E255" i="58"/>
  <c r="E157" i="58"/>
  <c r="I255" i="58"/>
  <c r="I157" i="58"/>
  <c r="C256" i="58"/>
  <c r="C158" i="58"/>
  <c r="G256" i="58"/>
  <c r="G158" i="58"/>
  <c r="K256" i="58"/>
  <c r="K158" i="58"/>
  <c r="E257" i="58"/>
  <c r="E159" i="58"/>
  <c r="I257" i="58"/>
  <c r="I159" i="58"/>
  <c r="C258" i="58"/>
  <c r="C160" i="58"/>
  <c r="G258" i="58"/>
  <c r="G160" i="58"/>
  <c r="K258" i="58"/>
  <c r="K160" i="58"/>
  <c r="E259" i="58"/>
  <c r="E161" i="58"/>
  <c r="I259" i="58"/>
  <c r="I161" i="58"/>
  <c r="C162" i="58"/>
  <c r="C260" i="58"/>
  <c r="G260" i="58"/>
  <c r="G162" i="58"/>
  <c r="K260" i="58"/>
  <c r="K162" i="58"/>
  <c r="E261" i="58"/>
  <c r="E163" i="58"/>
  <c r="I261" i="58"/>
  <c r="I163" i="58"/>
  <c r="C262" i="58"/>
  <c r="C164" i="58"/>
  <c r="G262" i="58"/>
  <c r="G164" i="58"/>
  <c r="K262" i="58"/>
  <c r="K164" i="58"/>
  <c r="E263" i="58"/>
  <c r="E165" i="58"/>
  <c r="I263" i="58"/>
  <c r="I165" i="58"/>
  <c r="C264" i="58"/>
  <c r="C166" i="58"/>
  <c r="G264" i="58"/>
  <c r="G166" i="58"/>
  <c r="K264" i="58"/>
  <c r="K166" i="58"/>
  <c r="E265" i="58"/>
  <c r="E167" i="58"/>
  <c r="I265" i="58"/>
  <c r="I167" i="58"/>
  <c r="C266" i="58"/>
  <c r="C168" i="58"/>
  <c r="G266" i="58"/>
  <c r="G168" i="58"/>
  <c r="K266" i="58"/>
  <c r="K168" i="58"/>
  <c r="E267" i="58"/>
  <c r="E169" i="58"/>
  <c r="I267" i="58"/>
  <c r="I169" i="58"/>
  <c r="C268" i="58"/>
  <c r="C170" i="58"/>
  <c r="G268" i="58"/>
  <c r="G170" i="58"/>
  <c r="K268" i="58"/>
  <c r="K170" i="58"/>
  <c r="E269" i="58"/>
  <c r="E171" i="58"/>
  <c r="I269" i="58"/>
  <c r="I171" i="58"/>
  <c r="C270" i="58"/>
  <c r="C172" i="58"/>
  <c r="G270" i="58"/>
  <c r="G172" i="58"/>
  <c r="K270" i="58"/>
  <c r="K172" i="58"/>
  <c r="E271" i="58"/>
  <c r="E173" i="58"/>
  <c r="I271" i="58"/>
  <c r="I173" i="58"/>
  <c r="C272" i="58"/>
  <c r="C174" i="58"/>
  <c r="G272" i="58"/>
  <c r="G174" i="58"/>
  <c r="K272" i="58"/>
  <c r="K174" i="58"/>
  <c r="E273" i="58"/>
  <c r="E175" i="58"/>
  <c r="I273" i="58"/>
  <c r="I175" i="58"/>
  <c r="C274" i="58"/>
  <c r="C176" i="58"/>
  <c r="G274" i="58"/>
  <c r="G176" i="58"/>
  <c r="K274" i="58"/>
  <c r="K176" i="58"/>
  <c r="E275" i="58"/>
  <c r="E177" i="58"/>
  <c r="I275" i="58"/>
  <c r="I177" i="58"/>
  <c r="C276" i="58"/>
  <c r="C178" i="58"/>
  <c r="G276" i="58"/>
  <c r="G178" i="58"/>
  <c r="K276" i="58"/>
  <c r="K178" i="58"/>
  <c r="E277" i="58"/>
  <c r="E179" i="58"/>
  <c r="I277" i="58"/>
  <c r="I179" i="58"/>
  <c r="C278" i="58"/>
  <c r="C180" i="58"/>
  <c r="G278" i="58"/>
  <c r="G180" i="58"/>
  <c r="K278" i="58"/>
  <c r="K180" i="58"/>
  <c r="E279" i="58"/>
  <c r="E181" i="58"/>
  <c r="I279" i="58"/>
  <c r="I181" i="58"/>
  <c r="C280" i="58"/>
  <c r="C182" i="58"/>
  <c r="G280" i="58"/>
  <c r="G182" i="58"/>
  <c r="K280" i="58"/>
  <c r="K182" i="58"/>
  <c r="E281" i="58"/>
  <c r="E183" i="58"/>
  <c r="I281" i="58"/>
  <c r="I183" i="58"/>
  <c r="C282" i="58"/>
  <c r="C184" i="58"/>
  <c r="G282" i="58"/>
  <c r="G184" i="58"/>
  <c r="K282" i="58"/>
  <c r="K184" i="58"/>
  <c r="E283" i="58"/>
  <c r="E185" i="58"/>
  <c r="I283" i="58"/>
  <c r="I185" i="58"/>
  <c r="C284" i="58"/>
  <c r="C186" i="58"/>
  <c r="G284" i="58"/>
  <c r="G186" i="58"/>
  <c r="K284" i="58"/>
  <c r="K186" i="58"/>
  <c r="E285" i="58"/>
  <c r="E187" i="58"/>
  <c r="I285" i="58"/>
  <c r="I187" i="58"/>
  <c r="C286" i="58"/>
  <c r="C188" i="58"/>
  <c r="G286" i="58"/>
  <c r="G188" i="58"/>
  <c r="K286" i="58"/>
  <c r="K188" i="58"/>
  <c r="E287" i="58"/>
  <c r="E189" i="58"/>
  <c r="I287" i="58"/>
  <c r="I189" i="58"/>
  <c r="C288" i="58"/>
  <c r="C190" i="58"/>
  <c r="G288" i="58"/>
  <c r="G190" i="58"/>
  <c r="K288" i="58"/>
  <c r="K190" i="58"/>
  <c r="E289" i="58"/>
  <c r="E191" i="58"/>
  <c r="I289" i="58"/>
  <c r="I191" i="58"/>
  <c r="C290" i="58"/>
  <c r="C192" i="58"/>
  <c r="G290" i="58"/>
  <c r="G192" i="58"/>
  <c r="K192" i="58"/>
  <c r="K290" i="58"/>
  <c r="E291" i="58"/>
  <c r="E193" i="58"/>
  <c r="I291" i="58"/>
  <c r="I193" i="58"/>
  <c r="C292" i="58"/>
  <c r="C194" i="58"/>
  <c r="G292" i="58"/>
  <c r="G194" i="58"/>
  <c r="K292" i="58"/>
  <c r="K194" i="58"/>
  <c r="E293" i="58"/>
  <c r="E195" i="58"/>
  <c r="I293" i="58"/>
  <c r="I195" i="58"/>
  <c r="C294" i="58"/>
  <c r="C196" i="58"/>
  <c r="G294" i="58"/>
  <c r="G196" i="58"/>
  <c r="K294" i="58"/>
  <c r="K196" i="58"/>
  <c r="E295" i="58"/>
  <c r="E197" i="58"/>
  <c r="I295" i="58"/>
  <c r="I197" i="58"/>
  <c r="C296" i="58"/>
  <c r="C198" i="58"/>
  <c r="G296" i="58"/>
  <c r="G198" i="58"/>
  <c r="K296" i="58"/>
  <c r="K198" i="58"/>
  <c r="E297" i="58"/>
  <c r="E199" i="58"/>
  <c r="I297" i="58"/>
  <c r="I199" i="58"/>
  <c r="C298" i="58"/>
  <c r="C200" i="58"/>
  <c r="G298" i="58"/>
  <c r="G200" i="58"/>
  <c r="K298" i="58"/>
  <c r="K200" i="58"/>
  <c r="E299" i="58"/>
  <c r="E201" i="58"/>
  <c r="I299" i="58"/>
  <c r="I201" i="58"/>
  <c r="C300" i="58"/>
  <c r="C202" i="58"/>
  <c r="G300" i="58"/>
  <c r="G202" i="58"/>
  <c r="K300" i="58"/>
  <c r="K202" i="58"/>
  <c r="E301" i="58"/>
  <c r="E203" i="58"/>
  <c r="I301" i="58"/>
  <c r="I203" i="58"/>
  <c r="C302" i="58"/>
  <c r="C204" i="58"/>
  <c r="G302" i="58"/>
  <c r="G204" i="58"/>
  <c r="K302" i="58"/>
  <c r="K204" i="58"/>
  <c r="K113" i="58"/>
  <c r="G115" i="58"/>
  <c r="K121" i="58"/>
  <c r="G123" i="58"/>
  <c r="E128" i="58"/>
  <c r="C209" i="58"/>
  <c r="K209" i="58"/>
  <c r="C211" i="58"/>
  <c r="E212" i="58"/>
  <c r="C213" i="58"/>
  <c r="E214" i="58"/>
  <c r="G215" i="58"/>
  <c r="C217" i="58"/>
  <c r="E218" i="58"/>
  <c r="G219" i="58"/>
  <c r="I220" i="58"/>
  <c r="K221" i="58"/>
  <c r="C223" i="58"/>
  <c r="E224" i="58"/>
  <c r="G225" i="58"/>
  <c r="I226" i="58"/>
  <c r="E228" i="58"/>
  <c r="G229" i="58"/>
  <c r="E230" i="58"/>
  <c r="G231" i="58"/>
  <c r="I232" i="58"/>
  <c r="G111" i="58"/>
  <c r="E116" i="58"/>
  <c r="F209" i="58"/>
  <c r="F111" i="58"/>
  <c r="J209" i="58"/>
  <c r="J111" i="58"/>
  <c r="D210" i="58"/>
  <c r="D112" i="58"/>
  <c r="H210" i="58"/>
  <c r="H112" i="58"/>
  <c r="L210" i="58"/>
  <c r="L112" i="58"/>
  <c r="F211" i="58"/>
  <c r="F113" i="58"/>
  <c r="J211" i="58"/>
  <c r="J113" i="58"/>
  <c r="D212" i="58"/>
  <c r="D114" i="58"/>
  <c r="H212" i="58"/>
  <c r="H114" i="58"/>
  <c r="L212" i="58"/>
  <c r="L114" i="58"/>
  <c r="F213" i="58"/>
  <c r="F115" i="58"/>
  <c r="J213" i="58"/>
  <c r="J115" i="58"/>
  <c r="D214" i="58"/>
  <c r="D116" i="58"/>
  <c r="H214" i="58"/>
  <c r="H116" i="58"/>
  <c r="L214" i="58"/>
  <c r="L116" i="58"/>
  <c r="F215" i="58"/>
  <c r="F117" i="58"/>
  <c r="J215" i="58"/>
  <c r="J117" i="58"/>
  <c r="D216" i="58"/>
  <c r="D118" i="58"/>
  <c r="H216" i="58"/>
  <c r="H118" i="58"/>
  <c r="L216" i="58"/>
  <c r="L118" i="58"/>
  <c r="F217" i="58"/>
  <c r="F119" i="58"/>
  <c r="J217" i="58"/>
  <c r="J119" i="58"/>
  <c r="D218" i="58"/>
  <c r="D120" i="58"/>
  <c r="H218" i="58"/>
  <c r="H120" i="58"/>
  <c r="L218" i="58"/>
  <c r="L120" i="58"/>
  <c r="F219" i="58"/>
  <c r="F121" i="58"/>
  <c r="J219" i="58"/>
  <c r="J121" i="58"/>
  <c r="D220" i="58"/>
  <c r="D122" i="58"/>
  <c r="H220" i="58"/>
  <c r="H122" i="58"/>
  <c r="L220" i="58"/>
  <c r="L122" i="58"/>
  <c r="F221" i="58"/>
  <c r="F123" i="58"/>
  <c r="J221" i="58"/>
  <c r="J123" i="58"/>
  <c r="D222" i="58"/>
  <c r="D124" i="58"/>
  <c r="H222" i="58"/>
  <c r="H124" i="58"/>
  <c r="L222" i="58"/>
  <c r="L124" i="58"/>
  <c r="F223" i="58"/>
  <c r="F125" i="58"/>
  <c r="J223" i="58"/>
  <c r="J125" i="58"/>
  <c r="D224" i="58"/>
  <c r="D126" i="58"/>
  <c r="H224" i="58"/>
  <c r="H126" i="58"/>
  <c r="L224" i="58"/>
  <c r="L126" i="58"/>
  <c r="F225" i="58"/>
  <c r="F127" i="58"/>
  <c r="J225" i="58"/>
  <c r="J127" i="58"/>
  <c r="D226" i="58"/>
  <c r="D128" i="58"/>
  <c r="H226" i="58"/>
  <c r="H128" i="58"/>
  <c r="L226" i="58"/>
  <c r="L128" i="58"/>
  <c r="F227" i="58"/>
  <c r="F129" i="58"/>
  <c r="J227" i="58"/>
  <c r="J129" i="58"/>
  <c r="D228" i="58"/>
  <c r="D130" i="58"/>
  <c r="H228" i="58"/>
  <c r="H130" i="58"/>
  <c r="L228" i="58"/>
  <c r="L130" i="58"/>
  <c r="F229" i="58"/>
  <c r="F131" i="58"/>
  <c r="J229" i="58"/>
  <c r="J131" i="58"/>
  <c r="D230" i="58"/>
  <c r="D132" i="58"/>
  <c r="H230" i="58"/>
  <c r="H132" i="58"/>
  <c r="L230" i="58"/>
  <c r="L132" i="58"/>
  <c r="F231" i="58"/>
  <c r="F133" i="58"/>
  <c r="J231" i="58"/>
  <c r="J133" i="58"/>
  <c r="D232" i="58"/>
  <c r="D134" i="58"/>
  <c r="H232" i="58"/>
  <c r="H134" i="58"/>
  <c r="L232" i="58"/>
  <c r="L134" i="58"/>
  <c r="F233" i="58"/>
  <c r="J233" i="58"/>
  <c r="J135" i="58"/>
  <c r="D234" i="58"/>
  <c r="D136" i="58"/>
  <c r="H234" i="58"/>
  <c r="H136" i="58"/>
  <c r="L234" i="58"/>
  <c r="F235" i="58"/>
  <c r="F137" i="58"/>
  <c r="J235" i="58"/>
  <c r="J137" i="58"/>
  <c r="D236" i="58"/>
  <c r="D138" i="58"/>
  <c r="H236" i="58"/>
  <c r="L236" i="58"/>
  <c r="L138" i="58"/>
  <c r="F237" i="58"/>
  <c r="F139" i="58"/>
  <c r="J237" i="58"/>
  <c r="J139" i="58"/>
  <c r="D238" i="58"/>
  <c r="H238" i="58"/>
  <c r="H140" i="58"/>
  <c r="L238" i="58"/>
  <c r="L140" i="58"/>
  <c r="F239" i="58"/>
  <c r="F141" i="58"/>
  <c r="J239" i="58"/>
  <c r="D240" i="58"/>
  <c r="D142" i="58"/>
  <c r="H240" i="58"/>
  <c r="H142" i="58"/>
  <c r="L240" i="58"/>
  <c r="L142" i="58"/>
  <c r="F241" i="58"/>
  <c r="J241" i="58"/>
  <c r="J143" i="58"/>
  <c r="D242" i="58"/>
  <c r="D144" i="58"/>
  <c r="H242" i="58"/>
  <c r="H144" i="58"/>
  <c r="L242" i="58"/>
  <c r="C111" i="58"/>
  <c r="I112" i="58"/>
  <c r="E114" i="58"/>
  <c r="G117" i="58"/>
  <c r="C119" i="58"/>
  <c r="I120" i="58"/>
  <c r="K123" i="58"/>
  <c r="C127" i="58"/>
  <c r="I128" i="58"/>
  <c r="E130" i="58"/>
  <c r="G133" i="58"/>
  <c r="F135" i="58"/>
  <c r="J141" i="58"/>
  <c r="E210" i="58"/>
  <c r="G211" i="58"/>
  <c r="I212" i="58"/>
  <c r="K213" i="58"/>
  <c r="C215" i="58"/>
  <c r="K215" i="58"/>
  <c r="I216" i="58"/>
  <c r="K217" i="58"/>
  <c r="C219" i="58"/>
  <c r="E220" i="58"/>
  <c r="C221" i="58"/>
  <c r="E222" i="58"/>
  <c r="G223" i="58"/>
  <c r="I224" i="58"/>
  <c r="K225" i="58"/>
  <c r="C227" i="58"/>
  <c r="K227" i="58"/>
  <c r="C229" i="58"/>
  <c r="K229" i="58"/>
  <c r="C231" i="58"/>
  <c r="E232" i="58"/>
  <c r="C233" i="58"/>
  <c r="C135" i="58"/>
  <c r="C113" i="58"/>
  <c r="I114" i="58"/>
  <c r="K117" i="58"/>
  <c r="G119" i="58"/>
  <c r="C121" i="58"/>
  <c r="I122" i="58"/>
  <c r="E124" i="58"/>
  <c r="K125" i="58"/>
  <c r="G127" i="58"/>
  <c r="C129" i="58"/>
  <c r="I130" i="58"/>
  <c r="E132" i="58"/>
  <c r="K133" i="58"/>
  <c r="F108" i="58"/>
  <c r="J108" i="58"/>
  <c r="D109" i="58"/>
  <c r="H109" i="58"/>
  <c r="L109" i="58"/>
  <c r="F110" i="58"/>
  <c r="J110" i="58"/>
  <c r="D209" i="58"/>
  <c r="D111" i="58"/>
  <c r="H209" i="58"/>
  <c r="H111" i="58"/>
  <c r="L111" i="58"/>
  <c r="F210" i="58"/>
  <c r="F112" i="58"/>
  <c r="J210" i="58"/>
  <c r="J112" i="58"/>
  <c r="D211" i="58"/>
  <c r="D113" i="58"/>
  <c r="H211" i="58"/>
  <c r="H113" i="58"/>
  <c r="L211" i="58"/>
  <c r="L113" i="58"/>
  <c r="F212" i="58"/>
  <c r="F114" i="58"/>
  <c r="J212" i="58"/>
  <c r="J114" i="58"/>
  <c r="D115" i="58"/>
  <c r="D213" i="58"/>
  <c r="H213" i="58"/>
  <c r="H115" i="58"/>
  <c r="L213" i="58"/>
  <c r="L115" i="58"/>
  <c r="F214" i="58"/>
  <c r="F116" i="58"/>
  <c r="J116" i="58"/>
  <c r="J214" i="58"/>
  <c r="D215" i="58"/>
  <c r="D117" i="58"/>
  <c r="H215" i="58"/>
  <c r="H117" i="58"/>
  <c r="L215" i="58"/>
  <c r="L117" i="58"/>
  <c r="F118" i="58"/>
  <c r="J216" i="58"/>
  <c r="J118" i="58"/>
  <c r="D217" i="58"/>
  <c r="D119" i="58"/>
  <c r="H217" i="58"/>
  <c r="H119" i="58"/>
  <c r="L217" i="58"/>
  <c r="L119" i="58"/>
  <c r="F218" i="58"/>
  <c r="F120" i="58"/>
  <c r="J218" i="58"/>
  <c r="J120" i="58"/>
  <c r="D219" i="58"/>
  <c r="D121" i="58"/>
  <c r="H121" i="58"/>
  <c r="H219" i="58"/>
  <c r="L219" i="58"/>
  <c r="L121" i="58"/>
  <c r="F220" i="58"/>
  <c r="F122" i="58"/>
  <c r="J220" i="58"/>
  <c r="J122" i="58"/>
  <c r="D123" i="58"/>
  <c r="D221" i="58"/>
  <c r="H221" i="58"/>
  <c r="H123" i="58"/>
  <c r="L221" i="58"/>
  <c r="L123" i="58"/>
  <c r="F222" i="58"/>
  <c r="F124" i="58"/>
  <c r="J124" i="58"/>
  <c r="D223" i="58"/>
  <c r="D125" i="58"/>
  <c r="H223" i="58"/>
  <c r="H125" i="58"/>
  <c r="L223" i="58"/>
  <c r="L125" i="58"/>
  <c r="F224" i="58"/>
  <c r="F126" i="58"/>
  <c r="J224" i="58"/>
  <c r="J126" i="58"/>
  <c r="D225" i="58"/>
  <c r="D127" i="58"/>
  <c r="H225" i="58"/>
  <c r="H127" i="58"/>
  <c r="L127" i="58"/>
  <c r="L225" i="58"/>
  <c r="F226" i="58"/>
  <c r="F128" i="58"/>
  <c r="J226" i="58"/>
  <c r="J128" i="58"/>
  <c r="D227" i="58"/>
  <c r="D129" i="58"/>
  <c r="H129" i="58"/>
  <c r="H227" i="58"/>
  <c r="L227" i="58"/>
  <c r="L129" i="58"/>
  <c r="F228" i="58"/>
  <c r="F130" i="58"/>
  <c r="J228" i="58"/>
  <c r="J130" i="58"/>
  <c r="D131" i="58"/>
  <c r="H229" i="58"/>
  <c r="H131" i="58"/>
  <c r="L229" i="58"/>
  <c r="L131" i="58"/>
  <c r="F230" i="58"/>
  <c r="F132" i="58"/>
  <c r="J230" i="58"/>
  <c r="J132" i="58"/>
  <c r="D231" i="58"/>
  <c r="D133" i="58"/>
  <c r="H231" i="58"/>
  <c r="H133" i="58"/>
  <c r="L231" i="58"/>
  <c r="L133" i="58"/>
  <c r="F134" i="58"/>
  <c r="F232" i="58"/>
  <c r="J232" i="58"/>
  <c r="J134" i="58"/>
  <c r="D233" i="58"/>
  <c r="D135" i="58"/>
  <c r="H233" i="58"/>
  <c r="H135" i="58"/>
  <c r="L135" i="58"/>
  <c r="L233" i="58"/>
  <c r="F234" i="58"/>
  <c r="F136" i="58"/>
  <c r="J234" i="58"/>
  <c r="J136" i="58"/>
  <c r="D235" i="58"/>
  <c r="D137" i="58"/>
  <c r="H137" i="58"/>
  <c r="L235" i="58"/>
  <c r="L137" i="58"/>
  <c r="F236" i="58"/>
  <c r="F138" i="58"/>
  <c r="J236" i="58"/>
  <c r="J138" i="58"/>
  <c r="J238" i="58"/>
  <c r="K111" i="58"/>
  <c r="G113" i="58"/>
  <c r="C115" i="58"/>
  <c r="I116" i="58"/>
  <c r="E118" i="58"/>
  <c r="K119" i="58"/>
  <c r="G121" i="58"/>
  <c r="C123" i="58"/>
  <c r="I124" i="58"/>
  <c r="E126" i="58"/>
  <c r="K127" i="58"/>
  <c r="G129" i="58"/>
  <c r="C131" i="58"/>
  <c r="I132" i="58"/>
  <c r="E134" i="58"/>
  <c r="H138" i="58"/>
  <c r="D229" i="58"/>
  <c r="K233" i="58"/>
  <c r="K135" i="58"/>
  <c r="E234" i="58"/>
  <c r="E136" i="58"/>
  <c r="I234" i="58"/>
  <c r="I136" i="58"/>
  <c r="C235" i="58"/>
  <c r="C137" i="58"/>
  <c r="G235" i="58"/>
  <c r="G137" i="58"/>
  <c r="K235" i="58"/>
  <c r="K137" i="58"/>
  <c r="E236" i="58"/>
  <c r="E138" i="58"/>
  <c r="I236" i="58"/>
  <c r="I138" i="58"/>
  <c r="C237" i="58"/>
  <c r="C139" i="58"/>
  <c r="G237" i="58"/>
  <c r="G139" i="58"/>
  <c r="K237" i="58"/>
  <c r="K139" i="58"/>
  <c r="E238" i="58"/>
  <c r="E140" i="58"/>
  <c r="I238" i="58"/>
  <c r="I140" i="58"/>
  <c r="C239" i="58"/>
  <c r="C141" i="58"/>
  <c r="G239" i="58"/>
  <c r="G141" i="58"/>
  <c r="K239" i="58"/>
  <c r="K141" i="58"/>
  <c r="E240" i="58"/>
  <c r="E142" i="58"/>
  <c r="I240" i="58"/>
  <c r="I142" i="58"/>
  <c r="C241" i="58"/>
  <c r="C143" i="58"/>
  <c r="G241" i="58"/>
  <c r="G143" i="58"/>
  <c r="K241" i="58"/>
  <c r="K143" i="58"/>
  <c r="E242" i="58"/>
  <c r="E144" i="58"/>
  <c r="I242" i="58"/>
  <c r="I144" i="58"/>
  <c r="C243" i="58"/>
  <c r="C145" i="58"/>
  <c r="G243" i="58"/>
  <c r="G145" i="58"/>
  <c r="K243" i="58"/>
  <c r="K145" i="58"/>
  <c r="E244" i="58"/>
  <c r="E146" i="58"/>
  <c r="I244" i="58"/>
  <c r="I146" i="58"/>
  <c r="C245" i="58"/>
  <c r="C147" i="58"/>
  <c r="G245" i="58"/>
  <c r="G147" i="58"/>
  <c r="K245" i="58"/>
  <c r="K147" i="58"/>
  <c r="E246" i="58"/>
  <c r="E148" i="58"/>
  <c r="I246" i="58"/>
  <c r="I148" i="58"/>
  <c r="C247" i="58"/>
  <c r="C149" i="58"/>
  <c r="G247" i="58"/>
  <c r="G149" i="58"/>
  <c r="K247" i="58"/>
  <c r="K149" i="58"/>
  <c r="E248" i="58"/>
  <c r="E150" i="58"/>
  <c r="I248" i="58"/>
  <c r="I150" i="58"/>
  <c r="C249" i="58"/>
  <c r="C151" i="58"/>
  <c r="G249" i="58"/>
  <c r="G151" i="58"/>
  <c r="K249" i="58"/>
  <c r="K151" i="58"/>
  <c r="E250" i="58"/>
  <c r="E152" i="58"/>
  <c r="I250" i="58"/>
  <c r="I152" i="58"/>
  <c r="C251" i="58"/>
  <c r="C153" i="58"/>
  <c r="G251" i="58"/>
  <c r="G153" i="58"/>
  <c r="K251" i="58"/>
  <c r="K153" i="58"/>
  <c r="E252" i="58"/>
  <c r="E154" i="58"/>
  <c r="I252" i="58"/>
  <c r="I154" i="58"/>
  <c r="C253" i="58"/>
  <c r="C155" i="58"/>
  <c r="G253" i="58"/>
  <c r="G155" i="58"/>
  <c r="K253" i="58"/>
  <c r="K155" i="58"/>
  <c r="E254" i="58"/>
  <c r="E156" i="58"/>
  <c r="I254" i="58"/>
  <c r="I156" i="58"/>
  <c r="C255" i="58"/>
  <c r="C157" i="58"/>
  <c r="G255" i="58"/>
  <c r="G157" i="58"/>
  <c r="K255" i="58"/>
  <c r="K157" i="58"/>
  <c r="E256" i="58"/>
  <c r="E158" i="58"/>
  <c r="I256" i="58"/>
  <c r="I158" i="58"/>
  <c r="C257" i="58"/>
  <c r="C159" i="58"/>
  <c r="G257" i="58"/>
  <c r="G159" i="58"/>
  <c r="K257" i="58"/>
  <c r="K159" i="58"/>
  <c r="E258" i="58"/>
  <c r="E160" i="58"/>
  <c r="I258" i="58"/>
  <c r="I160" i="58"/>
  <c r="C259" i="58"/>
  <c r="C161" i="58"/>
  <c r="G259" i="58"/>
  <c r="G161" i="58"/>
  <c r="K259" i="58"/>
  <c r="K161" i="58"/>
  <c r="E260" i="58"/>
  <c r="E162" i="58"/>
  <c r="I260" i="58"/>
  <c r="I162" i="58"/>
  <c r="C261" i="58"/>
  <c r="C163" i="58"/>
  <c r="G261" i="58"/>
  <c r="G163" i="58"/>
  <c r="K261" i="58"/>
  <c r="K163" i="58"/>
  <c r="E262" i="58"/>
  <c r="E164" i="58"/>
  <c r="I262" i="58"/>
  <c r="I164" i="58"/>
  <c r="C263" i="58"/>
  <c r="C165" i="58"/>
  <c r="G263" i="58"/>
  <c r="G165" i="58"/>
  <c r="K263" i="58"/>
  <c r="K165" i="58"/>
  <c r="E166" i="58"/>
  <c r="I264" i="58"/>
  <c r="I166" i="58"/>
  <c r="C265" i="58"/>
  <c r="C167" i="58"/>
  <c r="G265" i="58"/>
  <c r="G167" i="58"/>
  <c r="K265" i="58"/>
  <c r="K167" i="58"/>
  <c r="E266" i="58"/>
  <c r="E168" i="58"/>
  <c r="I266" i="58"/>
  <c r="I168" i="58"/>
  <c r="C267" i="58"/>
  <c r="C169" i="58"/>
  <c r="G267" i="58"/>
  <c r="G169" i="58"/>
  <c r="K267" i="58"/>
  <c r="K169" i="58"/>
  <c r="E268" i="58"/>
  <c r="E170" i="58"/>
  <c r="I268" i="58"/>
  <c r="I170" i="58"/>
  <c r="C269" i="58"/>
  <c r="C171" i="58"/>
  <c r="G269" i="58"/>
  <c r="G171" i="58"/>
  <c r="K269" i="58"/>
  <c r="K171" i="58"/>
  <c r="E270" i="58"/>
  <c r="E172" i="58"/>
  <c r="I270" i="58"/>
  <c r="I172" i="58"/>
  <c r="C271" i="58"/>
  <c r="C173" i="58"/>
  <c r="G271" i="58"/>
  <c r="G173" i="58"/>
  <c r="K271" i="58"/>
  <c r="K173" i="58"/>
  <c r="E272" i="58"/>
  <c r="E174" i="58"/>
  <c r="I272" i="58"/>
  <c r="I174" i="58"/>
  <c r="C273" i="58"/>
  <c r="C175" i="58"/>
  <c r="G273" i="58"/>
  <c r="G175" i="58"/>
  <c r="K175" i="58"/>
  <c r="E274" i="58"/>
  <c r="E176" i="58"/>
  <c r="I274" i="58"/>
  <c r="I176" i="58"/>
  <c r="C275" i="58"/>
  <c r="C177" i="58"/>
  <c r="G275" i="58"/>
  <c r="G177" i="58"/>
  <c r="K275" i="58"/>
  <c r="K177" i="58"/>
  <c r="E276" i="58"/>
  <c r="E178" i="58"/>
  <c r="I276" i="58"/>
  <c r="I178" i="58"/>
  <c r="C277" i="58"/>
  <c r="C179" i="58"/>
  <c r="G277" i="58"/>
  <c r="G179" i="58"/>
  <c r="K277" i="58"/>
  <c r="K179" i="58"/>
  <c r="E278" i="58"/>
  <c r="E180" i="58"/>
  <c r="I278" i="58"/>
  <c r="I180" i="58"/>
  <c r="C279" i="58"/>
  <c r="C181" i="58"/>
  <c r="G181" i="58"/>
  <c r="G279" i="58"/>
  <c r="K279" i="58"/>
  <c r="K181" i="58"/>
  <c r="E280" i="58"/>
  <c r="E182" i="58"/>
  <c r="I280" i="58"/>
  <c r="I182" i="58"/>
  <c r="C281" i="58"/>
  <c r="C183" i="58"/>
  <c r="G281" i="58"/>
  <c r="G183" i="58"/>
  <c r="K281" i="58"/>
  <c r="K183" i="58"/>
  <c r="E282" i="58"/>
  <c r="E184" i="58"/>
  <c r="I282" i="58"/>
  <c r="I184" i="58"/>
  <c r="C283" i="58"/>
  <c r="C185" i="58"/>
  <c r="G283" i="58"/>
  <c r="G185" i="58"/>
  <c r="K283" i="58"/>
  <c r="K185" i="58"/>
  <c r="E284" i="58"/>
  <c r="E186" i="58"/>
  <c r="I284" i="58"/>
  <c r="I186" i="58"/>
  <c r="C285" i="58"/>
  <c r="C187" i="58"/>
  <c r="G285" i="58"/>
  <c r="G187" i="58"/>
  <c r="K285" i="58"/>
  <c r="K187" i="58"/>
  <c r="E286" i="58"/>
  <c r="E188" i="58"/>
  <c r="I188" i="58"/>
  <c r="I286" i="58"/>
  <c r="C287" i="58"/>
  <c r="C189" i="58"/>
  <c r="G287" i="58"/>
  <c r="G189" i="58"/>
  <c r="K287" i="58"/>
  <c r="K189" i="58"/>
  <c r="E288" i="58"/>
  <c r="E190" i="58"/>
  <c r="I288" i="58"/>
  <c r="I190" i="58"/>
  <c r="C289" i="58"/>
  <c r="C191" i="58"/>
  <c r="G191" i="58"/>
  <c r="G289" i="58"/>
  <c r="K289" i="58"/>
  <c r="K191" i="58"/>
  <c r="E290" i="58"/>
  <c r="E192" i="58"/>
  <c r="I290" i="58"/>
  <c r="I192" i="58"/>
  <c r="C291" i="58"/>
  <c r="C193" i="58"/>
  <c r="G291" i="58"/>
  <c r="G193" i="58"/>
  <c r="K291" i="58"/>
  <c r="K193" i="58"/>
  <c r="E194" i="58"/>
  <c r="E292" i="58"/>
  <c r="I292" i="58"/>
  <c r="I194" i="58"/>
  <c r="C195" i="58"/>
  <c r="C293" i="58"/>
  <c r="G293" i="58"/>
  <c r="G195" i="58"/>
  <c r="K293" i="58"/>
  <c r="K195" i="58"/>
  <c r="E294" i="58"/>
  <c r="E196" i="58"/>
  <c r="I294" i="58"/>
  <c r="I196" i="58"/>
  <c r="C295" i="58"/>
  <c r="C197" i="58"/>
  <c r="G295" i="58"/>
  <c r="G197" i="58"/>
  <c r="K295" i="58"/>
  <c r="K197" i="58"/>
  <c r="E198" i="58"/>
  <c r="E296" i="58"/>
  <c r="I296" i="58"/>
  <c r="I198" i="58"/>
  <c r="C297" i="58"/>
  <c r="C199" i="58"/>
  <c r="G297" i="58"/>
  <c r="G199" i="58"/>
  <c r="K297" i="58"/>
  <c r="K199" i="58"/>
  <c r="E200" i="58"/>
  <c r="I298" i="58"/>
  <c r="I200" i="58"/>
  <c r="C299" i="58"/>
  <c r="C201" i="58"/>
  <c r="G299" i="58"/>
  <c r="G201" i="58"/>
  <c r="K299" i="58"/>
  <c r="K201" i="58"/>
  <c r="E300" i="58"/>
  <c r="E202" i="58"/>
  <c r="I300" i="58"/>
  <c r="I202" i="58"/>
  <c r="C301" i="58"/>
  <c r="C203" i="58"/>
  <c r="G203" i="58"/>
  <c r="G301" i="58"/>
  <c r="K301" i="58"/>
  <c r="K203" i="58"/>
  <c r="E302" i="58"/>
  <c r="E204" i="58"/>
  <c r="I204" i="58"/>
  <c r="I302" i="58"/>
  <c r="L148" i="58"/>
  <c r="H158" i="58"/>
  <c r="E264" i="58"/>
  <c r="D139" i="58"/>
  <c r="H237" i="58"/>
  <c r="H139" i="58"/>
  <c r="L237" i="58"/>
  <c r="L139" i="58"/>
  <c r="F238" i="58"/>
  <c r="F140" i="58"/>
  <c r="J140" i="58"/>
  <c r="D239" i="58"/>
  <c r="D141" i="58"/>
  <c r="H239" i="58"/>
  <c r="H141" i="58"/>
  <c r="L239" i="58"/>
  <c r="L141" i="58"/>
  <c r="F142" i="58"/>
  <c r="J240" i="58"/>
  <c r="J142" i="58"/>
  <c r="D241" i="58"/>
  <c r="D143" i="58"/>
  <c r="H241" i="58"/>
  <c r="H143" i="58"/>
  <c r="L143" i="58"/>
  <c r="F242" i="58"/>
  <c r="F144" i="58"/>
  <c r="J242" i="58"/>
  <c r="J144" i="58"/>
  <c r="D243" i="58"/>
  <c r="D145" i="58"/>
  <c r="H145" i="58"/>
  <c r="L243" i="58"/>
  <c r="L145" i="58"/>
  <c r="F244" i="58"/>
  <c r="F146" i="58"/>
  <c r="J244" i="58"/>
  <c r="J146" i="58"/>
  <c r="D147" i="58"/>
  <c r="H245" i="58"/>
  <c r="H147" i="58"/>
  <c r="L245" i="58"/>
  <c r="L147" i="58"/>
  <c r="F246" i="58"/>
  <c r="F148" i="58"/>
  <c r="J246" i="58"/>
  <c r="J148" i="58"/>
  <c r="D247" i="58"/>
  <c r="D149" i="58"/>
  <c r="H247" i="58"/>
  <c r="H149" i="58"/>
  <c r="L247" i="58"/>
  <c r="L149" i="58"/>
  <c r="F248" i="58"/>
  <c r="F150" i="58"/>
  <c r="J248" i="58"/>
  <c r="J150" i="58"/>
  <c r="D249" i="58"/>
  <c r="D151" i="58"/>
  <c r="H249" i="58"/>
  <c r="H151" i="58"/>
  <c r="L249" i="58"/>
  <c r="L151" i="58"/>
  <c r="F250" i="58"/>
  <c r="F152" i="58"/>
  <c r="J250" i="58"/>
  <c r="J152" i="58"/>
  <c r="D251" i="58"/>
  <c r="D153" i="58"/>
  <c r="H251" i="58"/>
  <c r="H153" i="58"/>
  <c r="L251" i="58"/>
  <c r="L153" i="58"/>
  <c r="F252" i="58"/>
  <c r="F154" i="58"/>
  <c r="J252" i="58"/>
  <c r="J154" i="58"/>
  <c r="D253" i="58"/>
  <c r="D155" i="58"/>
  <c r="H253" i="58"/>
  <c r="H155" i="58"/>
  <c r="L253" i="58"/>
  <c r="L155" i="58"/>
  <c r="F254" i="58"/>
  <c r="F156" i="58"/>
  <c r="J254" i="58"/>
  <c r="J156" i="58"/>
  <c r="D255" i="58"/>
  <c r="D157" i="58"/>
  <c r="H255" i="58"/>
  <c r="H157" i="58"/>
  <c r="L255" i="58"/>
  <c r="L157" i="58"/>
  <c r="F256" i="58"/>
  <c r="F158" i="58"/>
  <c r="J256" i="58"/>
  <c r="J158" i="58"/>
  <c r="D257" i="58"/>
  <c r="D159" i="58"/>
  <c r="H257" i="58"/>
  <c r="H159" i="58"/>
  <c r="L257" i="58"/>
  <c r="L159" i="58"/>
  <c r="F258" i="58"/>
  <c r="F160" i="58"/>
  <c r="J258" i="58"/>
  <c r="J160" i="58"/>
  <c r="D259" i="58"/>
  <c r="D161" i="58"/>
  <c r="H259" i="58"/>
  <c r="H161" i="58"/>
  <c r="L259" i="58"/>
  <c r="L161" i="58"/>
  <c r="F260" i="58"/>
  <c r="F162" i="58"/>
  <c r="J260" i="58"/>
  <c r="J162" i="58"/>
  <c r="D261" i="58"/>
  <c r="D163" i="58"/>
  <c r="H261" i="58"/>
  <c r="H163" i="58"/>
  <c r="L261" i="58"/>
  <c r="L163" i="58"/>
  <c r="F262" i="58"/>
  <c r="F164" i="58"/>
  <c r="J262" i="58"/>
  <c r="J164" i="58"/>
  <c r="D263" i="58"/>
  <c r="D165" i="58"/>
  <c r="H263" i="58"/>
  <c r="H165" i="58"/>
  <c r="L263" i="58"/>
  <c r="L165" i="58"/>
  <c r="F264" i="58"/>
  <c r="F166" i="58"/>
  <c r="J264" i="58"/>
  <c r="J166" i="58"/>
  <c r="D265" i="58"/>
  <c r="D167" i="58"/>
  <c r="H265" i="58"/>
  <c r="H167" i="58"/>
  <c r="L265" i="58"/>
  <c r="L167" i="58"/>
  <c r="F266" i="58"/>
  <c r="F168" i="58"/>
  <c r="J266" i="58"/>
  <c r="J168" i="58"/>
  <c r="D267" i="58"/>
  <c r="D169" i="58"/>
  <c r="H267" i="58"/>
  <c r="H169" i="58"/>
  <c r="L267" i="58"/>
  <c r="L169" i="58"/>
  <c r="F268" i="58"/>
  <c r="F170" i="58"/>
  <c r="J268" i="58"/>
  <c r="J170" i="58"/>
  <c r="D269" i="58"/>
  <c r="D171" i="58"/>
  <c r="H269" i="58"/>
  <c r="H171" i="58"/>
  <c r="L269" i="58"/>
  <c r="L171" i="58"/>
  <c r="F270" i="58"/>
  <c r="F172" i="58"/>
  <c r="J270" i="58"/>
  <c r="J172" i="58"/>
  <c r="D271" i="58"/>
  <c r="D173" i="58"/>
  <c r="H271" i="58"/>
  <c r="H173" i="58"/>
  <c r="L271" i="58"/>
  <c r="L173" i="58"/>
  <c r="F272" i="58"/>
  <c r="F174" i="58"/>
  <c r="J272" i="58"/>
  <c r="J174" i="58"/>
  <c r="D273" i="58"/>
  <c r="D175" i="58"/>
  <c r="H273" i="58"/>
  <c r="H175" i="58"/>
  <c r="L273" i="58"/>
  <c r="L175" i="58"/>
  <c r="F274" i="58"/>
  <c r="F176" i="58"/>
  <c r="J274" i="58"/>
  <c r="J176" i="58"/>
  <c r="D275" i="58"/>
  <c r="D177" i="58"/>
  <c r="H275" i="58"/>
  <c r="H177" i="58"/>
  <c r="L275" i="58"/>
  <c r="L177" i="58"/>
  <c r="F276" i="58"/>
  <c r="F178" i="58"/>
  <c r="J276" i="58"/>
  <c r="J178" i="58"/>
  <c r="D277" i="58"/>
  <c r="D179" i="58"/>
  <c r="H277" i="58"/>
  <c r="H179" i="58"/>
  <c r="L277" i="58"/>
  <c r="L179" i="58"/>
  <c r="F278" i="58"/>
  <c r="F180" i="58"/>
  <c r="J278" i="58"/>
  <c r="J180" i="58"/>
  <c r="D279" i="58"/>
  <c r="D181" i="58"/>
  <c r="H279" i="58"/>
  <c r="H181" i="58"/>
  <c r="L279" i="58"/>
  <c r="L181" i="58"/>
  <c r="F280" i="58"/>
  <c r="F182" i="58"/>
  <c r="J280" i="58"/>
  <c r="J182" i="58"/>
  <c r="D281" i="58"/>
  <c r="D183" i="58"/>
  <c r="H281" i="58"/>
  <c r="H183" i="58"/>
  <c r="L281" i="58"/>
  <c r="L183" i="58"/>
  <c r="F282" i="58"/>
  <c r="F184" i="58"/>
  <c r="J282" i="58"/>
  <c r="J184" i="58"/>
  <c r="D283" i="58"/>
  <c r="D185" i="58"/>
  <c r="H283" i="58"/>
  <c r="H185" i="58"/>
  <c r="L283" i="58"/>
  <c r="L185" i="58"/>
  <c r="F284" i="58"/>
  <c r="J284" i="58"/>
  <c r="J186" i="58"/>
  <c r="D187" i="58"/>
  <c r="H285" i="58"/>
  <c r="H187" i="58"/>
  <c r="L285" i="58"/>
  <c r="L187" i="58"/>
  <c r="F286" i="58"/>
  <c r="F188" i="58"/>
  <c r="J286" i="58"/>
  <c r="J188" i="58"/>
  <c r="D287" i="58"/>
  <c r="D189" i="58"/>
  <c r="H287" i="58"/>
  <c r="H189" i="58"/>
  <c r="L189" i="58"/>
  <c r="L287" i="58"/>
  <c r="F288" i="58"/>
  <c r="F190" i="58"/>
  <c r="J288" i="58"/>
  <c r="J190" i="58"/>
  <c r="D289" i="58"/>
  <c r="D191" i="58"/>
  <c r="H289" i="58"/>
  <c r="H191" i="58"/>
  <c r="L289" i="58"/>
  <c r="L191" i="58"/>
  <c r="F290" i="58"/>
  <c r="F192" i="58"/>
  <c r="J290" i="58"/>
  <c r="J192" i="58"/>
  <c r="D291" i="58"/>
  <c r="D193" i="58"/>
  <c r="H291" i="58"/>
  <c r="H193" i="58"/>
  <c r="L291" i="58"/>
  <c r="L193" i="58"/>
  <c r="F292" i="58"/>
  <c r="F194" i="58"/>
  <c r="J292" i="58"/>
  <c r="J194" i="58"/>
  <c r="D293" i="58"/>
  <c r="D195" i="58"/>
  <c r="H293" i="58"/>
  <c r="H195" i="58"/>
  <c r="L195" i="58"/>
  <c r="L293" i="58"/>
  <c r="F294" i="58"/>
  <c r="F196" i="58"/>
  <c r="J294" i="58"/>
  <c r="J196" i="58"/>
  <c r="D295" i="58"/>
  <c r="D197" i="58"/>
  <c r="H295" i="58"/>
  <c r="H197" i="58"/>
  <c r="L295" i="58"/>
  <c r="L197" i="58"/>
  <c r="F296" i="58"/>
  <c r="F198" i="58"/>
  <c r="J296" i="58"/>
  <c r="J198" i="58"/>
  <c r="D297" i="58"/>
  <c r="D199" i="58"/>
  <c r="H297" i="58"/>
  <c r="H199" i="58"/>
  <c r="L297" i="58"/>
  <c r="L199" i="58"/>
  <c r="F298" i="58"/>
  <c r="F200" i="58"/>
  <c r="J298" i="58"/>
  <c r="J200" i="58"/>
  <c r="D299" i="58"/>
  <c r="D201" i="58"/>
  <c r="H299" i="58"/>
  <c r="H201" i="58"/>
  <c r="L299" i="58"/>
  <c r="L201" i="58"/>
  <c r="F300" i="58"/>
  <c r="F202" i="58"/>
  <c r="J300" i="58"/>
  <c r="J202" i="58"/>
  <c r="D301" i="58"/>
  <c r="D203" i="58"/>
  <c r="H301" i="58"/>
  <c r="H203" i="58"/>
  <c r="L301" i="58"/>
  <c r="L203" i="58"/>
  <c r="F302" i="58"/>
  <c r="F204" i="58"/>
  <c r="J302" i="58"/>
  <c r="J204" i="58"/>
  <c r="F186" i="58"/>
  <c r="F240" i="58"/>
  <c r="K273" i="58"/>
  <c r="F243" i="58"/>
  <c r="J243" i="58"/>
  <c r="D244" i="58"/>
  <c r="H244" i="58"/>
  <c r="L244" i="58"/>
  <c r="F245" i="58"/>
  <c r="J245" i="58"/>
  <c r="D246" i="58"/>
  <c r="H246" i="58"/>
  <c r="F247" i="58"/>
  <c r="J247" i="58"/>
  <c r="D248" i="58"/>
  <c r="H248" i="58"/>
  <c r="L248" i="58"/>
  <c r="F249" i="58"/>
  <c r="J249" i="58"/>
  <c r="H250" i="58"/>
  <c r="L250" i="58"/>
  <c r="F251" i="58"/>
  <c r="J251" i="58"/>
  <c r="D252" i="58"/>
  <c r="H252" i="58"/>
  <c r="L252" i="58"/>
  <c r="F253" i="58"/>
  <c r="J253" i="58"/>
  <c r="D254" i="58"/>
  <c r="H254" i="58"/>
  <c r="L254" i="58"/>
  <c r="F255" i="58"/>
  <c r="J255" i="58"/>
  <c r="D256" i="58"/>
  <c r="L256" i="58"/>
  <c r="F257" i="58"/>
  <c r="J257" i="58"/>
  <c r="D258" i="58"/>
  <c r="H258" i="58"/>
  <c r="L258" i="58"/>
  <c r="F259" i="58"/>
  <c r="J259" i="58"/>
  <c r="D260" i="58"/>
  <c r="H260" i="58"/>
  <c r="L260" i="58"/>
  <c r="F261" i="58"/>
  <c r="J261" i="58"/>
  <c r="D262" i="58"/>
  <c r="H262" i="58"/>
  <c r="L262" i="58"/>
  <c r="F263" i="58"/>
  <c r="J263" i="58"/>
  <c r="D264" i="58"/>
  <c r="H264" i="58"/>
  <c r="L264" i="58"/>
  <c r="F265" i="58"/>
  <c r="J265" i="58"/>
  <c r="D266" i="58"/>
  <c r="H266" i="58"/>
  <c r="L266" i="58"/>
  <c r="F267" i="58"/>
  <c r="J267" i="58"/>
  <c r="D268" i="58"/>
  <c r="H268" i="58"/>
  <c r="L268" i="58"/>
  <c r="F269" i="58"/>
  <c r="J269" i="58"/>
  <c r="D270" i="58"/>
  <c r="H270" i="58"/>
  <c r="L270" i="58"/>
  <c r="F271" i="58"/>
  <c r="J271" i="58"/>
  <c r="D272" i="58"/>
  <c r="H272" i="58"/>
  <c r="L272" i="58"/>
  <c r="F273" i="58"/>
  <c r="J273" i="58"/>
  <c r="D274" i="58"/>
  <c r="H274" i="58"/>
  <c r="L274" i="58"/>
  <c r="F275" i="58"/>
  <c r="J275" i="58"/>
  <c r="D276" i="58"/>
  <c r="H276" i="58"/>
  <c r="L276" i="58"/>
  <c r="F277" i="58"/>
  <c r="J277" i="58"/>
  <c r="D278" i="58"/>
  <c r="H278" i="58"/>
  <c r="L278" i="58"/>
  <c r="F279" i="58"/>
  <c r="J279" i="58"/>
  <c r="D280" i="58"/>
  <c r="H280" i="58"/>
  <c r="L280" i="58"/>
  <c r="F281" i="58"/>
  <c r="J281" i="58"/>
  <c r="D282" i="58"/>
  <c r="H282" i="58"/>
  <c r="L282" i="58"/>
  <c r="F283" i="58"/>
  <c r="J283" i="58"/>
  <c r="D284" i="58"/>
  <c r="D186" i="58"/>
  <c r="H284" i="58"/>
  <c r="H186" i="58"/>
  <c r="L284" i="58"/>
  <c r="L186" i="58"/>
  <c r="F285" i="58"/>
  <c r="F187" i="58"/>
  <c r="J285" i="58"/>
  <c r="D286" i="58"/>
  <c r="D188" i="58"/>
  <c r="H286" i="58"/>
  <c r="H188" i="58"/>
  <c r="L286" i="58"/>
  <c r="L188" i="58"/>
  <c r="F287" i="58"/>
  <c r="J287" i="58"/>
  <c r="J189" i="58"/>
  <c r="D288" i="58"/>
  <c r="D190" i="58"/>
  <c r="H288" i="58"/>
  <c r="H190" i="58"/>
  <c r="L288" i="58"/>
  <c r="F289" i="58"/>
  <c r="F191" i="58"/>
  <c r="J289" i="58"/>
  <c r="J191" i="58"/>
  <c r="D290" i="58"/>
  <c r="D192" i="58"/>
  <c r="H290" i="58"/>
  <c r="L290" i="58"/>
  <c r="L192" i="58"/>
  <c r="F291" i="58"/>
  <c r="F193" i="58"/>
  <c r="J291" i="58"/>
  <c r="J193" i="58"/>
  <c r="D292" i="58"/>
  <c r="H292" i="58"/>
  <c r="H194" i="58"/>
  <c r="L292" i="58"/>
  <c r="L194" i="58"/>
  <c r="F293" i="58"/>
  <c r="F195" i="58"/>
  <c r="J293" i="58"/>
  <c r="D294" i="58"/>
  <c r="D196" i="58"/>
  <c r="H294" i="58"/>
  <c r="H196" i="58"/>
  <c r="L294" i="58"/>
  <c r="L196" i="58"/>
  <c r="F295" i="58"/>
  <c r="J295" i="58"/>
  <c r="J197" i="58"/>
  <c r="D296" i="58"/>
  <c r="D198" i="58"/>
  <c r="H296" i="58"/>
  <c r="H198" i="58"/>
  <c r="L296" i="58"/>
  <c r="F297" i="58"/>
  <c r="F199" i="58"/>
  <c r="J297" i="58"/>
  <c r="J199" i="58"/>
  <c r="D298" i="58"/>
  <c r="D200" i="58"/>
  <c r="H298" i="58"/>
  <c r="L298" i="58"/>
  <c r="L200" i="58"/>
  <c r="F299" i="58"/>
  <c r="F201" i="58"/>
  <c r="J299" i="58"/>
  <c r="J201" i="58"/>
  <c r="D300" i="58"/>
  <c r="H300" i="58"/>
  <c r="H202" i="58"/>
  <c r="L300" i="58"/>
  <c r="L202" i="58"/>
  <c r="F301" i="58"/>
  <c r="F203" i="58"/>
  <c r="J301" i="58"/>
  <c r="D302" i="58"/>
  <c r="D204" i="58"/>
  <c r="H302" i="58"/>
  <c r="H204" i="58"/>
  <c r="L302" i="58"/>
  <c r="L204" i="58"/>
  <c r="F145" i="58"/>
  <c r="L146" i="58"/>
  <c r="H148" i="58"/>
  <c r="D150" i="58"/>
  <c r="J151" i="58"/>
  <c r="F153" i="58"/>
  <c r="L154" i="58"/>
  <c r="H156" i="58"/>
  <c r="D158" i="58"/>
  <c r="J159" i="58"/>
  <c r="F161" i="58"/>
  <c r="L162" i="58"/>
  <c r="H164" i="58"/>
  <c r="D166" i="58"/>
  <c r="J167" i="58"/>
  <c r="F169" i="58"/>
  <c r="L170" i="58"/>
  <c r="H172" i="58"/>
  <c r="D174" i="58"/>
  <c r="J175" i="58"/>
  <c r="F177" i="58"/>
  <c r="L178" i="58"/>
  <c r="H180" i="58"/>
  <c r="D182" i="58"/>
  <c r="J183" i="58"/>
  <c r="F185" i="58"/>
  <c r="F189" i="58"/>
  <c r="J195" i="58"/>
  <c r="D202" i="58"/>
  <c r="D237" i="58"/>
  <c r="H243" i="58"/>
  <c r="E298" i="58"/>
  <c r="N103" i="57"/>
  <c r="B103" i="57"/>
  <c r="F103" i="57" l="1"/>
  <c r="J103" i="57"/>
  <c r="C103" i="57"/>
  <c r="G103" i="57"/>
  <c r="K103" i="57"/>
  <c r="O103" i="57"/>
  <c r="D103" i="57"/>
  <c r="H103" i="57"/>
  <c r="L103" i="57"/>
  <c r="U103" i="57"/>
  <c r="E103" i="57"/>
  <c r="I103" i="57"/>
  <c r="M103" i="57"/>
  <c r="S103" i="57"/>
  <c r="T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A302" i="51" l="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210" i="51"/>
  <c r="A209" i="51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214" i="50"/>
  <c r="A213" i="50"/>
  <c r="A212" i="50"/>
  <c r="A211" i="50"/>
  <c r="A210" i="50"/>
  <c r="A209" i="50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20" i="49"/>
  <c r="A219" i="49"/>
  <c r="A218" i="49"/>
  <c r="A217" i="49"/>
  <c r="A216" i="49"/>
  <c r="A215" i="49"/>
  <c r="A214" i="49"/>
  <c r="A213" i="49"/>
  <c r="A212" i="49"/>
  <c r="A211" i="49"/>
  <c r="A210" i="49"/>
  <c r="A209" i="49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108" i="51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108" i="49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30" i="48"/>
  <c r="A229" i="48"/>
  <c r="A228" i="48"/>
  <c r="A227" i="48"/>
  <c r="A226" i="48"/>
  <c r="A225" i="48"/>
  <c r="A224" i="48"/>
  <c r="A223" i="48"/>
  <c r="A222" i="48"/>
  <c r="A221" i="48"/>
  <c r="A220" i="48"/>
  <c r="A219" i="48"/>
  <c r="A218" i="48"/>
  <c r="A217" i="48"/>
  <c r="A216" i="48"/>
  <c r="A215" i="48"/>
  <c r="A214" i="48"/>
  <c r="A213" i="48"/>
  <c r="A212" i="48"/>
  <c r="A211" i="48"/>
  <c r="A210" i="48"/>
  <c r="A209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113" i="48"/>
  <c r="A112" i="48"/>
  <c r="A111" i="48"/>
  <c r="A110" i="48"/>
  <c r="A109" i="48"/>
  <c r="A108" i="48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20" i="47"/>
  <c r="A219" i="47"/>
  <c r="A218" i="47"/>
  <c r="A217" i="47"/>
  <c r="A216" i="47"/>
  <c r="A215" i="47"/>
  <c r="A214" i="47"/>
  <c r="A213" i="47"/>
  <c r="A212" i="47"/>
  <c r="A211" i="47"/>
  <c r="A210" i="47"/>
  <c r="A209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113" i="47"/>
  <c r="A112" i="47"/>
  <c r="A111" i="47"/>
  <c r="A110" i="47"/>
  <c r="A109" i="47"/>
  <c r="A108" i="47"/>
  <c r="A302" i="46"/>
  <c r="A204" i="46"/>
  <c r="A301" i="46" l="1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20" i="46"/>
  <c r="A219" i="46"/>
  <c r="A218" i="46"/>
  <c r="A217" i="46"/>
  <c r="A216" i="46"/>
  <c r="A215" i="46"/>
  <c r="A214" i="46"/>
  <c r="A213" i="46"/>
  <c r="A212" i="46"/>
  <c r="A211" i="46"/>
  <c r="A210" i="46"/>
  <c r="A209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108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34" i="56" l="1"/>
  <c r="A33" i="56"/>
  <c r="A32" i="56"/>
  <c r="A2" i="56" l="1"/>
  <c r="A1" i="56"/>
  <c r="N102" i="57" l="1"/>
  <c r="E102" i="57"/>
  <c r="G102" i="57"/>
  <c r="J102" i="57"/>
  <c r="S102" i="57" l="1"/>
  <c r="D102" i="57"/>
  <c r="K102" i="57"/>
  <c r="F102" i="57"/>
  <c r="O102" i="57"/>
  <c r="L102" i="57" l="1"/>
  <c r="H102" i="57"/>
  <c r="T102" i="57"/>
  <c r="C102" i="57"/>
  <c r="I102" i="57" l="1"/>
  <c r="M102" i="57"/>
  <c r="U102" i="57" l="1"/>
  <c r="G101" i="57" l="1"/>
  <c r="O101" i="57"/>
  <c r="K101" i="57"/>
  <c r="C101" i="57"/>
  <c r="S101" i="57"/>
  <c r="I101" i="57" l="1"/>
  <c r="E101" i="57"/>
  <c r="T100" i="57"/>
  <c r="T101" i="57"/>
  <c r="N101" i="57"/>
  <c r="J101" i="57"/>
  <c r="U101" i="57"/>
  <c r="L101" i="57"/>
  <c r="H100" i="57"/>
  <c r="H101" i="57"/>
  <c r="M101" i="57"/>
  <c r="F101" i="57"/>
  <c r="S100" i="57"/>
  <c r="K100" i="57"/>
  <c r="G100" i="57"/>
  <c r="K99" i="57"/>
  <c r="J100" i="57"/>
  <c r="N100" i="57"/>
  <c r="O100" i="57" l="1"/>
  <c r="C98" i="57"/>
  <c r="C99" i="57"/>
  <c r="C100" i="57"/>
  <c r="O99" i="57"/>
  <c r="E99" i="57"/>
  <c r="E100" i="57"/>
  <c r="D101" i="57"/>
  <c r="M100" i="57"/>
  <c r="U100" i="57"/>
  <c r="L99" i="57" l="1"/>
  <c r="L100" i="57"/>
  <c r="T99" i="57"/>
  <c r="H98" i="57"/>
  <c r="H99" i="57"/>
  <c r="G96" i="57"/>
  <c r="I99" i="57"/>
  <c r="I100" i="57"/>
  <c r="N99" i="57"/>
  <c r="M99" i="57"/>
  <c r="J99" i="57"/>
  <c r="F99" i="57"/>
  <c r="F100" i="57"/>
  <c r="M98" i="57"/>
  <c r="S98" i="57"/>
  <c r="S99" i="57"/>
  <c r="G97" i="57"/>
  <c r="O98" i="57"/>
  <c r="G98" i="57"/>
  <c r="G99" i="57"/>
  <c r="U99" i="57"/>
  <c r="T97" i="57"/>
  <c r="U97" i="57"/>
  <c r="O97" i="57" l="1"/>
  <c r="T98" i="57"/>
  <c r="E97" i="57"/>
  <c r="E98" i="57"/>
  <c r="K98" i="57"/>
  <c r="M97" i="57"/>
  <c r="C96" i="57"/>
  <c r="C97" i="57"/>
  <c r="D100" i="57"/>
  <c r="F97" i="57"/>
  <c r="F98" i="57"/>
  <c r="U96" i="57"/>
  <c r="T96" i="57"/>
  <c r="L97" i="57"/>
  <c r="L98" i="57"/>
  <c r="G95" i="57"/>
  <c r="U98" i="57"/>
  <c r="H97" i="57"/>
  <c r="J97" i="57" l="1"/>
  <c r="J98" i="57"/>
  <c r="N97" i="57"/>
  <c r="N98" i="57"/>
  <c r="S96" i="57"/>
  <c r="I97" i="57"/>
  <c r="I98" i="57"/>
  <c r="D98" i="57"/>
  <c r="U95" i="57"/>
  <c r="D99" i="57"/>
  <c r="E96" i="57"/>
  <c r="S97" i="57"/>
  <c r="K96" i="57"/>
  <c r="K97" i="57"/>
  <c r="E95" i="57"/>
  <c r="C93" i="57" l="1"/>
  <c r="F96" i="57"/>
  <c r="O95" i="57"/>
  <c r="O96" i="57"/>
  <c r="D97" i="57"/>
  <c r="G93" i="57"/>
  <c r="G94" i="57"/>
  <c r="C94" i="57"/>
  <c r="C95" i="57"/>
  <c r="K95" i="57"/>
  <c r="T94" i="57"/>
  <c r="T95" i="57"/>
  <c r="H96" i="57"/>
  <c r="M95" i="57"/>
  <c r="M96" i="57"/>
  <c r="U94" i="57"/>
  <c r="T93" i="57"/>
  <c r="O94" i="57"/>
  <c r="H94" i="57" l="1"/>
  <c r="F94" i="57"/>
  <c r="J96" i="57"/>
  <c r="N96" i="57"/>
  <c r="L95" i="57"/>
  <c r="L96" i="57"/>
  <c r="S94" i="57"/>
  <c r="S95" i="57"/>
  <c r="I95" i="57"/>
  <c r="I96" i="57"/>
  <c r="K94" i="57"/>
  <c r="G92" i="57"/>
  <c r="D96" i="57"/>
  <c r="H95" i="57"/>
  <c r="F95" i="57"/>
  <c r="H93" i="57"/>
  <c r="F93" i="57"/>
  <c r="N94" i="57" l="1"/>
  <c r="J94" i="57"/>
  <c r="J95" i="57"/>
  <c r="N95" i="57"/>
  <c r="T92" i="57"/>
  <c r="U92" i="57"/>
  <c r="U93" i="57"/>
  <c r="E93" i="57"/>
  <c r="E94" i="57"/>
  <c r="D95" i="57"/>
  <c r="M93" i="57"/>
  <c r="M94" i="57"/>
  <c r="L94" i="57"/>
  <c r="H92" i="57"/>
  <c r="J93" i="57"/>
  <c r="G90" i="57" l="1"/>
  <c r="G91" i="57"/>
  <c r="S93" i="57"/>
  <c r="O93" i="57"/>
  <c r="D94" i="57"/>
  <c r="I93" i="57"/>
  <c r="I94" i="57"/>
  <c r="C91" i="57"/>
  <c r="C92" i="57"/>
  <c r="M92" i="57"/>
  <c r="K92" i="57"/>
  <c r="K93" i="57"/>
  <c r="U91" i="57"/>
  <c r="G89" i="57"/>
  <c r="K90" i="57" l="1"/>
  <c r="E92" i="57"/>
  <c r="F90" i="57"/>
  <c r="I92" i="57"/>
  <c r="E90" i="57"/>
  <c r="O91" i="57"/>
  <c r="F91" i="57"/>
  <c r="F92" i="57"/>
  <c r="S91" i="57"/>
  <c r="O92" i="57"/>
  <c r="L93" i="57"/>
  <c r="L91" i="57"/>
  <c r="T90" i="57"/>
  <c r="T91" i="57"/>
  <c r="N92" i="57"/>
  <c r="N93" i="57"/>
  <c r="K91" i="57"/>
  <c r="S92" i="57"/>
  <c r="C89" i="57" l="1"/>
  <c r="C90" i="57"/>
  <c r="H90" i="57"/>
  <c r="H91" i="57"/>
  <c r="J91" i="57"/>
  <c r="J92" i="57"/>
  <c r="G88" i="57"/>
  <c r="M90" i="57"/>
  <c r="M91" i="57"/>
  <c r="L92" i="57"/>
  <c r="O90" i="57"/>
  <c r="D92" i="57"/>
  <c r="D93" i="57"/>
  <c r="U89" i="57"/>
  <c r="U90" i="57"/>
  <c r="I91" i="57"/>
  <c r="E91" i="57"/>
  <c r="C88" i="57"/>
  <c r="F89" i="57"/>
  <c r="U88" i="57"/>
  <c r="T88" i="57" l="1"/>
  <c r="T89" i="57"/>
  <c r="H89" i="57"/>
  <c r="S89" i="57"/>
  <c r="S90" i="57"/>
  <c r="O89" i="57"/>
  <c r="N90" i="57"/>
  <c r="N91" i="57"/>
  <c r="N89" i="57"/>
  <c r="G86" i="57" l="1"/>
  <c r="G87" i="57"/>
  <c r="L89" i="57"/>
  <c r="L90" i="57"/>
  <c r="K88" i="57"/>
  <c r="K89" i="57"/>
  <c r="D90" i="57"/>
  <c r="I89" i="57"/>
  <c r="I90" i="57"/>
  <c r="S88" i="57"/>
  <c r="M88" i="57"/>
  <c r="J89" i="57"/>
  <c r="J90" i="57"/>
  <c r="D91" i="57"/>
  <c r="M89" i="57"/>
  <c r="T87" i="57"/>
  <c r="E88" i="57"/>
  <c r="E89" i="57"/>
  <c r="G85" i="57"/>
  <c r="S87" i="57"/>
  <c r="U86" i="57" l="1"/>
  <c r="U87" i="57"/>
  <c r="F87" i="57"/>
  <c r="F88" i="57"/>
  <c r="H87" i="57"/>
  <c r="H88" i="57"/>
  <c r="M87" i="57"/>
  <c r="E87" i="57"/>
  <c r="J88" i="57"/>
  <c r="C86" i="57"/>
  <c r="C87" i="57"/>
  <c r="I88" i="57"/>
  <c r="T86" i="57"/>
  <c r="O87" i="57"/>
  <c r="O88" i="57"/>
  <c r="G84" i="57"/>
  <c r="E86" i="57"/>
  <c r="N87" i="57" l="1"/>
  <c r="N88" i="57"/>
  <c r="L88" i="57"/>
  <c r="K86" i="57"/>
  <c r="K87" i="57"/>
  <c r="D88" i="57"/>
  <c r="D89" i="57"/>
  <c r="M86" i="57"/>
  <c r="I87" i="57"/>
  <c r="G83" i="57"/>
  <c r="C84" i="57" l="1"/>
  <c r="C85" i="57"/>
  <c r="O85" i="57"/>
  <c r="O86" i="57"/>
  <c r="H85" i="57"/>
  <c r="H86" i="57"/>
  <c r="L86" i="57"/>
  <c r="D87" i="57"/>
  <c r="F85" i="57"/>
  <c r="F86" i="57"/>
  <c r="J86" i="57"/>
  <c r="J87" i="57"/>
  <c r="L87" i="57"/>
  <c r="K85" i="57"/>
  <c r="U84" i="57"/>
  <c r="U85" i="57"/>
  <c r="S85" i="57"/>
  <c r="S86" i="57"/>
  <c r="T84" i="57"/>
  <c r="T85" i="57"/>
  <c r="M85" i="57"/>
  <c r="U83" i="57"/>
  <c r="K84" i="57"/>
  <c r="H84" i="57"/>
  <c r="I85" i="57" l="1"/>
  <c r="I86" i="57"/>
  <c r="N84" i="57"/>
  <c r="N85" i="57"/>
  <c r="N86" i="57"/>
  <c r="F84" i="57"/>
  <c r="S84" i="57"/>
  <c r="T83" i="57"/>
  <c r="E84" i="57"/>
  <c r="E85" i="57"/>
  <c r="O84" i="57"/>
  <c r="O83" i="57"/>
  <c r="F83" i="57"/>
  <c r="J84" i="57" l="1"/>
  <c r="J85" i="57"/>
  <c r="C82" i="57"/>
  <c r="C83" i="57"/>
  <c r="K83" i="57"/>
  <c r="G81" i="57"/>
  <c r="G82" i="57"/>
  <c r="M84" i="57"/>
  <c r="M83" i="57"/>
  <c r="E83" i="57"/>
  <c r="L84" i="57"/>
  <c r="L85" i="57"/>
  <c r="D85" i="57"/>
  <c r="D86" i="57"/>
  <c r="I84" i="57"/>
  <c r="L83" i="57"/>
  <c r="I83" i="57"/>
  <c r="F81" i="57" l="1"/>
  <c r="F82" i="57"/>
  <c r="H82" i="57"/>
  <c r="H83" i="57"/>
  <c r="E82" i="57"/>
  <c r="T81" i="57"/>
  <c r="T82" i="57"/>
  <c r="K82" i="57"/>
  <c r="U81" i="57"/>
  <c r="U82" i="57"/>
  <c r="I82" i="57"/>
  <c r="M82" i="57"/>
  <c r="S82" i="57"/>
  <c r="S83" i="57"/>
  <c r="G80" i="57"/>
  <c r="L82" i="57"/>
  <c r="U80" i="57"/>
  <c r="K81" i="57"/>
  <c r="C81" i="57" l="1"/>
  <c r="J82" i="57"/>
  <c r="J83" i="57"/>
  <c r="D84" i="57"/>
  <c r="N82" i="57"/>
  <c r="N83" i="57"/>
  <c r="O81" i="57"/>
  <c r="O82" i="57"/>
  <c r="T80" i="57"/>
  <c r="M81" i="57"/>
  <c r="N81" i="57"/>
  <c r="U79" i="57"/>
  <c r="D83" i="57" l="1"/>
  <c r="G78" i="57"/>
  <c r="G79" i="57"/>
  <c r="F80" i="57"/>
  <c r="E80" i="57"/>
  <c r="E81" i="57"/>
  <c r="C79" i="57"/>
  <c r="C80" i="57"/>
  <c r="D82" i="57"/>
  <c r="H80" i="57"/>
  <c r="H81" i="57"/>
  <c r="S80" i="57"/>
  <c r="S81" i="57"/>
  <c r="T79" i="57"/>
  <c r="M80" i="57"/>
  <c r="J81" i="57"/>
  <c r="N80" i="57"/>
  <c r="I80" i="57" l="1"/>
  <c r="I81" i="57"/>
  <c r="K79" i="57"/>
  <c r="K80" i="57"/>
  <c r="O79" i="57"/>
  <c r="O80" i="57"/>
  <c r="D81" i="57"/>
  <c r="L80" i="57"/>
  <c r="L81" i="57"/>
  <c r="C78" i="57"/>
  <c r="T78" i="57"/>
  <c r="S79" i="57"/>
  <c r="K78" i="57"/>
  <c r="F78" i="57" l="1"/>
  <c r="F79" i="57"/>
  <c r="H78" i="57"/>
  <c r="H79" i="57"/>
  <c r="U77" i="57"/>
  <c r="U78" i="57"/>
  <c r="G76" i="57"/>
  <c r="G77" i="57"/>
  <c r="O78" i="57"/>
  <c r="N79" i="57"/>
  <c r="E78" i="57"/>
  <c r="E79" i="57"/>
  <c r="L79" i="57"/>
  <c r="J79" i="57"/>
  <c r="J80" i="57"/>
  <c r="M78" i="57"/>
  <c r="M79" i="57"/>
  <c r="D80" i="57"/>
  <c r="H77" i="57"/>
  <c r="I78" i="57" l="1"/>
  <c r="I79" i="57"/>
  <c r="T76" i="57"/>
  <c r="T77" i="57"/>
  <c r="G75" i="57"/>
  <c r="D79" i="57"/>
  <c r="J78" i="57"/>
  <c r="C76" i="57"/>
  <c r="C77" i="57"/>
  <c r="M77" i="57"/>
  <c r="H76" i="57"/>
  <c r="M76" i="57"/>
  <c r="S77" i="57"/>
  <c r="S78" i="57"/>
  <c r="K77" i="57"/>
  <c r="L78" i="57" l="1"/>
  <c r="E76" i="57"/>
  <c r="E77" i="57"/>
  <c r="L77" i="57"/>
  <c r="N77" i="57"/>
  <c r="N78" i="57"/>
  <c r="U75" i="57"/>
  <c r="U76" i="57"/>
  <c r="F76" i="57"/>
  <c r="F77" i="57"/>
  <c r="G74" i="57"/>
  <c r="O76" i="57"/>
  <c r="O77" i="57"/>
  <c r="O75" i="57"/>
  <c r="N76" i="57" l="1"/>
  <c r="K76" i="57"/>
  <c r="U73" i="57"/>
  <c r="D76" i="57"/>
  <c r="U74" i="57"/>
  <c r="J76" i="57"/>
  <c r="J77" i="57"/>
  <c r="I77" i="57"/>
  <c r="M75" i="57"/>
  <c r="L76" i="57"/>
  <c r="D77" i="57"/>
  <c r="D78" i="57"/>
  <c r="T74" i="57"/>
  <c r="T75" i="57"/>
  <c r="S75" i="57"/>
  <c r="S76" i="57"/>
  <c r="G73" i="57"/>
  <c r="F75" i="57"/>
  <c r="C74" i="57"/>
  <c r="C75" i="57"/>
  <c r="E75" i="57"/>
  <c r="F74" i="57" l="1"/>
  <c r="H74" i="57"/>
  <c r="H75" i="57"/>
  <c r="E74" i="57"/>
  <c r="K74" i="57"/>
  <c r="I75" i="57"/>
  <c r="I76" i="57"/>
  <c r="S74" i="57"/>
  <c r="M74" i="57"/>
  <c r="K75" i="57"/>
  <c r="S73" i="57"/>
  <c r="J74" i="57" l="1"/>
  <c r="J75" i="57"/>
  <c r="L74" i="57"/>
  <c r="N74" i="57"/>
  <c r="N75" i="57"/>
  <c r="I74" i="57"/>
  <c r="C72" i="57"/>
  <c r="C73" i="57"/>
  <c r="T72" i="57"/>
  <c r="T73" i="57"/>
  <c r="G71" i="57"/>
  <c r="G72" i="57"/>
  <c r="D75" i="57"/>
  <c r="L75" i="57"/>
  <c r="O73" i="57"/>
  <c r="O74" i="57"/>
  <c r="F73" i="57"/>
  <c r="C71" i="57"/>
  <c r="O72" i="57"/>
  <c r="H72" i="57" l="1"/>
  <c r="H73" i="57"/>
  <c r="I73" i="57"/>
  <c r="L73" i="57"/>
  <c r="U71" i="57"/>
  <c r="U72" i="57"/>
  <c r="D74" i="57"/>
  <c r="T71" i="57"/>
  <c r="K72" i="57"/>
  <c r="K73" i="57"/>
  <c r="E73" i="57"/>
  <c r="J73" i="57"/>
  <c r="M72" i="57"/>
  <c r="M73" i="57"/>
  <c r="K71" i="57"/>
  <c r="G70" i="57" l="1"/>
  <c r="N72" i="57"/>
  <c r="N73" i="57"/>
  <c r="J72" i="57"/>
  <c r="F71" i="57"/>
  <c r="F72" i="57"/>
  <c r="U70" i="57"/>
  <c r="E71" i="57"/>
  <c r="M71" i="57"/>
  <c r="E72" i="57"/>
  <c r="L72" i="57"/>
  <c r="S71" i="57"/>
  <c r="S72" i="57"/>
  <c r="T69" i="57" l="1"/>
  <c r="T70" i="57"/>
  <c r="G68" i="57"/>
  <c r="I71" i="57"/>
  <c r="I72" i="57"/>
  <c r="D71" i="57"/>
  <c r="S70" i="57"/>
  <c r="E70" i="57"/>
  <c r="G69" i="57"/>
  <c r="D72" i="57"/>
  <c r="D73" i="57"/>
  <c r="C69" i="57"/>
  <c r="C70" i="57"/>
  <c r="L71" i="57"/>
  <c r="O70" i="57"/>
  <c r="O71" i="57"/>
  <c r="H70" i="57"/>
  <c r="H71" i="57"/>
  <c r="M70" i="57"/>
  <c r="S69" i="57"/>
  <c r="J71" i="57" l="1"/>
  <c r="G67" i="57"/>
  <c r="K69" i="57"/>
  <c r="K70" i="57"/>
  <c r="I70" i="57"/>
  <c r="T68" i="57"/>
  <c r="N70" i="57"/>
  <c r="N71" i="57"/>
  <c r="L70" i="57"/>
  <c r="U68" i="57"/>
  <c r="U69" i="57"/>
  <c r="F69" i="57"/>
  <c r="F70" i="57"/>
  <c r="C68" i="57"/>
  <c r="M69" i="57"/>
  <c r="L69" i="57"/>
  <c r="C67" i="57"/>
  <c r="K68" i="57"/>
  <c r="D70" i="57"/>
  <c r="U67" i="57"/>
  <c r="M68" i="57"/>
  <c r="H68" i="57" l="1"/>
  <c r="H69" i="57"/>
  <c r="J70" i="57"/>
  <c r="E68" i="57"/>
  <c r="E69" i="57"/>
  <c r="O68" i="57"/>
  <c r="O69" i="57"/>
  <c r="N69" i="57"/>
  <c r="F68" i="57"/>
  <c r="T67" i="57"/>
  <c r="G66" i="57"/>
  <c r="I68" i="57" l="1"/>
  <c r="I69" i="57"/>
  <c r="D69" i="57"/>
  <c r="S67" i="57"/>
  <c r="S68" i="57"/>
  <c r="J68" i="57"/>
  <c r="H67" i="57"/>
  <c r="K67" i="57"/>
  <c r="M67" i="57"/>
  <c r="C66" i="57"/>
  <c r="J69" i="57"/>
  <c r="L68" i="57"/>
  <c r="T66" i="57"/>
  <c r="E67" i="57"/>
  <c r="N68" i="57"/>
  <c r="O66" i="57" l="1"/>
  <c r="O67" i="57"/>
  <c r="F66" i="57"/>
  <c r="F67" i="57"/>
  <c r="G64" i="57"/>
  <c r="G65" i="57"/>
  <c r="H66" i="57"/>
  <c r="U65" i="57"/>
  <c r="U66" i="57"/>
  <c r="K66" i="57"/>
  <c r="M65" i="57" l="1"/>
  <c r="M66" i="57"/>
  <c r="S65" i="57"/>
  <c r="S66" i="57"/>
  <c r="C64" i="57"/>
  <c r="C65" i="57"/>
  <c r="L67" i="57"/>
  <c r="I66" i="57"/>
  <c r="I67" i="57"/>
  <c r="T65" i="57"/>
  <c r="E65" i="57"/>
  <c r="E66" i="57"/>
  <c r="N66" i="57"/>
  <c r="N67" i="57"/>
  <c r="D67" i="57"/>
  <c r="D68" i="57"/>
  <c r="J66" i="57"/>
  <c r="J67" i="57"/>
  <c r="U64" i="57"/>
  <c r="F63" i="57" l="1"/>
  <c r="K64" i="57"/>
  <c r="K65" i="57"/>
  <c r="G63" i="57"/>
  <c r="J65" i="57"/>
  <c r="O65" i="57"/>
  <c r="L65" i="57"/>
  <c r="E64" i="57"/>
  <c r="H64" i="57"/>
  <c r="H65" i="57"/>
  <c r="C63" i="57"/>
  <c r="F64" i="57"/>
  <c r="F65" i="57"/>
  <c r="J64" i="57"/>
  <c r="T64" i="57"/>
  <c r="S64" i="57"/>
  <c r="L66" i="57"/>
  <c r="I64" i="57" l="1"/>
  <c r="I65" i="57"/>
  <c r="T62" i="57"/>
  <c r="O63" i="57"/>
  <c r="O64" i="57"/>
  <c r="G61" i="57"/>
  <c r="M63" i="57"/>
  <c r="M64" i="57"/>
  <c r="G62" i="57"/>
  <c r="H63" i="57"/>
  <c r="U62" i="57"/>
  <c r="U63" i="57"/>
  <c r="N64" i="57"/>
  <c r="N65" i="57"/>
  <c r="T63" i="57"/>
  <c r="D65" i="57"/>
  <c r="D66" i="57"/>
  <c r="E63" i="57"/>
  <c r="N63" i="57"/>
  <c r="D64" i="57"/>
  <c r="H62" i="57"/>
  <c r="T61" i="57"/>
  <c r="E62" i="57"/>
  <c r="L64" i="57" l="1"/>
  <c r="U61" i="57"/>
  <c r="C61" i="57"/>
  <c r="C62" i="57"/>
  <c r="I63" i="57"/>
  <c r="S62" i="57"/>
  <c r="S63" i="57"/>
  <c r="F62" i="57"/>
  <c r="G60" i="57"/>
  <c r="M62" i="57"/>
  <c r="K62" i="57"/>
  <c r="K63" i="57"/>
  <c r="K61" i="57"/>
  <c r="L62" i="57" l="1"/>
  <c r="L63" i="57"/>
  <c r="I62" i="57"/>
  <c r="J63" i="57"/>
  <c r="J62" i="57"/>
  <c r="O61" i="57"/>
  <c r="O62" i="57"/>
  <c r="C60" i="57"/>
  <c r="T60" i="57"/>
  <c r="U60" i="57"/>
  <c r="O60" i="57"/>
  <c r="E60" i="57" l="1"/>
  <c r="E61" i="57"/>
  <c r="N61" i="57"/>
  <c r="N62" i="57"/>
  <c r="F61" i="57"/>
  <c r="G59" i="57"/>
  <c r="H60" i="57"/>
  <c r="H61" i="57"/>
  <c r="G58" i="57"/>
  <c r="S60" i="57"/>
  <c r="S61" i="57"/>
  <c r="D62" i="57"/>
  <c r="D63" i="57"/>
  <c r="M60" i="57"/>
  <c r="M61" i="57"/>
  <c r="J61" i="57"/>
  <c r="C59" i="57"/>
  <c r="D61" i="57"/>
  <c r="J60" i="57"/>
  <c r="I60" i="57" l="1"/>
  <c r="U58" i="57"/>
  <c r="U59" i="57"/>
  <c r="K59" i="57"/>
  <c r="K60" i="57"/>
  <c r="I61" i="57"/>
  <c r="L61" i="57"/>
  <c r="S59" i="57"/>
  <c r="S58" i="57"/>
  <c r="G57" i="57"/>
  <c r="C58" i="57"/>
  <c r="F59" i="57"/>
  <c r="F60" i="57"/>
  <c r="L60" i="57"/>
  <c r="T58" i="57"/>
  <c r="T59" i="57"/>
  <c r="N60" i="57"/>
  <c r="C57" i="57" l="1"/>
  <c r="M58" i="57"/>
  <c r="M59" i="57"/>
  <c r="H59" i="57"/>
  <c r="T57" i="57"/>
  <c r="E58" i="57"/>
  <c r="E59" i="57"/>
  <c r="O58" i="57"/>
  <c r="O59" i="57"/>
  <c r="K58" i="57"/>
  <c r="U57" i="57"/>
  <c r="H58" i="57"/>
  <c r="L59" i="57"/>
  <c r="F58" i="57"/>
  <c r="L58" i="57"/>
  <c r="N59" i="57" l="1"/>
  <c r="F57" i="57"/>
  <c r="I58" i="57"/>
  <c r="M57" i="57"/>
  <c r="D60" i="57"/>
  <c r="I59" i="57"/>
  <c r="E57" i="57"/>
  <c r="H57" i="57"/>
  <c r="O57" i="57"/>
  <c r="S57" i="57"/>
  <c r="K57" i="57"/>
  <c r="J58" i="57"/>
  <c r="J59" i="57"/>
  <c r="J57" i="57" l="1"/>
  <c r="D58" i="57"/>
  <c r="L57" i="57"/>
  <c r="I57" i="57"/>
  <c r="N57" i="57"/>
  <c r="D59" i="57"/>
  <c r="N58" i="57"/>
  <c r="D57" i="57" l="1"/>
  <c r="F110" i="47" l="1"/>
  <c r="H109" i="47"/>
  <c r="K108" i="47"/>
  <c r="F108" i="47"/>
  <c r="G108" i="47"/>
  <c r="H108" i="47"/>
  <c r="N6" i="51"/>
  <c r="C109" i="47"/>
  <c r="B211" i="49"/>
  <c r="C210" i="47"/>
  <c r="D210" i="47"/>
  <c r="D112" i="47"/>
  <c r="F114" i="47"/>
  <c r="F212" i="47"/>
  <c r="H113" i="47"/>
  <c r="H211" i="47"/>
  <c r="J211" i="47"/>
  <c r="U8" i="51"/>
  <c r="C108" i="47"/>
  <c r="C113" i="47"/>
  <c r="C211" i="47"/>
  <c r="D108" i="47"/>
  <c r="D212" i="47"/>
  <c r="F111" i="47"/>
  <c r="F209" i="47"/>
  <c r="F213" i="47"/>
  <c r="F115" i="47"/>
  <c r="G210" i="47"/>
  <c r="G112" i="47"/>
  <c r="H110" i="47"/>
  <c r="H114" i="47"/>
  <c r="H212" i="47"/>
  <c r="J213" i="47"/>
  <c r="B209" i="49"/>
  <c r="B213" i="49"/>
  <c r="E211" i="49"/>
  <c r="J210" i="49"/>
  <c r="K211" i="49"/>
  <c r="C212" i="47"/>
  <c r="C114" i="47"/>
  <c r="D115" i="47"/>
  <c r="D213" i="47"/>
  <c r="F210" i="47"/>
  <c r="F112" i="47"/>
  <c r="F116" i="47"/>
  <c r="F214" i="47"/>
  <c r="G212" i="47"/>
  <c r="I211" i="47"/>
  <c r="K212" i="47"/>
  <c r="J214" i="49"/>
  <c r="G209" i="47"/>
  <c r="G111" i="47"/>
  <c r="G116" i="47"/>
  <c r="G214" i="47"/>
  <c r="I211" i="49"/>
  <c r="U12" i="51"/>
  <c r="C110" i="47"/>
  <c r="D111" i="47"/>
  <c r="D209" i="47"/>
  <c r="D214" i="47"/>
  <c r="D116" i="47"/>
  <c r="F109" i="47"/>
  <c r="F211" i="47"/>
  <c r="F113" i="47"/>
  <c r="G213" i="47"/>
  <c r="G115" i="47"/>
  <c r="H210" i="47"/>
  <c r="B212" i="47"/>
  <c r="J209" i="47"/>
  <c r="P59" i="34"/>
  <c r="AK59" i="34" s="1"/>
  <c r="P63" i="34"/>
  <c r="AK63" i="34" s="1"/>
  <c r="P67" i="34"/>
  <c r="AK67" i="34" s="1"/>
  <c r="P101" i="34"/>
  <c r="AK101" i="34" s="1"/>
  <c r="P104" i="25"/>
  <c r="O6" i="51"/>
  <c r="T6" i="51"/>
  <c r="Q6" i="51"/>
  <c r="G109" i="47"/>
  <c r="J110" i="47"/>
  <c r="B108" i="47"/>
  <c r="R6" i="51"/>
  <c r="U6" i="51"/>
  <c r="V6" i="51"/>
  <c r="W6" i="51"/>
  <c r="B115" i="49"/>
  <c r="I109" i="49"/>
  <c r="I113" i="49"/>
  <c r="K109" i="49"/>
  <c r="K113" i="49"/>
  <c r="C112" i="47"/>
  <c r="D109" i="47"/>
  <c r="H112" i="47"/>
  <c r="P6" i="51"/>
  <c r="S6" i="51"/>
  <c r="I108" i="47"/>
  <c r="N8" i="51"/>
  <c r="B114" i="47"/>
  <c r="K109" i="47"/>
  <c r="W12" i="51"/>
  <c r="E108" i="47"/>
  <c r="I110" i="47"/>
  <c r="J108" i="47"/>
  <c r="Q8" i="51"/>
  <c r="I213" i="47"/>
  <c r="P57" i="34" l="1"/>
  <c r="AK57" i="34" s="1"/>
  <c r="L109" i="47"/>
  <c r="P103" i="34"/>
  <c r="AK103" i="34" s="1"/>
  <c r="P104" i="34"/>
  <c r="AK104" i="34" s="1"/>
  <c r="P75" i="34"/>
  <c r="AK75" i="34" s="1"/>
  <c r="P89" i="34"/>
  <c r="AK89" i="34" s="1"/>
  <c r="P73" i="34"/>
  <c r="AK73" i="34" s="1"/>
  <c r="L108" i="47"/>
  <c r="P91" i="34"/>
  <c r="AK91" i="34" s="1"/>
  <c r="P97" i="34"/>
  <c r="AK97" i="34" s="1"/>
  <c r="P81" i="34"/>
  <c r="AK81" i="34" s="1"/>
  <c r="P65" i="34"/>
  <c r="AK65" i="34" s="1"/>
  <c r="P83" i="34"/>
  <c r="AK83" i="34" s="1"/>
  <c r="B110" i="47"/>
  <c r="P77" i="34"/>
  <c r="AK77" i="34" s="1"/>
  <c r="P99" i="34"/>
  <c r="AK99" i="34" s="1"/>
  <c r="P79" i="34"/>
  <c r="AK79" i="34" s="1"/>
  <c r="X6" i="51"/>
  <c r="P93" i="34"/>
  <c r="AK93" i="34" s="1"/>
  <c r="P61" i="34"/>
  <c r="AK61" i="34" s="1"/>
  <c r="P95" i="34"/>
  <c r="AK95" i="34" s="1"/>
  <c r="P86" i="34"/>
  <c r="AK86" i="34" s="1"/>
  <c r="P70" i="34"/>
  <c r="AK70" i="34" s="1"/>
  <c r="P100" i="34"/>
  <c r="AK100" i="34" s="1"/>
  <c r="P84" i="34"/>
  <c r="AK84" i="34" s="1"/>
  <c r="P68" i="34"/>
  <c r="AK68" i="34" s="1"/>
  <c r="J116" i="47"/>
  <c r="J214" i="47"/>
  <c r="I114" i="47"/>
  <c r="I212" i="47"/>
  <c r="I210" i="47"/>
  <c r="I112" i="47"/>
  <c r="J109" i="49"/>
  <c r="V8" i="51"/>
  <c r="O9" i="51"/>
  <c r="C110" i="49"/>
  <c r="D215" i="47"/>
  <c r="D117" i="47"/>
  <c r="N9" i="51"/>
  <c r="N110" i="51" s="1"/>
  <c r="B110" i="49"/>
  <c r="G110" i="49"/>
  <c r="S9" i="51"/>
  <c r="D110" i="49"/>
  <c r="P9" i="51"/>
  <c r="V14" i="51"/>
  <c r="J213" i="49"/>
  <c r="J115" i="49"/>
  <c r="G211" i="49"/>
  <c r="S12" i="51"/>
  <c r="G113" i="49"/>
  <c r="O10" i="51"/>
  <c r="C209" i="49"/>
  <c r="C111" i="49"/>
  <c r="P79" i="25"/>
  <c r="BF29" i="36"/>
  <c r="P29" i="38"/>
  <c r="BF19" i="36"/>
  <c r="P19" i="38"/>
  <c r="P69" i="25"/>
  <c r="BF16" i="36"/>
  <c r="P16" i="38"/>
  <c r="P66" i="25"/>
  <c r="P30" i="38"/>
  <c r="BF30" i="36"/>
  <c r="P80" i="25"/>
  <c r="B111" i="47"/>
  <c r="B209" i="47"/>
  <c r="J112" i="47"/>
  <c r="J210" i="47"/>
  <c r="L111" i="47"/>
  <c r="L209" i="47"/>
  <c r="I116" i="47"/>
  <c r="I214" i="47"/>
  <c r="J211" i="49"/>
  <c r="J113" i="49"/>
  <c r="V12" i="51"/>
  <c r="E110" i="49"/>
  <c r="Q9" i="51"/>
  <c r="Q110" i="51" s="1"/>
  <c r="L113" i="49"/>
  <c r="X12" i="51"/>
  <c r="L211" i="49"/>
  <c r="C212" i="49"/>
  <c r="C114" i="49"/>
  <c r="O13" i="51"/>
  <c r="H213" i="47"/>
  <c r="H115" i="47"/>
  <c r="D113" i="47"/>
  <c r="D211" i="47"/>
  <c r="B212" i="49"/>
  <c r="B114" i="49"/>
  <c r="N13" i="51"/>
  <c r="H109" i="49"/>
  <c r="T8" i="51"/>
  <c r="G212" i="49"/>
  <c r="G114" i="49"/>
  <c r="S13" i="51"/>
  <c r="R15" i="51"/>
  <c r="F214" i="49"/>
  <c r="F116" i="49"/>
  <c r="R7" i="51"/>
  <c r="R108" i="51" s="1"/>
  <c r="F108" i="49"/>
  <c r="P13" i="51"/>
  <c r="D114" i="49"/>
  <c r="D212" i="49"/>
  <c r="K209" i="49"/>
  <c r="K111" i="49"/>
  <c r="W10" i="51"/>
  <c r="V10" i="51"/>
  <c r="J209" i="49"/>
  <c r="J111" i="49"/>
  <c r="I213" i="49"/>
  <c r="U14" i="51"/>
  <c r="I115" i="49"/>
  <c r="Q11" i="51"/>
  <c r="E210" i="49"/>
  <c r="E112" i="49"/>
  <c r="X14" i="51"/>
  <c r="L115" i="49"/>
  <c r="L213" i="49"/>
  <c r="H214" i="49"/>
  <c r="H116" i="49"/>
  <c r="T15" i="51"/>
  <c r="T7" i="51"/>
  <c r="T108" i="51" s="1"/>
  <c r="H108" i="49"/>
  <c r="U9" i="51"/>
  <c r="U110" i="51" s="1"/>
  <c r="I110" i="49"/>
  <c r="G108" i="49"/>
  <c r="S7" i="51"/>
  <c r="S108" i="51" s="1"/>
  <c r="F114" i="49"/>
  <c r="F212" i="49"/>
  <c r="R13" i="51"/>
  <c r="F110" i="49"/>
  <c r="R9" i="51"/>
  <c r="P15" i="51"/>
  <c r="D116" i="49"/>
  <c r="D214" i="49"/>
  <c r="P7" i="51"/>
  <c r="P108" i="51" s="1"/>
  <c r="D108" i="49"/>
  <c r="B112" i="47"/>
  <c r="B210" i="47"/>
  <c r="G211" i="47"/>
  <c r="G113" i="47"/>
  <c r="J110" i="49"/>
  <c r="V9" i="51"/>
  <c r="E213" i="49"/>
  <c r="Q14" i="51"/>
  <c r="E115" i="49"/>
  <c r="E111" i="49"/>
  <c r="Q10" i="51"/>
  <c r="E209" i="49"/>
  <c r="O14" i="51"/>
  <c r="C115" i="49"/>
  <c r="C213" i="49"/>
  <c r="P101" i="25"/>
  <c r="P51" i="38"/>
  <c r="BF51" i="36"/>
  <c r="P53" i="38"/>
  <c r="P104" i="38" s="1"/>
  <c r="P103" i="25"/>
  <c r="BF53" i="36"/>
  <c r="BF37" i="36"/>
  <c r="P37" i="38"/>
  <c r="P87" i="25"/>
  <c r="P21" i="38"/>
  <c r="P71" i="25"/>
  <c r="BF21" i="36"/>
  <c r="P47" i="38"/>
  <c r="BF47" i="36"/>
  <c r="P97" i="25"/>
  <c r="BF40" i="36"/>
  <c r="P90" i="25"/>
  <c r="P40" i="38"/>
  <c r="P24" i="38"/>
  <c r="BF24" i="36"/>
  <c r="P74" i="25"/>
  <c r="P58" i="25"/>
  <c r="BF8" i="36"/>
  <c r="P8" i="38"/>
  <c r="BF43" i="36"/>
  <c r="P93" i="25"/>
  <c r="P43" i="38"/>
  <c r="P88" i="25"/>
  <c r="BF38" i="36"/>
  <c r="P38" i="38"/>
  <c r="P94" i="34"/>
  <c r="AK94" i="34" s="1"/>
  <c r="H116" i="47"/>
  <c r="H214" i="47"/>
  <c r="P87" i="34"/>
  <c r="AK87" i="34" s="1"/>
  <c r="P98" i="34"/>
  <c r="AK98" i="34" s="1"/>
  <c r="P78" i="34"/>
  <c r="AK78" i="34" s="1"/>
  <c r="P62" i="34"/>
  <c r="AK62" i="34" s="1"/>
  <c r="P92" i="34"/>
  <c r="AK92" i="34" s="1"/>
  <c r="P76" i="34"/>
  <c r="AK76" i="34" s="1"/>
  <c r="P60" i="34"/>
  <c r="AK60" i="34" s="1"/>
  <c r="BF26" i="36"/>
  <c r="P26" i="38"/>
  <c r="P76" i="25"/>
  <c r="J111" i="47"/>
  <c r="V15" i="51"/>
  <c r="E210" i="47"/>
  <c r="J112" i="49"/>
  <c r="E113" i="49"/>
  <c r="K110" i="47"/>
  <c r="N12" i="51"/>
  <c r="R12" i="51"/>
  <c r="F113" i="49"/>
  <c r="F211" i="49"/>
  <c r="F112" i="49"/>
  <c r="F210" i="49"/>
  <c r="R11" i="51"/>
  <c r="E214" i="49"/>
  <c r="E116" i="49"/>
  <c r="Q15" i="51"/>
  <c r="R14" i="51"/>
  <c r="F213" i="49"/>
  <c r="F115" i="49"/>
  <c r="J212" i="47"/>
  <c r="J114" i="47"/>
  <c r="P95" i="25"/>
  <c r="BF45" i="36"/>
  <c r="P45" i="38"/>
  <c r="P82" i="25"/>
  <c r="P32" i="38"/>
  <c r="BF32" i="36"/>
  <c r="P73" i="25"/>
  <c r="BF23" i="36"/>
  <c r="P23" i="38"/>
  <c r="BF6" i="36"/>
  <c r="P6" i="38"/>
  <c r="BF18" i="36"/>
  <c r="P18" i="38"/>
  <c r="P68" i="25"/>
  <c r="V7" i="51"/>
  <c r="V108" i="51" s="1"/>
  <c r="K213" i="47"/>
  <c r="K115" i="47"/>
  <c r="I111" i="47"/>
  <c r="I209" i="47"/>
  <c r="E117" i="47"/>
  <c r="E215" i="47"/>
  <c r="E109" i="47"/>
  <c r="L113" i="47"/>
  <c r="L211" i="47"/>
  <c r="L210" i="47"/>
  <c r="L112" i="47"/>
  <c r="K215" i="47"/>
  <c r="K117" i="47"/>
  <c r="E111" i="47"/>
  <c r="E209" i="47"/>
  <c r="B215" i="47"/>
  <c r="B117" i="47"/>
  <c r="B109" i="47"/>
  <c r="L109" i="49"/>
  <c r="X8" i="51"/>
  <c r="T13" i="51"/>
  <c r="H114" i="49"/>
  <c r="H212" i="49"/>
  <c r="G213" i="49"/>
  <c r="G115" i="49"/>
  <c r="S14" i="51"/>
  <c r="F215" i="49"/>
  <c r="F117" i="49"/>
  <c r="D213" i="49"/>
  <c r="P14" i="51"/>
  <c r="D115" i="49"/>
  <c r="K112" i="47"/>
  <c r="K210" i="47"/>
  <c r="L114" i="47"/>
  <c r="L212" i="47"/>
  <c r="C213" i="47"/>
  <c r="C115" i="47"/>
  <c r="K116" i="49"/>
  <c r="W15" i="51"/>
  <c r="K214" i="49"/>
  <c r="W7" i="51"/>
  <c r="W108" i="51" s="1"/>
  <c r="K108" i="49"/>
  <c r="U11" i="51"/>
  <c r="U113" i="51" s="1"/>
  <c r="I210" i="49"/>
  <c r="I112" i="49"/>
  <c r="X11" i="51"/>
  <c r="L210" i="49"/>
  <c r="L112" i="49"/>
  <c r="C215" i="49"/>
  <c r="C117" i="49"/>
  <c r="E114" i="47"/>
  <c r="E212" i="47"/>
  <c r="I111" i="49"/>
  <c r="I209" i="49"/>
  <c r="U10" i="51"/>
  <c r="X10" i="51"/>
  <c r="L209" i="49"/>
  <c r="L111" i="49"/>
  <c r="G117" i="49"/>
  <c r="G215" i="49"/>
  <c r="S16" i="51"/>
  <c r="P16" i="51"/>
  <c r="D215" i="49"/>
  <c r="D117" i="49"/>
  <c r="O15" i="51"/>
  <c r="C214" i="49"/>
  <c r="C116" i="49"/>
  <c r="C108" i="49"/>
  <c r="O7" i="51"/>
  <c r="O108" i="51" s="1"/>
  <c r="W13" i="51"/>
  <c r="K114" i="49"/>
  <c r="K212" i="49"/>
  <c r="W9" i="51"/>
  <c r="K110" i="49"/>
  <c r="I114" i="49"/>
  <c r="I212" i="49"/>
  <c r="U13" i="51"/>
  <c r="N7" i="51"/>
  <c r="N108" i="51" s="1"/>
  <c r="B108" i="49"/>
  <c r="G210" i="49"/>
  <c r="S11" i="51"/>
  <c r="G112" i="49"/>
  <c r="J114" i="49"/>
  <c r="J212" i="49"/>
  <c r="V13" i="51"/>
  <c r="X9" i="51"/>
  <c r="L110" i="49"/>
  <c r="H115" i="49"/>
  <c r="H213" i="49"/>
  <c r="T14" i="51"/>
  <c r="P39" i="38"/>
  <c r="P89" i="38" s="1"/>
  <c r="BF39" i="36"/>
  <c r="P89" i="25"/>
  <c r="BF49" i="36"/>
  <c r="P49" i="38"/>
  <c r="P99" i="25"/>
  <c r="P33" i="38"/>
  <c r="P83" i="25"/>
  <c r="BF33" i="36"/>
  <c r="P67" i="25"/>
  <c r="BF17" i="36"/>
  <c r="P17" i="38"/>
  <c r="P85" i="25"/>
  <c r="P35" i="38"/>
  <c r="BF35" i="36"/>
  <c r="BF52" i="36"/>
  <c r="P102" i="25"/>
  <c r="P52" i="38"/>
  <c r="P36" i="38"/>
  <c r="BF36" i="36"/>
  <c r="P86" i="25"/>
  <c r="P70" i="25"/>
  <c r="BF20" i="36"/>
  <c r="P20" i="38"/>
  <c r="P70" i="38" s="1"/>
  <c r="P31" i="38"/>
  <c r="BF31" i="36"/>
  <c r="P81" i="25"/>
  <c r="P72" i="25"/>
  <c r="P22" i="38"/>
  <c r="P72" i="38" s="1"/>
  <c r="BF22" i="36"/>
  <c r="P71" i="34"/>
  <c r="AK71" i="34" s="1"/>
  <c r="P85" i="34"/>
  <c r="AK85" i="34" s="1"/>
  <c r="P69" i="34"/>
  <c r="AK69" i="34" s="1"/>
  <c r="E214" i="47"/>
  <c r="E116" i="47"/>
  <c r="P90" i="34"/>
  <c r="AK90" i="34" s="1"/>
  <c r="P74" i="34"/>
  <c r="AK74" i="34" s="1"/>
  <c r="P58" i="34"/>
  <c r="AK58" i="34" s="1"/>
  <c r="P88" i="34"/>
  <c r="AK88" i="34" s="1"/>
  <c r="P72" i="34"/>
  <c r="AK72" i="34" s="1"/>
  <c r="BF34" i="36"/>
  <c r="P34" i="38"/>
  <c r="P84" i="25"/>
  <c r="P10" i="38"/>
  <c r="BF10" i="36"/>
  <c r="P60" i="25"/>
  <c r="U211" i="51"/>
  <c r="J116" i="49"/>
  <c r="J109" i="47"/>
  <c r="E112" i="47"/>
  <c r="D110" i="47"/>
  <c r="V11" i="51"/>
  <c r="N10" i="51"/>
  <c r="J115" i="47"/>
  <c r="D114" i="47"/>
  <c r="J113" i="47"/>
  <c r="B115" i="47"/>
  <c r="B213" i="47"/>
  <c r="J117" i="49"/>
  <c r="J215" i="49"/>
  <c r="E114" i="49"/>
  <c r="Q13" i="51"/>
  <c r="E212" i="49"/>
  <c r="S10" i="51"/>
  <c r="G209" i="49"/>
  <c r="G111" i="49"/>
  <c r="D209" i="49"/>
  <c r="P10" i="51"/>
  <c r="D111" i="49"/>
  <c r="H209" i="47"/>
  <c r="H111" i="47"/>
  <c r="H215" i="49"/>
  <c r="H117" i="49"/>
  <c r="C211" i="49"/>
  <c r="C113" i="49"/>
  <c r="O12" i="51"/>
  <c r="Q7" i="51"/>
  <c r="Q108" i="51" s="1"/>
  <c r="E108" i="49"/>
  <c r="H112" i="49"/>
  <c r="T11" i="51"/>
  <c r="H210" i="49"/>
  <c r="D113" i="49"/>
  <c r="D211" i="49"/>
  <c r="P12" i="51"/>
  <c r="N11" i="51"/>
  <c r="B112" i="49"/>
  <c r="B210" i="49"/>
  <c r="G214" i="49"/>
  <c r="S15" i="51"/>
  <c r="G116" i="49"/>
  <c r="B116" i="47"/>
  <c r="B214" i="47"/>
  <c r="G117" i="47"/>
  <c r="G215" i="47"/>
  <c r="BF27" i="36"/>
  <c r="P27" i="38"/>
  <c r="P77" i="25"/>
  <c r="BF13" i="36"/>
  <c r="P13" i="38"/>
  <c r="P63" i="25"/>
  <c r="P48" i="38"/>
  <c r="BF48" i="36"/>
  <c r="P98" i="25"/>
  <c r="BF14" i="36"/>
  <c r="P14" i="38"/>
  <c r="P64" i="25"/>
  <c r="I113" i="47"/>
  <c r="B111" i="49"/>
  <c r="K111" i="47"/>
  <c r="K209" i="47"/>
  <c r="E211" i="47"/>
  <c r="E113" i="47"/>
  <c r="L214" i="47"/>
  <c r="L116" i="47"/>
  <c r="K211" i="47"/>
  <c r="K113" i="47"/>
  <c r="E115" i="47"/>
  <c r="E213" i="47"/>
  <c r="B113" i="47"/>
  <c r="B211" i="47"/>
  <c r="L213" i="47"/>
  <c r="L115" i="47"/>
  <c r="L117" i="49"/>
  <c r="L215" i="49"/>
  <c r="H110" i="49"/>
  <c r="T9" i="51"/>
  <c r="F109" i="49"/>
  <c r="R8" i="51"/>
  <c r="K116" i="47"/>
  <c r="K214" i="47"/>
  <c r="L110" i="47"/>
  <c r="C209" i="47"/>
  <c r="C111" i="47"/>
  <c r="K210" i="49"/>
  <c r="K112" i="49"/>
  <c r="W11" i="51"/>
  <c r="W113" i="51" s="1"/>
  <c r="U15" i="51"/>
  <c r="I214" i="49"/>
  <c r="I116" i="49"/>
  <c r="U7" i="51"/>
  <c r="U108" i="51" s="1"/>
  <c r="I108" i="49"/>
  <c r="X15" i="51"/>
  <c r="L116" i="49"/>
  <c r="L214" i="49"/>
  <c r="X7" i="51"/>
  <c r="L108" i="49"/>
  <c r="H113" i="49"/>
  <c r="H211" i="49"/>
  <c r="T12" i="51"/>
  <c r="C109" i="49"/>
  <c r="O8" i="51"/>
  <c r="O109" i="51" s="1"/>
  <c r="E110" i="47"/>
  <c r="K213" i="49"/>
  <c r="K115" i="49"/>
  <c r="W14" i="51"/>
  <c r="S8" i="51"/>
  <c r="G109" i="49"/>
  <c r="R10" i="51"/>
  <c r="F111" i="49"/>
  <c r="F209" i="49"/>
  <c r="D109" i="49"/>
  <c r="P8" i="51"/>
  <c r="C210" i="49"/>
  <c r="O11" i="51"/>
  <c r="C112" i="49"/>
  <c r="B116" i="49"/>
  <c r="N15" i="51"/>
  <c r="B214" i="49"/>
  <c r="P11" i="51"/>
  <c r="D210" i="49"/>
  <c r="D112" i="49"/>
  <c r="X13" i="51"/>
  <c r="L212" i="49"/>
  <c r="L114" i="49"/>
  <c r="H209" i="49"/>
  <c r="H111" i="49"/>
  <c r="T10" i="51"/>
  <c r="P61" i="25"/>
  <c r="P11" i="38"/>
  <c r="BF11" i="36"/>
  <c r="P91" i="25"/>
  <c r="BF41" i="36"/>
  <c r="P41" i="38"/>
  <c r="P25" i="38"/>
  <c r="BF25" i="36"/>
  <c r="P75" i="25"/>
  <c r="BF9" i="36"/>
  <c r="P59" i="25"/>
  <c r="P9" i="38"/>
  <c r="P7" i="38"/>
  <c r="P57" i="38" s="1"/>
  <c r="BF7" i="36"/>
  <c r="P57" i="25"/>
  <c r="P94" i="25"/>
  <c r="BF44" i="36"/>
  <c r="P44" i="38"/>
  <c r="P28" i="38"/>
  <c r="BF28" i="36"/>
  <c r="P78" i="25"/>
  <c r="BF12" i="36"/>
  <c r="P12" i="38"/>
  <c r="P62" i="25"/>
  <c r="BF15" i="36"/>
  <c r="P15" i="38"/>
  <c r="P65" i="25"/>
  <c r="C214" i="47"/>
  <c r="C116" i="47"/>
  <c r="P102" i="34"/>
  <c r="AK102" i="34" s="1"/>
  <c r="P82" i="34"/>
  <c r="AK82" i="34" s="1"/>
  <c r="P66" i="34"/>
  <c r="AK66" i="34" s="1"/>
  <c r="P96" i="34"/>
  <c r="AK96" i="34" s="1"/>
  <c r="P80" i="34"/>
  <c r="AK80" i="34" s="1"/>
  <c r="P64" i="34"/>
  <c r="AK64" i="34" s="1"/>
  <c r="BF46" i="36"/>
  <c r="P46" i="38"/>
  <c r="P96" i="38" s="1"/>
  <c r="P96" i="25"/>
  <c r="BF42" i="36"/>
  <c r="P42" i="38"/>
  <c r="P92" i="25"/>
  <c r="P50" i="38"/>
  <c r="BF50" i="36"/>
  <c r="P100" i="25"/>
  <c r="I115" i="47"/>
  <c r="G110" i="47"/>
  <c r="K114" i="47"/>
  <c r="G114" i="47"/>
  <c r="Q12" i="51"/>
  <c r="N14" i="51"/>
  <c r="J108" i="49"/>
  <c r="I109" i="47"/>
  <c r="W8" i="51"/>
  <c r="W211" i="51" s="1"/>
  <c r="E109" i="49"/>
  <c r="B113" i="49"/>
  <c r="B109" i="49"/>
  <c r="T16" i="51"/>
  <c r="V16" i="51"/>
  <c r="R16" i="51"/>
  <c r="P94" i="38" l="1"/>
  <c r="P109" i="51"/>
  <c r="T110" i="51"/>
  <c r="P61" i="38"/>
  <c r="N109" i="51"/>
  <c r="P98" i="38"/>
  <c r="P65" i="38"/>
  <c r="X108" i="51"/>
  <c r="V110" i="51"/>
  <c r="P63" i="38"/>
  <c r="P79" i="38"/>
  <c r="P77" i="38"/>
  <c r="P102" i="38"/>
  <c r="P85" i="38"/>
  <c r="X110" i="51"/>
  <c r="P73" i="38"/>
  <c r="P82" i="38"/>
  <c r="P80" i="38"/>
  <c r="P78" i="38"/>
  <c r="S109" i="51"/>
  <c r="R109" i="51"/>
  <c r="P64" i="38"/>
  <c r="P58" i="38"/>
  <c r="P87" i="38"/>
  <c r="U109" i="51"/>
  <c r="V215" i="51"/>
  <c r="V117" i="51"/>
  <c r="R117" i="51"/>
  <c r="R215" i="51"/>
  <c r="B215" i="49"/>
  <c r="N16" i="51"/>
  <c r="B117" i="49"/>
  <c r="P111" i="51"/>
  <c r="P209" i="51"/>
  <c r="S213" i="51"/>
  <c r="S115" i="51"/>
  <c r="Q112" i="51"/>
  <c r="Q210" i="51"/>
  <c r="P114" i="51"/>
  <c r="P212" i="51"/>
  <c r="E215" i="49"/>
  <c r="Q16" i="51"/>
  <c r="E117" i="49"/>
  <c r="U16" i="51"/>
  <c r="I117" i="49"/>
  <c r="I215" i="49"/>
  <c r="H117" i="47"/>
  <c r="H215" i="47"/>
  <c r="R209" i="51"/>
  <c r="R111" i="51"/>
  <c r="X116" i="51"/>
  <c r="X214" i="51"/>
  <c r="P81" i="38"/>
  <c r="P100" i="38"/>
  <c r="P99" i="38"/>
  <c r="U209" i="51"/>
  <c r="U111" i="51"/>
  <c r="T114" i="51"/>
  <c r="T212" i="51"/>
  <c r="P93" i="38"/>
  <c r="P74" i="38"/>
  <c r="R110" i="51"/>
  <c r="X115" i="51"/>
  <c r="X213" i="51"/>
  <c r="R116" i="51"/>
  <c r="R214" i="51"/>
  <c r="T109" i="51"/>
  <c r="O111" i="51"/>
  <c r="O209" i="51"/>
  <c r="P110" i="51"/>
  <c r="Q109" i="51"/>
  <c r="I215" i="47"/>
  <c r="I117" i="47"/>
  <c r="W213" i="51"/>
  <c r="W115" i="51"/>
  <c r="T215" i="51"/>
  <c r="T117" i="51"/>
  <c r="S111" i="51"/>
  <c r="S209" i="51"/>
  <c r="R113" i="51"/>
  <c r="R211" i="51"/>
  <c r="P103" i="38"/>
  <c r="T116" i="51"/>
  <c r="T214" i="51"/>
  <c r="S211" i="51"/>
  <c r="S113" i="51"/>
  <c r="K215" i="49"/>
  <c r="W16" i="51"/>
  <c r="K117" i="49"/>
  <c r="J215" i="47"/>
  <c r="J117" i="47"/>
  <c r="N213" i="51"/>
  <c r="N115" i="51"/>
  <c r="P60" i="38"/>
  <c r="P59" i="38"/>
  <c r="T209" i="51"/>
  <c r="T111" i="51"/>
  <c r="P210" i="51"/>
  <c r="P112" i="51"/>
  <c r="T211" i="51"/>
  <c r="T113" i="51"/>
  <c r="U214" i="51"/>
  <c r="U116" i="51"/>
  <c r="S214" i="51"/>
  <c r="S116" i="51"/>
  <c r="N112" i="51"/>
  <c r="N210" i="51"/>
  <c r="Q212" i="51"/>
  <c r="Q114" i="51"/>
  <c r="N111" i="51"/>
  <c r="N209" i="51"/>
  <c r="P68" i="38"/>
  <c r="P67" i="38"/>
  <c r="T115" i="51"/>
  <c r="T213" i="51"/>
  <c r="W114" i="51"/>
  <c r="W212" i="51"/>
  <c r="P215" i="51"/>
  <c r="P117" i="51"/>
  <c r="U210" i="51"/>
  <c r="U112" i="51"/>
  <c r="W116" i="51"/>
  <c r="W214" i="51"/>
  <c r="X109" i="51"/>
  <c r="P95" i="38"/>
  <c r="R213" i="51"/>
  <c r="R115" i="51"/>
  <c r="R112" i="51"/>
  <c r="R210" i="51"/>
  <c r="N113" i="51"/>
  <c r="N211" i="51"/>
  <c r="V116" i="51"/>
  <c r="V214" i="51"/>
  <c r="P88" i="38"/>
  <c r="P90" i="38"/>
  <c r="P71" i="38"/>
  <c r="P101" i="38"/>
  <c r="O115" i="51"/>
  <c r="O213" i="51"/>
  <c r="U213" i="51"/>
  <c r="U115" i="51"/>
  <c r="V111" i="51"/>
  <c r="V209" i="51"/>
  <c r="S212" i="51"/>
  <c r="S114" i="51"/>
  <c r="O114" i="51"/>
  <c r="O212" i="51"/>
  <c r="X211" i="51"/>
  <c r="X113" i="51"/>
  <c r="V211" i="51"/>
  <c r="V113" i="51"/>
  <c r="P69" i="38"/>
  <c r="O110" i="51"/>
  <c r="L215" i="47"/>
  <c r="L117" i="47"/>
  <c r="P92" i="38"/>
  <c r="P91" i="38"/>
  <c r="N116" i="51"/>
  <c r="N214" i="51"/>
  <c r="V112" i="51"/>
  <c r="V210" i="51"/>
  <c r="X111" i="51"/>
  <c r="X209" i="51"/>
  <c r="Q111" i="51"/>
  <c r="Q209" i="51"/>
  <c r="P116" i="51"/>
  <c r="P214" i="51"/>
  <c r="V213" i="51"/>
  <c r="V115" i="51"/>
  <c r="F117" i="47"/>
  <c r="F215" i="47"/>
  <c r="C117" i="47"/>
  <c r="C215" i="47"/>
  <c r="W109" i="51"/>
  <c r="Q113" i="51"/>
  <c r="Q211" i="51"/>
  <c r="P62" i="38"/>
  <c r="P76" i="38"/>
  <c r="P75" i="38"/>
  <c r="X212" i="51"/>
  <c r="X114" i="51"/>
  <c r="O112" i="51"/>
  <c r="O210" i="51"/>
  <c r="W112" i="51"/>
  <c r="W210" i="51"/>
  <c r="X16" i="51"/>
  <c r="P211" i="51"/>
  <c r="P113" i="51"/>
  <c r="T112" i="51"/>
  <c r="T210" i="51"/>
  <c r="O211" i="51"/>
  <c r="O113" i="51"/>
  <c r="P86" i="38"/>
  <c r="P84" i="38"/>
  <c r="P83" i="38"/>
  <c r="V114" i="51"/>
  <c r="V212" i="51"/>
  <c r="S210" i="51"/>
  <c r="S112" i="51"/>
  <c r="U114" i="51"/>
  <c r="U212" i="51"/>
  <c r="W110" i="51"/>
  <c r="O116" i="51"/>
  <c r="O214" i="51"/>
  <c r="S215" i="51"/>
  <c r="S117" i="51"/>
  <c r="O16" i="51"/>
  <c r="X210" i="51"/>
  <c r="X112" i="51"/>
  <c r="P213" i="51"/>
  <c r="P115" i="51"/>
  <c r="Q214" i="51"/>
  <c r="Q116" i="51"/>
  <c r="P97" i="38"/>
  <c r="Q213" i="51"/>
  <c r="Q115" i="51"/>
  <c r="R212" i="51"/>
  <c r="R114" i="51"/>
  <c r="W111" i="51"/>
  <c r="W209" i="51"/>
  <c r="N114" i="51"/>
  <c r="N212" i="51"/>
  <c r="P66" i="38"/>
  <c r="S110" i="51"/>
  <c r="V109" i="51"/>
  <c r="H118" i="49" l="1"/>
  <c r="T17" i="51"/>
  <c r="H216" i="49"/>
  <c r="J118" i="49"/>
  <c r="V17" i="51"/>
  <c r="J216" i="49"/>
  <c r="D118" i="49"/>
  <c r="P17" i="51"/>
  <c r="D216" i="49"/>
  <c r="G118" i="49"/>
  <c r="G216" i="49"/>
  <c r="S17" i="51"/>
  <c r="I118" i="49"/>
  <c r="I216" i="49"/>
  <c r="U17" i="51"/>
  <c r="C216" i="47"/>
  <c r="C118" i="47"/>
  <c r="K216" i="47"/>
  <c r="K118" i="47"/>
  <c r="X215" i="51"/>
  <c r="X117" i="51"/>
  <c r="N215" i="51"/>
  <c r="N117" i="51"/>
  <c r="B118" i="49"/>
  <c r="B216" i="49"/>
  <c r="N17" i="51"/>
  <c r="I118" i="47"/>
  <c r="I216" i="47"/>
  <c r="E216" i="47"/>
  <c r="E118" i="47"/>
  <c r="F118" i="49"/>
  <c r="R17" i="51"/>
  <c r="F216" i="49"/>
  <c r="X17" i="51"/>
  <c r="L118" i="49"/>
  <c r="L216" i="49"/>
  <c r="H118" i="47"/>
  <c r="H216" i="47"/>
  <c r="D216" i="47"/>
  <c r="D118" i="47"/>
  <c r="W117" i="51"/>
  <c r="W215" i="51"/>
  <c r="U215" i="51"/>
  <c r="U117" i="51"/>
  <c r="W17" i="51"/>
  <c r="K118" i="49"/>
  <c r="K216" i="49"/>
  <c r="B216" i="47"/>
  <c r="B118" i="47"/>
  <c r="Q215" i="51"/>
  <c r="Q117" i="51"/>
  <c r="C216" i="49"/>
  <c r="O17" i="51"/>
  <c r="C118" i="49"/>
  <c r="E216" i="49"/>
  <c r="E118" i="49"/>
  <c r="Q17" i="51"/>
  <c r="L216" i="47"/>
  <c r="L118" i="47"/>
  <c r="J118" i="47"/>
  <c r="J216" i="47"/>
  <c r="G216" i="47"/>
  <c r="G118" i="47"/>
  <c r="F216" i="47"/>
  <c r="F118" i="47"/>
  <c r="O117" i="51"/>
  <c r="O215" i="51"/>
  <c r="E119" i="49" l="1"/>
  <c r="E217" i="49"/>
  <c r="Q18" i="51"/>
  <c r="P118" i="51"/>
  <c r="P216" i="51"/>
  <c r="C119" i="47"/>
  <c r="C217" i="47"/>
  <c r="K119" i="49"/>
  <c r="W18" i="51"/>
  <c r="K217" i="49"/>
  <c r="D119" i="49"/>
  <c r="D217" i="49"/>
  <c r="P18" i="51"/>
  <c r="H217" i="49"/>
  <c r="H119" i="49"/>
  <c r="T18" i="51"/>
  <c r="C217" i="49"/>
  <c r="O18" i="51"/>
  <c r="C119" i="49"/>
  <c r="J217" i="47"/>
  <c r="J119" i="47"/>
  <c r="X118" i="51"/>
  <c r="X216" i="51"/>
  <c r="N118" i="51"/>
  <c r="N216" i="51"/>
  <c r="U118" i="51"/>
  <c r="U216" i="51"/>
  <c r="G119" i="49"/>
  <c r="S18" i="51"/>
  <c r="G217" i="49"/>
  <c r="D217" i="47"/>
  <c r="D119" i="47"/>
  <c r="Q216" i="51"/>
  <c r="Q118" i="51"/>
  <c r="S216" i="51"/>
  <c r="S118" i="51"/>
  <c r="K217" i="47"/>
  <c r="K119" i="47"/>
  <c r="G217" i="47"/>
  <c r="G119" i="47"/>
  <c r="H217" i="47"/>
  <c r="H119" i="47"/>
  <c r="L119" i="49"/>
  <c r="L217" i="49"/>
  <c r="X18" i="51"/>
  <c r="B217" i="49"/>
  <c r="N18" i="51"/>
  <c r="B119" i="49"/>
  <c r="I217" i="47"/>
  <c r="I119" i="47"/>
  <c r="E217" i="47"/>
  <c r="E119" i="47"/>
  <c r="U18" i="51"/>
  <c r="I217" i="49"/>
  <c r="I119" i="49"/>
  <c r="O216" i="51"/>
  <c r="O118" i="51"/>
  <c r="W216" i="51"/>
  <c r="W118" i="51"/>
  <c r="V118" i="51"/>
  <c r="V216" i="51"/>
  <c r="B119" i="47"/>
  <c r="B217" i="47"/>
  <c r="L119" i="47"/>
  <c r="L217" i="47"/>
  <c r="J119" i="49"/>
  <c r="J217" i="49"/>
  <c r="V18" i="51"/>
  <c r="R18" i="51"/>
  <c r="F119" i="49"/>
  <c r="F217" i="49"/>
  <c r="F119" i="47"/>
  <c r="F217" i="47"/>
  <c r="R216" i="51"/>
  <c r="R118" i="51"/>
  <c r="T216" i="51"/>
  <c r="T118" i="51"/>
  <c r="B218" i="47" l="1"/>
  <c r="B120" i="47"/>
  <c r="J218" i="49"/>
  <c r="J120" i="49"/>
  <c r="V19" i="51"/>
  <c r="S217" i="51"/>
  <c r="S119" i="51"/>
  <c r="J218" i="47"/>
  <c r="J120" i="47"/>
  <c r="C218" i="49"/>
  <c r="O19" i="51"/>
  <c r="C120" i="49"/>
  <c r="E120" i="49"/>
  <c r="E218" i="49"/>
  <c r="Q19" i="51"/>
  <c r="P19" i="51"/>
  <c r="D120" i="49"/>
  <c r="D218" i="49"/>
  <c r="C218" i="47"/>
  <c r="C120" i="47"/>
  <c r="N119" i="51"/>
  <c r="N217" i="51"/>
  <c r="K218" i="47"/>
  <c r="K120" i="47"/>
  <c r="G218" i="47"/>
  <c r="G120" i="47"/>
  <c r="L218" i="47"/>
  <c r="L120" i="47"/>
  <c r="K120" i="49"/>
  <c r="K218" i="49"/>
  <c r="W19" i="51"/>
  <c r="B218" i="49"/>
  <c r="B120" i="49"/>
  <c r="N19" i="51"/>
  <c r="D120" i="47"/>
  <c r="D218" i="47"/>
  <c r="H218" i="47"/>
  <c r="H120" i="47"/>
  <c r="R217" i="51"/>
  <c r="R119" i="51"/>
  <c r="U217" i="51"/>
  <c r="U119" i="51"/>
  <c r="O119" i="51"/>
  <c r="O217" i="51"/>
  <c r="Q119" i="51"/>
  <c r="Q217" i="51"/>
  <c r="F120" i="49"/>
  <c r="R19" i="51"/>
  <c r="F218" i="49"/>
  <c r="G120" i="49"/>
  <c r="S19" i="51"/>
  <c r="G218" i="49"/>
  <c r="T119" i="51"/>
  <c r="T217" i="51"/>
  <c r="I120" i="47"/>
  <c r="I218" i="47"/>
  <c r="I218" i="49"/>
  <c r="U19" i="51"/>
  <c r="I120" i="49"/>
  <c r="X19" i="51"/>
  <c r="L218" i="49"/>
  <c r="L120" i="49"/>
  <c r="H120" i="49"/>
  <c r="T19" i="51"/>
  <c r="H218" i="49"/>
  <c r="E218" i="47"/>
  <c r="E120" i="47"/>
  <c r="F120" i="47"/>
  <c r="F218" i="47"/>
  <c r="V119" i="51"/>
  <c r="V217" i="51"/>
  <c r="X217" i="51"/>
  <c r="X119" i="51"/>
  <c r="P217" i="51"/>
  <c r="P119" i="51"/>
  <c r="W217" i="51"/>
  <c r="W119" i="51"/>
  <c r="C219" i="49" l="1"/>
  <c r="C121" i="49"/>
  <c r="O20" i="51"/>
  <c r="S20" i="51"/>
  <c r="G121" i="49"/>
  <c r="G219" i="49"/>
  <c r="W218" i="51"/>
  <c r="W120" i="51"/>
  <c r="P218" i="51"/>
  <c r="P120" i="51"/>
  <c r="V218" i="51"/>
  <c r="V120" i="51"/>
  <c r="L121" i="47"/>
  <c r="L219" i="47"/>
  <c r="G121" i="47"/>
  <c r="G219" i="47"/>
  <c r="L121" i="49"/>
  <c r="X20" i="51"/>
  <c r="L219" i="49"/>
  <c r="P20" i="51"/>
  <c r="D121" i="49"/>
  <c r="D219" i="49"/>
  <c r="I121" i="49"/>
  <c r="U20" i="51"/>
  <c r="I219" i="49"/>
  <c r="H219" i="47"/>
  <c r="H121" i="47"/>
  <c r="U120" i="51"/>
  <c r="U218" i="51"/>
  <c r="S120" i="51"/>
  <c r="S218" i="51"/>
  <c r="N120" i="51"/>
  <c r="N218" i="51"/>
  <c r="Q120" i="51"/>
  <c r="Q218" i="51"/>
  <c r="O218" i="51"/>
  <c r="O120" i="51"/>
  <c r="C219" i="47"/>
  <c r="C121" i="47"/>
  <c r="E219" i="47"/>
  <c r="E121" i="47"/>
  <c r="K219" i="47"/>
  <c r="K121" i="47"/>
  <c r="F121" i="49"/>
  <c r="R20" i="51"/>
  <c r="F219" i="49"/>
  <c r="E219" i="49"/>
  <c r="Q20" i="51"/>
  <c r="E121" i="49"/>
  <c r="F219" i="47"/>
  <c r="F121" i="47"/>
  <c r="J219" i="47"/>
  <c r="J121" i="47"/>
  <c r="J121" i="49"/>
  <c r="V20" i="51"/>
  <c r="J219" i="49"/>
  <c r="K219" i="49"/>
  <c r="W20" i="51"/>
  <c r="K121" i="49"/>
  <c r="R120" i="51"/>
  <c r="R218" i="51"/>
  <c r="B121" i="47"/>
  <c r="B219" i="47"/>
  <c r="D121" i="47"/>
  <c r="D219" i="47"/>
  <c r="T20" i="51"/>
  <c r="H121" i="49"/>
  <c r="H219" i="49"/>
  <c r="B219" i="49"/>
  <c r="N20" i="51"/>
  <c r="B121" i="49"/>
  <c r="I219" i="47"/>
  <c r="I121" i="47"/>
  <c r="T218" i="51"/>
  <c r="T120" i="51"/>
  <c r="X120" i="51"/>
  <c r="X218" i="51"/>
  <c r="E122" i="47" l="1"/>
  <c r="E220" i="47"/>
  <c r="H122" i="47"/>
  <c r="H220" i="47"/>
  <c r="G122" i="49"/>
  <c r="G220" i="49"/>
  <c r="S21" i="51"/>
  <c r="E220" i="49"/>
  <c r="E122" i="49"/>
  <c r="Q21" i="51"/>
  <c r="J122" i="49"/>
  <c r="J220" i="49"/>
  <c r="V21" i="51"/>
  <c r="X21" i="51"/>
  <c r="L220" i="49"/>
  <c r="L122" i="49"/>
  <c r="F122" i="47"/>
  <c r="F220" i="47"/>
  <c r="N219" i="51"/>
  <c r="N121" i="51"/>
  <c r="T121" i="51"/>
  <c r="T219" i="51"/>
  <c r="V121" i="51"/>
  <c r="V219" i="51"/>
  <c r="U219" i="51"/>
  <c r="U121" i="51"/>
  <c r="P121" i="51"/>
  <c r="P219" i="51"/>
  <c r="S121" i="51"/>
  <c r="S219" i="51"/>
  <c r="L122" i="47"/>
  <c r="L220" i="47"/>
  <c r="D220" i="47"/>
  <c r="D122" i="47"/>
  <c r="H122" i="49"/>
  <c r="T21" i="51"/>
  <c r="H220" i="49"/>
  <c r="C122" i="49"/>
  <c r="O21" i="51"/>
  <c r="C220" i="49"/>
  <c r="K122" i="49"/>
  <c r="W21" i="51"/>
  <c r="K220" i="49"/>
  <c r="C220" i="47"/>
  <c r="C122" i="47"/>
  <c r="B220" i="47"/>
  <c r="B122" i="47"/>
  <c r="W219" i="51"/>
  <c r="W121" i="51"/>
  <c r="R219" i="51"/>
  <c r="R121" i="51"/>
  <c r="O219" i="51"/>
  <c r="O121" i="51"/>
  <c r="F220" i="49"/>
  <c r="F122" i="49"/>
  <c r="R21" i="51"/>
  <c r="J220" i="47"/>
  <c r="J122" i="47"/>
  <c r="I122" i="47"/>
  <c r="I220" i="47"/>
  <c r="D122" i="49"/>
  <c r="P21" i="51"/>
  <c r="D220" i="49"/>
  <c r="N21" i="51"/>
  <c r="B220" i="49"/>
  <c r="B122" i="49"/>
  <c r="I220" i="49"/>
  <c r="I122" i="49"/>
  <c r="U21" i="51"/>
  <c r="K220" i="47"/>
  <c r="K122" i="47"/>
  <c r="G220" i="47"/>
  <c r="G122" i="47"/>
  <c r="Q219" i="51"/>
  <c r="Q121" i="51"/>
  <c r="X219" i="51"/>
  <c r="X121" i="51"/>
  <c r="H221" i="49" l="1"/>
  <c r="H123" i="49"/>
  <c r="T22" i="51"/>
  <c r="C123" i="47"/>
  <c r="C221" i="47"/>
  <c r="O220" i="51"/>
  <c r="O122" i="51"/>
  <c r="X220" i="51"/>
  <c r="X122" i="51"/>
  <c r="K221" i="47"/>
  <c r="K123" i="47"/>
  <c r="G123" i="49"/>
  <c r="S22" i="51"/>
  <c r="G221" i="49"/>
  <c r="L123" i="49"/>
  <c r="L221" i="49"/>
  <c r="X22" i="51"/>
  <c r="W22" i="51"/>
  <c r="K123" i="49"/>
  <c r="K221" i="49"/>
  <c r="D123" i="47"/>
  <c r="D221" i="47"/>
  <c r="I221" i="47"/>
  <c r="I123" i="47"/>
  <c r="N122" i="51"/>
  <c r="N220" i="51"/>
  <c r="W220" i="51"/>
  <c r="W122" i="51"/>
  <c r="V122" i="51"/>
  <c r="V220" i="51"/>
  <c r="C123" i="49"/>
  <c r="O22" i="51"/>
  <c r="C221" i="49"/>
  <c r="U122" i="51"/>
  <c r="U220" i="51"/>
  <c r="B123" i="47"/>
  <c r="B221" i="47"/>
  <c r="P22" i="51"/>
  <c r="D123" i="49"/>
  <c r="D221" i="49"/>
  <c r="F221" i="49"/>
  <c r="R22" i="51"/>
  <c r="F123" i="49"/>
  <c r="V22" i="51"/>
  <c r="J123" i="49"/>
  <c r="J221" i="49"/>
  <c r="G123" i="47"/>
  <c r="G221" i="47"/>
  <c r="J221" i="47"/>
  <c r="J123" i="47"/>
  <c r="R220" i="51"/>
  <c r="R122" i="51"/>
  <c r="E123" i="47"/>
  <c r="E221" i="47"/>
  <c r="B221" i="49"/>
  <c r="N22" i="51"/>
  <c r="B123" i="49"/>
  <c r="Q122" i="51"/>
  <c r="Q220" i="51"/>
  <c r="L221" i="47"/>
  <c r="L123" i="47"/>
  <c r="Q22" i="51"/>
  <c r="E123" i="49"/>
  <c r="E221" i="49"/>
  <c r="I123" i="49"/>
  <c r="U22" i="51"/>
  <c r="I221" i="49"/>
  <c r="F123" i="47"/>
  <c r="F221" i="47"/>
  <c r="H123" i="47"/>
  <c r="H221" i="47"/>
  <c r="P122" i="51"/>
  <c r="P220" i="51"/>
  <c r="T122" i="51"/>
  <c r="T220" i="51"/>
  <c r="S220" i="51"/>
  <c r="S122" i="51"/>
  <c r="R23" i="51" l="1"/>
  <c r="F124" i="49"/>
  <c r="F222" i="49"/>
  <c r="D124" i="47"/>
  <c r="D222" i="47"/>
  <c r="V221" i="51"/>
  <c r="V123" i="51"/>
  <c r="L124" i="49"/>
  <c r="L222" i="49"/>
  <c r="X23" i="51"/>
  <c r="E222" i="49"/>
  <c r="Q23" i="51"/>
  <c r="E124" i="49"/>
  <c r="C222" i="49"/>
  <c r="C124" i="49"/>
  <c r="O23" i="51"/>
  <c r="C222" i="47"/>
  <c r="C124" i="47"/>
  <c r="G222" i="47"/>
  <c r="G124" i="47"/>
  <c r="W123" i="51"/>
  <c r="W221" i="51"/>
  <c r="I124" i="47"/>
  <c r="I222" i="47"/>
  <c r="S23" i="51"/>
  <c r="G124" i="49"/>
  <c r="G222" i="49"/>
  <c r="E222" i="47"/>
  <c r="E124" i="47"/>
  <c r="U23" i="51"/>
  <c r="I124" i="49"/>
  <c r="I222" i="49"/>
  <c r="B222" i="47"/>
  <c r="B124" i="47"/>
  <c r="J222" i="49"/>
  <c r="V23" i="51"/>
  <c r="J124" i="49"/>
  <c r="H124" i="47"/>
  <c r="H222" i="47"/>
  <c r="U221" i="51"/>
  <c r="U123" i="51"/>
  <c r="Q123" i="51"/>
  <c r="Q221" i="51"/>
  <c r="N123" i="51"/>
  <c r="N221" i="51"/>
  <c r="R123" i="51"/>
  <c r="R221" i="51"/>
  <c r="P221" i="51"/>
  <c r="P123" i="51"/>
  <c r="O221" i="51"/>
  <c r="O123" i="51"/>
  <c r="X221" i="51"/>
  <c r="X123" i="51"/>
  <c r="S221" i="51"/>
  <c r="S123" i="51"/>
  <c r="T123" i="51"/>
  <c r="T221" i="51"/>
  <c r="T23" i="51"/>
  <c r="H124" i="49"/>
  <c r="H222" i="49"/>
  <c r="J222" i="47"/>
  <c r="J124" i="47"/>
  <c r="W23" i="51"/>
  <c r="K124" i="49"/>
  <c r="K222" i="49"/>
  <c r="L124" i="47"/>
  <c r="L222" i="47"/>
  <c r="D222" i="49"/>
  <c r="P23" i="51"/>
  <c r="D124" i="49"/>
  <c r="N23" i="51"/>
  <c r="B222" i="49"/>
  <c r="B124" i="49"/>
  <c r="F124" i="47"/>
  <c r="F222" i="47"/>
  <c r="K222" i="47"/>
  <c r="K124" i="47"/>
  <c r="L125" i="49" l="1"/>
  <c r="X24" i="51"/>
  <c r="L223" i="49"/>
  <c r="B223" i="49"/>
  <c r="N24" i="51"/>
  <c r="B125" i="49"/>
  <c r="N222" i="51"/>
  <c r="N124" i="51"/>
  <c r="V222" i="51"/>
  <c r="V124" i="51"/>
  <c r="R222" i="51"/>
  <c r="R124" i="51"/>
  <c r="E223" i="47"/>
  <c r="E125" i="47"/>
  <c r="C223" i="49"/>
  <c r="C125" i="49"/>
  <c r="O24" i="51"/>
  <c r="F223" i="49"/>
  <c r="R24" i="51"/>
  <c r="F125" i="49"/>
  <c r="F223" i="47"/>
  <c r="F125" i="47"/>
  <c r="U24" i="51"/>
  <c r="U223" i="51" s="1"/>
  <c r="I223" i="49"/>
  <c r="I125" i="49"/>
  <c r="H223" i="47"/>
  <c r="H125" i="47"/>
  <c r="J125" i="49"/>
  <c r="V24" i="51"/>
  <c r="J223" i="49"/>
  <c r="L223" i="47"/>
  <c r="L125" i="47"/>
  <c r="G223" i="49"/>
  <c r="S24" i="51"/>
  <c r="G125" i="49"/>
  <c r="T24" i="51"/>
  <c r="H125" i="49"/>
  <c r="H223" i="49"/>
  <c r="G223" i="47"/>
  <c r="G125" i="47"/>
  <c r="J223" i="47"/>
  <c r="J125" i="47"/>
  <c r="I223" i="47"/>
  <c r="I125" i="47"/>
  <c r="P124" i="51"/>
  <c r="P222" i="51"/>
  <c r="U222" i="51"/>
  <c r="U124" i="51"/>
  <c r="S222" i="51"/>
  <c r="S124" i="51"/>
  <c r="X124" i="51"/>
  <c r="X222" i="51"/>
  <c r="D223" i="47"/>
  <c r="D125" i="47"/>
  <c r="C125" i="47"/>
  <c r="C223" i="47"/>
  <c r="W124" i="51"/>
  <c r="W222" i="51"/>
  <c r="O222" i="51"/>
  <c r="O124" i="51"/>
  <c r="Q222" i="51"/>
  <c r="Q124" i="51"/>
  <c r="K125" i="47"/>
  <c r="K223" i="47"/>
  <c r="B223" i="47"/>
  <c r="B125" i="47"/>
  <c r="P24" i="51"/>
  <c r="D125" i="49"/>
  <c r="D223" i="49"/>
  <c r="E223" i="49"/>
  <c r="Q24" i="51"/>
  <c r="E125" i="49"/>
  <c r="K223" i="49"/>
  <c r="W24" i="51"/>
  <c r="K125" i="49"/>
  <c r="T124" i="51"/>
  <c r="T222" i="51"/>
  <c r="U125" i="51" l="1"/>
  <c r="J126" i="47"/>
  <c r="J224" i="47"/>
  <c r="K224" i="47"/>
  <c r="K126" i="47"/>
  <c r="S223" i="51"/>
  <c r="S125" i="51"/>
  <c r="C224" i="49"/>
  <c r="O25" i="51"/>
  <c r="C126" i="49"/>
  <c r="T25" i="51"/>
  <c r="H224" i="49"/>
  <c r="H126" i="49"/>
  <c r="L126" i="49"/>
  <c r="X25" i="51"/>
  <c r="L224" i="49"/>
  <c r="I224" i="49"/>
  <c r="U25" i="51"/>
  <c r="I126" i="49"/>
  <c r="G126" i="47"/>
  <c r="G224" i="47"/>
  <c r="Q125" i="51"/>
  <c r="Q223" i="51"/>
  <c r="P223" i="51"/>
  <c r="P125" i="51"/>
  <c r="O223" i="51"/>
  <c r="O125" i="51"/>
  <c r="I126" i="47"/>
  <c r="I224" i="47"/>
  <c r="F224" i="47"/>
  <c r="F126" i="47"/>
  <c r="N25" i="51"/>
  <c r="B126" i="49"/>
  <c r="B224" i="49"/>
  <c r="W25" i="51"/>
  <c r="K224" i="49"/>
  <c r="K126" i="49"/>
  <c r="D224" i="47"/>
  <c r="D126" i="47"/>
  <c r="H224" i="47"/>
  <c r="H126" i="47"/>
  <c r="W223" i="51"/>
  <c r="W125" i="51"/>
  <c r="T125" i="51"/>
  <c r="T223" i="51"/>
  <c r="E224" i="47"/>
  <c r="E126" i="47"/>
  <c r="V25" i="51"/>
  <c r="J224" i="49"/>
  <c r="J126" i="49"/>
  <c r="N223" i="51"/>
  <c r="N125" i="51"/>
  <c r="G224" i="49"/>
  <c r="G126" i="49"/>
  <c r="S25" i="51"/>
  <c r="E224" i="49"/>
  <c r="E126" i="49"/>
  <c r="Q25" i="51"/>
  <c r="P25" i="51"/>
  <c r="D224" i="49"/>
  <c r="D126" i="49"/>
  <c r="L126" i="47"/>
  <c r="L224" i="47"/>
  <c r="F126" i="49"/>
  <c r="R25" i="51"/>
  <c r="F224" i="49"/>
  <c r="C126" i="47"/>
  <c r="C224" i="47"/>
  <c r="B224" i="47"/>
  <c r="B126" i="47"/>
  <c r="V223" i="51"/>
  <c r="V125" i="51"/>
  <c r="R223" i="51"/>
  <c r="R125" i="51"/>
  <c r="X125" i="51"/>
  <c r="X223" i="51"/>
  <c r="E127" i="47" l="1"/>
  <c r="E225" i="47"/>
  <c r="K127" i="49"/>
  <c r="K225" i="49"/>
  <c r="W26" i="51"/>
  <c r="P224" i="51"/>
  <c r="P126" i="51"/>
  <c r="S224" i="51"/>
  <c r="S126" i="51"/>
  <c r="W126" i="51"/>
  <c r="W224" i="51"/>
  <c r="U224" i="51"/>
  <c r="U126" i="51"/>
  <c r="B225" i="47"/>
  <c r="B127" i="47"/>
  <c r="P26" i="51"/>
  <c r="D225" i="49"/>
  <c r="D127" i="49"/>
  <c r="C225" i="49"/>
  <c r="C127" i="49"/>
  <c r="O26" i="51"/>
  <c r="H225" i="49"/>
  <c r="H127" i="49"/>
  <c r="T26" i="51"/>
  <c r="F225" i="47"/>
  <c r="F127" i="47"/>
  <c r="Q224" i="51"/>
  <c r="Q126" i="51"/>
  <c r="V126" i="51"/>
  <c r="V224" i="51"/>
  <c r="O224" i="51"/>
  <c r="O126" i="51"/>
  <c r="C225" i="47"/>
  <c r="C127" i="47"/>
  <c r="L225" i="47"/>
  <c r="L127" i="47"/>
  <c r="H127" i="47"/>
  <c r="H225" i="47"/>
  <c r="R26" i="51"/>
  <c r="F225" i="49"/>
  <c r="F127" i="49"/>
  <c r="J225" i="49"/>
  <c r="J127" i="49"/>
  <c r="V26" i="51"/>
  <c r="Q26" i="51"/>
  <c r="E127" i="49"/>
  <c r="E225" i="49"/>
  <c r="J225" i="47"/>
  <c r="J127" i="47"/>
  <c r="R126" i="51"/>
  <c r="R224" i="51"/>
  <c r="K225" i="47"/>
  <c r="K127" i="47"/>
  <c r="D127" i="47"/>
  <c r="D225" i="47"/>
  <c r="G127" i="49"/>
  <c r="S26" i="51"/>
  <c r="G225" i="49"/>
  <c r="I127" i="47"/>
  <c r="I225" i="47"/>
  <c r="X26" i="51"/>
  <c r="L127" i="49"/>
  <c r="L225" i="49"/>
  <c r="I225" i="49"/>
  <c r="U26" i="51"/>
  <c r="I127" i="49"/>
  <c r="B225" i="49"/>
  <c r="B127" i="49"/>
  <c r="N26" i="51"/>
  <c r="G225" i="47"/>
  <c r="G127" i="47"/>
  <c r="N224" i="51"/>
  <c r="N126" i="51"/>
  <c r="X126" i="51"/>
  <c r="X224" i="51"/>
  <c r="T224" i="51"/>
  <c r="T126" i="51"/>
  <c r="B128" i="47" l="1"/>
  <c r="B226" i="47"/>
  <c r="L226" i="49"/>
  <c r="X27" i="51"/>
  <c r="L128" i="49"/>
  <c r="L128" i="47"/>
  <c r="L226" i="47"/>
  <c r="G128" i="49"/>
  <c r="G226" i="49"/>
  <c r="S27" i="51"/>
  <c r="F226" i="49"/>
  <c r="F128" i="49"/>
  <c r="R27" i="51"/>
  <c r="O27" i="51"/>
  <c r="C128" i="49"/>
  <c r="C226" i="49"/>
  <c r="G128" i="47"/>
  <c r="G226" i="47"/>
  <c r="E226" i="47"/>
  <c r="E128" i="47"/>
  <c r="N225" i="51"/>
  <c r="N127" i="51"/>
  <c r="U225" i="51"/>
  <c r="U127" i="51"/>
  <c r="X225" i="51"/>
  <c r="X127" i="51"/>
  <c r="S225" i="51"/>
  <c r="S127" i="51"/>
  <c r="R225" i="51"/>
  <c r="R127" i="51"/>
  <c r="O225" i="51"/>
  <c r="O127" i="51"/>
  <c r="J226" i="49"/>
  <c r="J128" i="49"/>
  <c r="V27" i="51"/>
  <c r="J226" i="47"/>
  <c r="J128" i="47"/>
  <c r="K226" i="47"/>
  <c r="K128" i="47"/>
  <c r="N27" i="51"/>
  <c r="B128" i="49"/>
  <c r="B226" i="49"/>
  <c r="E226" i="49"/>
  <c r="E128" i="49"/>
  <c r="Q27" i="51"/>
  <c r="F128" i="47"/>
  <c r="F226" i="47"/>
  <c r="C226" i="47"/>
  <c r="C128" i="47"/>
  <c r="T225" i="51"/>
  <c r="T127" i="51"/>
  <c r="P127" i="51"/>
  <c r="P225" i="51"/>
  <c r="I128" i="47"/>
  <c r="I226" i="47"/>
  <c r="H226" i="47"/>
  <c r="H128" i="47"/>
  <c r="V127" i="51"/>
  <c r="V225" i="51"/>
  <c r="W225" i="51"/>
  <c r="W127" i="51"/>
  <c r="I128" i="49"/>
  <c r="I226" i="49"/>
  <c r="U27" i="51"/>
  <c r="D226" i="49"/>
  <c r="P27" i="51"/>
  <c r="D128" i="49"/>
  <c r="K226" i="49"/>
  <c r="K128" i="49"/>
  <c r="W27" i="51"/>
  <c r="T27" i="51"/>
  <c r="H226" i="49"/>
  <c r="H128" i="49"/>
  <c r="D128" i="47"/>
  <c r="D226" i="47"/>
  <c r="Q127" i="51"/>
  <c r="Q225" i="51"/>
  <c r="L227" i="47" l="1"/>
  <c r="L129" i="47"/>
  <c r="D129" i="49"/>
  <c r="D227" i="49"/>
  <c r="P28" i="51"/>
  <c r="S128" i="51"/>
  <c r="S226" i="51"/>
  <c r="J129" i="49"/>
  <c r="V28" i="51"/>
  <c r="J227" i="49"/>
  <c r="K227" i="47"/>
  <c r="K129" i="47"/>
  <c r="C129" i="49"/>
  <c r="C227" i="49"/>
  <c r="O28" i="51"/>
  <c r="I227" i="47"/>
  <c r="I129" i="47"/>
  <c r="F129" i="47"/>
  <c r="F227" i="47"/>
  <c r="J227" i="47"/>
  <c r="J129" i="47"/>
  <c r="W128" i="51"/>
  <c r="W226" i="51"/>
  <c r="P226" i="51"/>
  <c r="P128" i="51"/>
  <c r="Q128" i="51"/>
  <c r="Q226" i="51"/>
  <c r="V226" i="51"/>
  <c r="V128" i="51"/>
  <c r="R226" i="51"/>
  <c r="R128" i="51"/>
  <c r="X128" i="51"/>
  <c r="X226" i="51"/>
  <c r="B129" i="47"/>
  <c r="B227" i="47"/>
  <c r="H129" i="47"/>
  <c r="H227" i="47"/>
  <c r="F227" i="49"/>
  <c r="F129" i="49"/>
  <c r="R28" i="51"/>
  <c r="I227" i="49"/>
  <c r="U28" i="51"/>
  <c r="I129" i="49"/>
  <c r="N128" i="51"/>
  <c r="N226" i="51"/>
  <c r="H129" i="49"/>
  <c r="T28" i="51"/>
  <c r="H227" i="49"/>
  <c r="B227" i="49"/>
  <c r="N28" i="51"/>
  <c r="B129" i="49"/>
  <c r="T128" i="51"/>
  <c r="T226" i="51"/>
  <c r="O128" i="51"/>
  <c r="O226" i="51"/>
  <c r="E227" i="47"/>
  <c r="E129" i="47"/>
  <c r="D129" i="47"/>
  <c r="D227" i="47"/>
  <c r="E227" i="49"/>
  <c r="E129" i="49"/>
  <c r="Q28" i="51"/>
  <c r="L129" i="49"/>
  <c r="X28" i="51"/>
  <c r="L227" i="49"/>
  <c r="G227" i="47"/>
  <c r="G129" i="47"/>
  <c r="G129" i="49"/>
  <c r="G227" i="49"/>
  <c r="S28" i="51"/>
  <c r="K227" i="49"/>
  <c r="W28" i="51"/>
  <c r="K129" i="49"/>
  <c r="C227" i="47"/>
  <c r="C129" i="47"/>
  <c r="U128" i="51"/>
  <c r="U226" i="51"/>
  <c r="P104" i="35"/>
  <c r="AK104" i="35" s="1"/>
  <c r="P93" i="35" l="1"/>
  <c r="AK93" i="35" s="1"/>
  <c r="P101" i="35"/>
  <c r="AK101" i="35" s="1"/>
  <c r="P103" i="35"/>
  <c r="AK103" i="35" s="1"/>
  <c r="P97" i="35"/>
  <c r="AK97" i="35" s="1"/>
  <c r="C130" i="49"/>
  <c r="O29" i="51"/>
  <c r="C228" i="49"/>
  <c r="K228" i="47"/>
  <c r="K130" i="47"/>
  <c r="I130" i="47"/>
  <c r="I228" i="47"/>
  <c r="G130" i="49"/>
  <c r="S29" i="51"/>
  <c r="G228" i="49"/>
  <c r="B130" i="49"/>
  <c r="N29" i="51"/>
  <c r="B228" i="49"/>
  <c r="F228" i="49"/>
  <c r="R29" i="51"/>
  <c r="F130" i="49"/>
  <c r="G228" i="47"/>
  <c r="G130" i="47"/>
  <c r="C130" i="47"/>
  <c r="C228" i="47"/>
  <c r="P94" i="35"/>
  <c r="AK94" i="35" s="1"/>
  <c r="P98" i="35"/>
  <c r="AK98" i="35" s="1"/>
  <c r="W227" i="51"/>
  <c r="W129" i="51"/>
  <c r="X227" i="51"/>
  <c r="X129" i="51"/>
  <c r="T129" i="51"/>
  <c r="T227" i="51"/>
  <c r="U227" i="51"/>
  <c r="U129" i="51"/>
  <c r="V129" i="51"/>
  <c r="V227" i="51"/>
  <c r="J130" i="47"/>
  <c r="J228" i="47"/>
  <c r="P29" i="51"/>
  <c r="D130" i="49"/>
  <c r="D228" i="49"/>
  <c r="E130" i="47"/>
  <c r="E228" i="47"/>
  <c r="J130" i="49"/>
  <c r="J228" i="49"/>
  <c r="V29" i="51"/>
  <c r="D228" i="47"/>
  <c r="D130" i="47"/>
  <c r="H130" i="47"/>
  <c r="H228" i="47"/>
  <c r="P91" i="35"/>
  <c r="AK91" i="35" s="1"/>
  <c r="P95" i="35"/>
  <c r="AK95" i="35" s="1"/>
  <c r="P99" i="35"/>
  <c r="AK99" i="35" s="1"/>
  <c r="N227" i="51"/>
  <c r="N129" i="51"/>
  <c r="L228" i="47"/>
  <c r="L130" i="47"/>
  <c r="B130" i="47"/>
  <c r="B228" i="47"/>
  <c r="P227" i="51"/>
  <c r="P129" i="51"/>
  <c r="H130" i="49"/>
  <c r="H228" i="49"/>
  <c r="T29" i="51"/>
  <c r="U29" i="51"/>
  <c r="I228" i="49"/>
  <c r="I130" i="49"/>
  <c r="E228" i="49"/>
  <c r="Q29" i="51"/>
  <c r="E130" i="49"/>
  <c r="K228" i="49"/>
  <c r="K130" i="49"/>
  <c r="W29" i="51"/>
  <c r="L228" i="49"/>
  <c r="X29" i="51"/>
  <c r="L130" i="49"/>
  <c r="F228" i="47"/>
  <c r="F130" i="47"/>
  <c r="P92" i="35"/>
  <c r="AK92" i="35" s="1"/>
  <c r="P96" i="35"/>
  <c r="AK96" i="35" s="1"/>
  <c r="P100" i="35"/>
  <c r="AK100" i="35" s="1"/>
  <c r="P102" i="35"/>
  <c r="AK102" i="35" s="1"/>
  <c r="S227" i="51"/>
  <c r="S129" i="51"/>
  <c r="Q227" i="51"/>
  <c r="Q129" i="51"/>
  <c r="R129" i="51"/>
  <c r="R227" i="51"/>
  <c r="O227" i="51"/>
  <c r="O129" i="51"/>
  <c r="P90" i="35"/>
  <c r="AK90" i="35" s="1"/>
  <c r="P30" i="51" l="1"/>
  <c r="D229" i="49"/>
  <c r="D131" i="49"/>
  <c r="W130" i="51"/>
  <c r="W228" i="51"/>
  <c r="U228" i="51"/>
  <c r="U130" i="51"/>
  <c r="B229" i="47"/>
  <c r="B131" i="47"/>
  <c r="H131" i="47"/>
  <c r="H229" i="47"/>
  <c r="T30" i="51"/>
  <c r="H131" i="49"/>
  <c r="H229" i="49"/>
  <c r="L229" i="49"/>
  <c r="X30" i="51"/>
  <c r="L131" i="49"/>
  <c r="J229" i="47"/>
  <c r="J131" i="47"/>
  <c r="F229" i="47"/>
  <c r="F131" i="47"/>
  <c r="T130" i="51"/>
  <c r="T228" i="51"/>
  <c r="P228" i="51"/>
  <c r="P130" i="51"/>
  <c r="S228" i="51"/>
  <c r="S130" i="51"/>
  <c r="K131" i="47"/>
  <c r="K229" i="47"/>
  <c r="J131" i="49"/>
  <c r="J229" i="49"/>
  <c r="V30" i="51"/>
  <c r="L131" i="47"/>
  <c r="L229" i="47"/>
  <c r="I229" i="49"/>
  <c r="I131" i="49"/>
  <c r="U30" i="51"/>
  <c r="K131" i="49"/>
  <c r="W30" i="51"/>
  <c r="K229" i="49"/>
  <c r="F229" i="49"/>
  <c r="R30" i="51"/>
  <c r="F131" i="49"/>
  <c r="B229" i="49"/>
  <c r="N30" i="51"/>
  <c r="B131" i="49"/>
  <c r="G131" i="47"/>
  <c r="G229" i="47"/>
  <c r="X228" i="51"/>
  <c r="X130" i="51"/>
  <c r="V228" i="51"/>
  <c r="V130" i="51"/>
  <c r="N130" i="51"/>
  <c r="N228" i="51"/>
  <c r="C131" i="47"/>
  <c r="C229" i="47"/>
  <c r="I131" i="47"/>
  <c r="I229" i="47"/>
  <c r="Q130" i="51"/>
  <c r="Q228" i="51"/>
  <c r="E229" i="47"/>
  <c r="E131" i="47"/>
  <c r="G229" i="49"/>
  <c r="S30" i="51"/>
  <c r="G131" i="49"/>
  <c r="C131" i="49"/>
  <c r="C229" i="49"/>
  <c r="O30" i="51"/>
  <c r="E229" i="49"/>
  <c r="E131" i="49"/>
  <c r="Q30" i="51"/>
  <c r="D131" i="47"/>
  <c r="D229" i="47"/>
  <c r="R228" i="51"/>
  <c r="R130" i="51"/>
  <c r="O130" i="51"/>
  <c r="O228" i="51"/>
  <c r="P89" i="35"/>
  <c r="AK89" i="35" s="1"/>
  <c r="Q31" i="51" l="1"/>
  <c r="E132" i="49"/>
  <c r="E230" i="49"/>
  <c r="B132" i="49"/>
  <c r="N31" i="51"/>
  <c r="B230" i="49"/>
  <c r="N229" i="51"/>
  <c r="N131" i="51"/>
  <c r="P131" i="51"/>
  <c r="P229" i="51"/>
  <c r="W31" i="51"/>
  <c r="K230" i="49"/>
  <c r="K132" i="49"/>
  <c r="L132" i="47"/>
  <c r="L230" i="47"/>
  <c r="K132" i="47"/>
  <c r="K230" i="47"/>
  <c r="D230" i="49"/>
  <c r="D132" i="49"/>
  <c r="P31" i="51"/>
  <c r="C230" i="47"/>
  <c r="C132" i="47"/>
  <c r="E230" i="47"/>
  <c r="E132" i="47"/>
  <c r="V131" i="51"/>
  <c r="V229" i="51"/>
  <c r="D230" i="47"/>
  <c r="D132" i="47"/>
  <c r="I230" i="47"/>
  <c r="I132" i="47"/>
  <c r="L230" i="49"/>
  <c r="L132" i="49"/>
  <c r="X31" i="51"/>
  <c r="I230" i="49"/>
  <c r="U31" i="51"/>
  <c r="I132" i="49"/>
  <c r="B132" i="47"/>
  <c r="B230" i="47"/>
  <c r="H230" i="47"/>
  <c r="H132" i="47"/>
  <c r="G132" i="47"/>
  <c r="G230" i="47"/>
  <c r="O229" i="51"/>
  <c r="O131" i="51"/>
  <c r="S229" i="51"/>
  <c r="S131" i="51"/>
  <c r="W131" i="51"/>
  <c r="W229" i="51"/>
  <c r="X229" i="51"/>
  <c r="X131" i="51"/>
  <c r="T131" i="51"/>
  <c r="T229" i="51"/>
  <c r="G230" i="49"/>
  <c r="G132" i="49"/>
  <c r="S31" i="51"/>
  <c r="J230" i="49"/>
  <c r="J132" i="49"/>
  <c r="V31" i="51"/>
  <c r="U229" i="51"/>
  <c r="U131" i="51"/>
  <c r="J230" i="47"/>
  <c r="J132" i="47"/>
  <c r="F132" i="49"/>
  <c r="F230" i="49"/>
  <c r="R31" i="51"/>
  <c r="H230" i="49"/>
  <c r="T31" i="51"/>
  <c r="H132" i="49"/>
  <c r="O31" i="51"/>
  <c r="C132" i="49"/>
  <c r="C230" i="49"/>
  <c r="F230" i="47"/>
  <c r="F132" i="47"/>
  <c r="Q131" i="51"/>
  <c r="Q229" i="51"/>
  <c r="R131" i="51"/>
  <c r="R229" i="51"/>
  <c r="L133" i="49" l="1"/>
  <c r="L231" i="49"/>
  <c r="X32" i="51"/>
  <c r="L133" i="47"/>
  <c r="L231" i="47"/>
  <c r="U132" i="51"/>
  <c r="U230" i="51"/>
  <c r="P132" i="51"/>
  <c r="P230" i="51"/>
  <c r="Q230" i="51"/>
  <c r="Q132" i="51"/>
  <c r="B133" i="47"/>
  <c r="B231" i="47"/>
  <c r="J133" i="49"/>
  <c r="V32" i="51"/>
  <c r="J231" i="49"/>
  <c r="G133" i="47"/>
  <c r="G231" i="47"/>
  <c r="E231" i="49"/>
  <c r="Q32" i="51"/>
  <c r="E133" i="49"/>
  <c r="J231" i="47"/>
  <c r="J133" i="47"/>
  <c r="W230" i="51"/>
  <c r="W132" i="51"/>
  <c r="P32" i="51"/>
  <c r="D133" i="49"/>
  <c r="D231" i="49"/>
  <c r="D133" i="47"/>
  <c r="D231" i="47"/>
  <c r="O32" i="51"/>
  <c r="C133" i="49"/>
  <c r="C231" i="49"/>
  <c r="I231" i="49"/>
  <c r="U32" i="51"/>
  <c r="U231" i="51" s="1"/>
  <c r="I133" i="49"/>
  <c r="K231" i="49"/>
  <c r="W32" i="51"/>
  <c r="K133" i="49"/>
  <c r="H133" i="47"/>
  <c r="H231" i="47"/>
  <c r="O230" i="51"/>
  <c r="O132" i="51"/>
  <c r="R132" i="51"/>
  <c r="R230" i="51"/>
  <c r="S230" i="51"/>
  <c r="S132" i="51"/>
  <c r="X132" i="51"/>
  <c r="X230" i="51"/>
  <c r="K133" i="47"/>
  <c r="K231" i="47"/>
  <c r="B231" i="49"/>
  <c r="N32" i="51"/>
  <c r="B133" i="49"/>
  <c r="T230" i="51"/>
  <c r="T132" i="51"/>
  <c r="N132" i="51"/>
  <c r="N230" i="51"/>
  <c r="E231" i="47"/>
  <c r="E133" i="47"/>
  <c r="R32" i="51"/>
  <c r="F231" i="49"/>
  <c r="F133" i="49"/>
  <c r="H231" i="49"/>
  <c r="H133" i="49"/>
  <c r="T32" i="51"/>
  <c r="G231" i="49"/>
  <c r="S32" i="51"/>
  <c r="G133" i="49"/>
  <c r="F231" i="47"/>
  <c r="F133" i="47"/>
  <c r="C231" i="47"/>
  <c r="C133" i="47"/>
  <c r="I231" i="47"/>
  <c r="I133" i="47"/>
  <c r="P88" i="35"/>
  <c r="AK88" i="35" s="1"/>
  <c r="V230" i="51"/>
  <c r="V132" i="51"/>
  <c r="U133" i="51" l="1"/>
  <c r="W33" i="51"/>
  <c r="K134" i="49"/>
  <c r="K232" i="49"/>
  <c r="H232" i="47"/>
  <c r="H134" i="47"/>
  <c r="P133" i="51"/>
  <c r="P231" i="51"/>
  <c r="C134" i="49"/>
  <c r="C232" i="49"/>
  <c r="O33" i="51"/>
  <c r="T33" i="51"/>
  <c r="H134" i="49"/>
  <c r="H232" i="49"/>
  <c r="U33" i="51"/>
  <c r="I134" i="49"/>
  <c r="I232" i="49"/>
  <c r="L134" i="49"/>
  <c r="L232" i="49"/>
  <c r="X33" i="51"/>
  <c r="K232" i="47"/>
  <c r="K134" i="47"/>
  <c r="S133" i="51"/>
  <c r="S231" i="51"/>
  <c r="O133" i="51"/>
  <c r="O231" i="51"/>
  <c r="E134" i="47"/>
  <c r="E232" i="47"/>
  <c r="F134" i="47"/>
  <c r="F232" i="47"/>
  <c r="B134" i="49"/>
  <c r="N33" i="51"/>
  <c r="B232" i="49"/>
  <c r="G232" i="49"/>
  <c r="G134" i="49"/>
  <c r="S33" i="51"/>
  <c r="F134" i="49"/>
  <c r="R33" i="51"/>
  <c r="F232" i="49"/>
  <c r="B232" i="47"/>
  <c r="B134" i="47"/>
  <c r="C232" i="47"/>
  <c r="C134" i="47"/>
  <c r="W133" i="51"/>
  <c r="W231" i="51"/>
  <c r="Q231" i="51"/>
  <c r="Q133" i="51"/>
  <c r="X231" i="51"/>
  <c r="X133" i="51"/>
  <c r="I134" i="47"/>
  <c r="I232" i="47"/>
  <c r="V33" i="51"/>
  <c r="J232" i="49"/>
  <c r="J134" i="49"/>
  <c r="R133" i="51"/>
  <c r="R231" i="51"/>
  <c r="Q33" i="51"/>
  <c r="E232" i="49"/>
  <c r="E134" i="49"/>
  <c r="D232" i="49"/>
  <c r="D134" i="49"/>
  <c r="P33" i="51"/>
  <c r="L134" i="47"/>
  <c r="L232" i="47"/>
  <c r="J134" i="47"/>
  <c r="J232" i="47"/>
  <c r="D232" i="47"/>
  <c r="D134" i="47"/>
  <c r="G134" i="47"/>
  <c r="G232" i="47"/>
  <c r="T231" i="51"/>
  <c r="T133" i="51"/>
  <c r="N133" i="51"/>
  <c r="N231" i="51"/>
  <c r="V133" i="51"/>
  <c r="V231" i="51"/>
  <c r="P87" i="35"/>
  <c r="AK87" i="35" s="1"/>
  <c r="P86" i="35"/>
  <c r="AK86" i="35" s="1"/>
  <c r="J135" i="49" l="1"/>
  <c r="J233" i="49"/>
  <c r="V34" i="51"/>
  <c r="W134" i="51"/>
  <c r="W232" i="51"/>
  <c r="G135" i="47"/>
  <c r="G233" i="47"/>
  <c r="L233" i="47"/>
  <c r="L135" i="47"/>
  <c r="D233" i="49"/>
  <c r="D135" i="49"/>
  <c r="P34" i="51"/>
  <c r="X34" i="51"/>
  <c r="L135" i="49"/>
  <c r="L233" i="49"/>
  <c r="I233" i="49"/>
  <c r="I135" i="49"/>
  <c r="U34" i="51"/>
  <c r="J233" i="47"/>
  <c r="J135" i="47"/>
  <c r="S232" i="51"/>
  <c r="S134" i="51"/>
  <c r="N134" i="51"/>
  <c r="N232" i="51"/>
  <c r="B135" i="47"/>
  <c r="B233" i="47"/>
  <c r="C135" i="49"/>
  <c r="C233" i="49"/>
  <c r="O34" i="51"/>
  <c r="Q134" i="51"/>
  <c r="Q232" i="51"/>
  <c r="E135" i="47"/>
  <c r="E233" i="47"/>
  <c r="H135" i="47"/>
  <c r="H233" i="47"/>
  <c r="C135" i="47"/>
  <c r="C233" i="47"/>
  <c r="R34" i="51"/>
  <c r="F135" i="49"/>
  <c r="F233" i="49"/>
  <c r="D233" i="47"/>
  <c r="D135" i="47"/>
  <c r="I233" i="47"/>
  <c r="I135" i="47"/>
  <c r="X232" i="51"/>
  <c r="X134" i="51"/>
  <c r="T134" i="51"/>
  <c r="T232" i="51"/>
  <c r="S34" i="51"/>
  <c r="G135" i="49"/>
  <c r="G233" i="49"/>
  <c r="F233" i="47"/>
  <c r="F135" i="47"/>
  <c r="K233" i="47"/>
  <c r="K135" i="47"/>
  <c r="T34" i="51"/>
  <c r="H233" i="49"/>
  <c r="H135" i="49"/>
  <c r="K233" i="49"/>
  <c r="W34" i="51"/>
  <c r="K135" i="49"/>
  <c r="E233" i="49"/>
  <c r="Q34" i="51"/>
  <c r="E135" i="49"/>
  <c r="B233" i="49"/>
  <c r="B135" i="49"/>
  <c r="N34" i="51"/>
  <c r="P134" i="51"/>
  <c r="P232" i="51"/>
  <c r="V232" i="51"/>
  <c r="V134" i="51"/>
  <c r="R232" i="51"/>
  <c r="R134" i="51"/>
  <c r="U232" i="51"/>
  <c r="U134" i="51"/>
  <c r="O134" i="51"/>
  <c r="O232" i="51"/>
  <c r="I234" i="49" l="1"/>
  <c r="U35" i="51"/>
  <c r="I136" i="49"/>
  <c r="D234" i="47"/>
  <c r="D136" i="47"/>
  <c r="S233" i="51"/>
  <c r="S135" i="51"/>
  <c r="O135" i="51"/>
  <c r="O233" i="51"/>
  <c r="L136" i="47"/>
  <c r="L234" i="47"/>
  <c r="R35" i="51"/>
  <c r="F234" i="49"/>
  <c r="F136" i="49"/>
  <c r="D234" i="49"/>
  <c r="D136" i="49"/>
  <c r="P35" i="51"/>
  <c r="T35" i="51"/>
  <c r="H234" i="49"/>
  <c r="H136" i="49"/>
  <c r="G234" i="47"/>
  <c r="G136" i="47"/>
  <c r="W233" i="51"/>
  <c r="W135" i="51"/>
  <c r="T233" i="51"/>
  <c r="T135" i="51"/>
  <c r="X233" i="51"/>
  <c r="X135" i="51"/>
  <c r="I234" i="47"/>
  <c r="I136" i="47"/>
  <c r="N35" i="51"/>
  <c r="B136" i="49"/>
  <c r="B234" i="49"/>
  <c r="K136" i="47"/>
  <c r="K234" i="47"/>
  <c r="K136" i="49"/>
  <c r="K234" i="49"/>
  <c r="W35" i="51"/>
  <c r="E234" i="49"/>
  <c r="Q35" i="51"/>
  <c r="E136" i="49"/>
  <c r="J234" i="49"/>
  <c r="V35" i="51"/>
  <c r="J136" i="49"/>
  <c r="C234" i="47"/>
  <c r="C136" i="47"/>
  <c r="N233" i="51"/>
  <c r="N135" i="51"/>
  <c r="Q233" i="51"/>
  <c r="Q135" i="51"/>
  <c r="P233" i="51"/>
  <c r="P135" i="51"/>
  <c r="V233" i="51"/>
  <c r="V135" i="51"/>
  <c r="L234" i="49"/>
  <c r="L136" i="49"/>
  <c r="X35" i="51"/>
  <c r="H234" i="47"/>
  <c r="H136" i="47"/>
  <c r="J234" i="47"/>
  <c r="J136" i="47"/>
  <c r="C234" i="49"/>
  <c r="O35" i="51"/>
  <c r="C136" i="49"/>
  <c r="G234" i="49"/>
  <c r="G136" i="49"/>
  <c r="S35" i="51"/>
  <c r="B136" i="47"/>
  <c r="B234" i="47"/>
  <c r="F234" i="47"/>
  <c r="F136" i="47"/>
  <c r="E234" i="47"/>
  <c r="E136" i="47"/>
  <c r="R233" i="51"/>
  <c r="R135" i="51"/>
  <c r="P85" i="35"/>
  <c r="AK85" i="35" s="1"/>
  <c r="U135" i="51"/>
  <c r="U233" i="51"/>
  <c r="K137" i="47" l="1"/>
  <c r="K235" i="47"/>
  <c r="C235" i="47"/>
  <c r="C137" i="47"/>
  <c r="R234" i="51"/>
  <c r="R136" i="51"/>
  <c r="B137" i="47"/>
  <c r="B235" i="47"/>
  <c r="J137" i="49"/>
  <c r="J235" i="49"/>
  <c r="V36" i="51"/>
  <c r="F137" i="49"/>
  <c r="F235" i="49"/>
  <c r="R36" i="51"/>
  <c r="G137" i="47"/>
  <c r="G235" i="47"/>
  <c r="U36" i="51"/>
  <c r="I235" i="49"/>
  <c r="I137" i="49"/>
  <c r="F235" i="47"/>
  <c r="F137" i="47"/>
  <c r="W234" i="51"/>
  <c r="W136" i="51"/>
  <c r="N234" i="51"/>
  <c r="N136" i="51"/>
  <c r="P36" i="51"/>
  <c r="D235" i="49"/>
  <c r="D137" i="49"/>
  <c r="X234" i="51"/>
  <c r="X136" i="51"/>
  <c r="V136" i="51"/>
  <c r="V234" i="51"/>
  <c r="E235" i="47"/>
  <c r="E137" i="47"/>
  <c r="D235" i="47"/>
  <c r="D137" i="47"/>
  <c r="H235" i="49"/>
  <c r="H137" i="49"/>
  <c r="T36" i="51"/>
  <c r="H137" i="47"/>
  <c r="H235" i="47"/>
  <c r="K235" i="49"/>
  <c r="W36" i="51"/>
  <c r="K137" i="49"/>
  <c r="J235" i="47"/>
  <c r="J137" i="47"/>
  <c r="S234" i="51"/>
  <c r="S136" i="51"/>
  <c r="O234" i="51"/>
  <c r="O136" i="51"/>
  <c r="T136" i="51"/>
  <c r="T234" i="51"/>
  <c r="L235" i="49"/>
  <c r="L137" i="49"/>
  <c r="X36" i="51"/>
  <c r="E235" i="49"/>
  <c r="E137" i="49"/>
  <c r="Q36" i="51"/>
  <c r="L235" i="47"/>
  <c r="L137" i="47"/>
  <c r="C137" i="49"/>
  <c r="C235" i="49"/>
  <c r="O36" i="51"/>
  <c r="G137" i="49"/>
  <c r="S36" i="51"/>
  <c r="G235" i="49"/>
  <c r="B235" i="49"/>
  <c r="N36" i="51"/>
  <c r="B137" i="49"/>
  <c r="I235" i="47"/>
  <c r="I137" i="47"/>
  <c r="Q234" i="51"/>
  <c r="Q136" i="51"/>
  <c r="P234" i="51"/>
  <c r="P136" i="51"/>
  <c r="P84" i="35"/>
  <c r="AK84" i="35" s="1"/>
  <c r="U136" i="51"/>
  <c r="U234" i="51"/>
  <c r="T37" i="51" l="1"/>
  <c r="H236" i="49"/>
  <c r="H138" i="49"/>
  <c r="F236" i="49"/>
  <c r="F138" i="49"/>
  <c r="R37" i="51"/>
  <c r="V137" i="51"/>
  <c r="V235" i="51"/>
  <c r="G236" i="49"/>
  <c r="S37" i="51"/>
  <c r="G138" i="49"/>
  <c r="E138" i="49"/>
  <c r="Q37" i="51"/>
  <c r="E236" i="49"/>
  <c r="K138" i="49"/>
  <c r="W37" i="51"/>
  <c r="K236" i="49"/>
  <c r="C236" i="47"/>
  <c r="C138" i="47"/>
  <c r="G236" i="47"/>
  <c r="G138" i="47"/>
  <c r="O137" i="51"/>
  <c r="O235" i="51"/>
  <c r="X137" i="51"/>
  <c r="X235" i="51"/>
  <c r="R235" i="51"/>
  <c r="R137" i="51"/>
  <c r="E236" i="47"/>
  <c r="E138" i="47"/>
  <c r="N137" i="51"/>
  <c r="N235" i="51"/>
  <c r="I236" i="47"/>
  <c r="I138" i="47"/>
  <c r="J236" i="47"/>
  <c r="J138" i="47"/>
  <c r="C236" i="49"/>
  <c r="O37" i="51"/>
  <c r="C138" i="49"/>
  <c r="L236" i="49"/>
  <c r="L138" i="49"/>
  <c r="X37" i="51"/>
  <c r="D236" i="47"/>
  <c r="D138" i="47"/>
  <c r="B236" i="47"/>
  <c r="B138" i="47"/>
  <c r="P83" i="35"/>
  <c r="AK83" i="35" s="1"/>
  <c r="Q137" i="51"/>
  <c r="Q235" i="51"/>
  <c r="P235" i="51"/>
  <c r="P137" i="51"/>
  <c r="U235" i="51"/>
  <c r="U137" i="51"/>
  <c r="J236" i="49"/>
  <c r="J138" i="49"/>
  <c r="V37" i="51"/>
  <c r="H236" i="47"/>
  <c r="H138" i="47"/>
  <c r="L138" i="47"/>
  <c r="L236" i="47"/>
  <c r="D236" i="49"/>
  <c r="P37" i="51"/>
  <c r="D138" i="49"/>
  <c r="N37" i="51"/>
  <c r="B236" i="49"/>
  <c r="B138" i="49"/>
  <c r="I138" i="49"/>
  <c r="I236" i="49"/>
  <c r="U37" i="51"/>
  <c r="F138" i="47"/>
  <c r="F236" i="47"/>
  <c r="K236" i="47"/>
  <c r="K138" i="47"/>
  <c r="S235" i="51"/>
  <c r="S137" i="51"/>
  <c r="W235" i="51"/>
  <c r="W137" i="51"/>
  <c r="T235" i="51"/>
  <c r="T137" i="51"/>
  <c r="G139" i="49" l="1"/>
  <c r="G237" i="49"/>
  <c r="S38" i="51"/>
  <c r="U38" i="51"/>
  <c r="I139" i="49"/>
  <c r="I237" i="49"/>
  <c r="O138" i="51"/>
  <c r="O236" i="51"/>
  <c r="T138" i="51"/>
  <c r="T236" i="51"/>
  <c r="P38" i="51"/>
  <c r="D237" i="49"/>
  <c r="D139" i="49"/>
  <c r="F139" i="49"/>
  <c r="F237" i="49"/>
  <c r="R38" i="51"/>
  <c r="W38" i="51"/>
  <c r="K139" i="49"/>
  <c r="K237" i="49"/>
  <c r="C139" i="47"/>
  <c r="C237" i="47"/>
  <c r="F237" i="47"/>
  <c r="F139" i="47"/>
  <c r="P138" i="51"/>
  <c r="P236" i="51"/>
  <c r="Q236" i="51"/>
  <c r="Q138" i="51"/>
  <c r="B237" i="49"/>
  <c r="N38" i="51"/>
  <c r="B139" i="49"/>
  <c r="K237" i="47"/>
  <c r="K139" i="47"/>
  <c r="E237" i="49"/>
  <c r="E139" i="49"/>
  <c r="Q38" i="51"/>
  <c r="J139" i="49"/>
  <c r="V38" i="51"/>
  <c r="J237" i="49"/>
  <c r="D237" i="47"/>
  <c r="D139" i="47"/>
  <c r="H139" i="47"/>
  <c r="H237" i="47"/>
  <c r="U236" i="51"/>
  <c r="U138" i="51"/>
  <c r="V138" i="51"/>
  <c r="V236" i="51"/>
  <c r="W138" i="51"/>
  <c r="W236" i="51"/>
  <c r="P82" i="35"/>
  <c r="AK82" i="35" s="1"/>
  <c r="L237" i="49"/>
  <c r="X38" i="51"/>
  <c r="L139" i="49"/>
  <c r="J237" i="47"/>
  <c r="J139" i="47"/>
  <c r="X138" i="51"/>
  <c r="X236" i="51"/>
  <c r="S236" i="51"/>
  <c r="S138" i="51"/>
  <c r="L139" i="47"/>
  <c r="L237" i="47"/>
  <c r="B237" i="47"/>
  <c r="B139" i="47"/>
  <c r="E237" i="47"/>
  <c r="E139" i="47"/>
  <c r="H139" i="49"/>
  <c r="T38" i="51"/>
  <c r="H237" i="49"/>
  <c r="O38" i="51"/>
  <c r="C139" i="49"/>
  <c r="C237" i="49"/>
  <c r="I237" i="47"/>
  <c r="I139" i="47"/>
  <c r="G139" i="47"/>
  <c r="G237" i="47"/>
  <c r="N138" i="51"/>
  <c r="N236" i="51"/>
  <c r="R236" i="51"/>
  <c r="R138" i="51"/>
  <c r="I238" i="49" l="1"/>
  <c r="I140" i="49"/>
  <c r="U39" i="51"/>
  <c r="C238" i="47"/>
  <c r="C140" i="47"/>
  <c r="X237" i="51"/>
  <c r="X139" i="51"/>
  <c r="Q139" i="51"/>
  <c r="Q237" i="51"/>
  <c r="P81" i="35"/>
  <c r="AK81" i="35" s="1"/>
  <c r="J238" i="47"/>
  <c r="J140" i="47"/>
  <c r="K238" i="49"/>
  <c r="W39" i="51"/>
  <c r="K140" i="49"/>
  <c r="E238" i="49"/>
  <c r="Q39" i="51"/>
  <c r="E140" i="49"/>
  <c r="D140" i="49"/>
  <c r="D238" i="49"/>
  <c r="P39" i="51"/>
  <c r="G140" i="47"/>
  <c r="G238" i="47"/>
  <c r="H140" i="47"/>
  <c r="H238" i="47"/>
  <c r="N237" i="51"/>
  <c r="N139" i="51"/>
  <c r="W139" i="51"/>
  <c r="W237" i="51"/>
  <c r="U237" i="51"/>
  <c r="U139" i="51"/>
  <c r="J238" i="49"/>
  <c r="J140" i="49"/>
  <c r="V39" i="51"/>
  <c r="O139" i="51"/>
  <c r="O237" i="51"/>
  <c r="E238" i="47"/>
  <c r="E140" i="47"/>
  <c r="X39" i="51"/>
  <c r="L140" i="49"/>
  <c r="L238" i="49"/>
  <c r="T39" i="51"/>
  <c r="H238" i="49"/>
  <c r="H140" i="49"/>
  <c r="B140" i="49"/>
  <c r="B238" i="49"/>
  <c r="N39" i="51"/>
  <c r="F140" i="47"/>
  <c r="F238" i="47"/>
  <c r="K238" i="47"/>
  <c r="K140" i="47"/>
  <c r="T237" i="51"/>
  <c r="T139" i="51"/>
  <c r="V139" i="51"/>
  <c r="V237" i="51"/>
  <c r="R139" i="51"/>
  <c r="R237" i="51"/>
  <c r="S139" i="51"/>
  <c r="S237" i="51"/>
  <c r="L140" i="47"/>
  <c r="L238" i="47"/>
  <c r="C238" i="49"/>
  <c r="O39" i="51"/>
  <c r="C140" i="49"/>
  <c r="F140" i="49"/>
  <c r="F238" i="49"/>
  <c r="R39" i="51"/>
  <c r="I238" i="47"/>
  <c r="I140" i="47"/>
  <c r="S39" i="51"/>
  <c r="G238" i="49"/>
  <c r="G140" i="49"/>
  <c r="B140" i="47"/>
  <c r="B238" i="47"/>
  <c r="D140" i="47"/>
  <c r="D238" i="47"/>
  <c r="P139" i="51"/>
  <c r="P237" i="51"/>
  <c r="P80" i="35"/>
  <c r="AK80" i="35" s="1"/>
  <c r="L239" i="49" l="1"/>
  <c r="L141" i="49"/>
  <c r="X40" i="51"/>
  <c r="J239" i="47"/>
  <c r="J141" i="47"/>
  <c r="V238" i="51"/>
  <c r="V140" i="51"/>
  <c r="E239" i="47"/>
  <c r="E141" i="47"/>
  <c r="B239" i="47"/>
  <c r="B141" i="47"/>
  <c r="F239" i="49"/>
  <c r="F141" i="49"/>
  <c r="R40" i="51"/>
  <c r="S40" i="51"/>
  <c r="G141" i="49"/>
  <c r="G239" i="49"/>
  <c r="I239" i="49"/>
  <c r="U40" i="51"/>
  <c r="U239" i="51" s="1"/>
  <c r="I141" i="49"/>
  <c r="H141" i="47"/>
  <c r="H239" i="47"/>
  <c r="R238" i="51"/>
  <c r="R140" i="51"/>
  <c r="O238" i="51"/>
  <c r="O140" i="51"/>
  <c r="N238" i="51"/>
  <c r="N140" i="51"/>
  <c r="X140" i="51"/>
  <c r="X238" i="51"/>
  <c r="W140" i="51"/>
  <c r="W238" i="51"/>
  <c r="U238" i="51"/>
  <c r="U140" i="51"/>
  <c r="C141" i="47"/>
  <c r="C239" i="47"/>
  <c r="L141" i="47"/>
  <c r="L239" i="47"/>
  <c r="C141" i="49"/>
  <c r="O40" i="51"/>
  <c r="C239" i="49"/>
  <c r="T40" i="51"/>
  <c r="H141" i="49"/>
  <c r="H239" i="49"/>
  <c r="G141" i="47"/>
  <c r="G239" i="47"/>
  <c r="B239" i="49"/>
  <c r="N40" i="51"/>
  <c r="B141" i="49"/>
  <c r="I141" i="47"/>
  <c r="I239" i="47"/>
  <c r="S238" i="51"/>
  <c r="S140" i="51"/>
  <c r="T238" i="51"/>
  <c r="T140" i="51"/>
  <c r="P140" i="51"/>
  <c r="P238" i="51"/>
  <c r="Q238" i="51"/>
  <c r="Q140" i="51"/>
  <c r="D239" i="49"/>
  <c r="P40" i="51"/>
  <c r="D141" i="49"/>
  <c r="J141" i="49"/>
  <c r="V40" i="51"/>
  <c r="J239" i="49"/>
  <c r="K141" i="47"/>
  <c r="K239" i="47"/>
  <c r="D239" i="47"/>
  <c r="D141" i="47"/>
  <c r="F141" i="47"/>
  <c r="F239" i="47"/>
  <c r="E239" i="49"/>
  <c r="Q40" i="51"/>
  <c r="E141" i="49"/>
  <c r="K239" i="49"/>
  <c r="K141" i="49"/>
  <c r="W40" i="51"/>
  <c r="P79" i="35"/>
  <c r="AK79" i="35" s="1"/>
  <c r="E142" i="47" l="1"/>
  <c r="E240" i="47"/>
  <c r="F240" i="47"/>
  <c r="F142" i="47"/>
  <c r="W239" i="51"/>
  <c r="W141" i="51"/>
  <c r="S239" i="51"/>
  <c r="S141" i="51"/>
  <c r="B240" i="49"/>
  <c r="B142" i="49"/>
  <c r="N41" i="51"/>
  <c r="E240" i="49"/>
  <c r="Q41" i="51"/>
  <c r="E142" i="49"/>
  <c r="L240" i="47"/>
  <c r="L142" i="47"/>
  <c r="U41" i="51"/>
  <c r="I142" i="49"/>
  <c r="I240" i="49"/>
  <c r="K240" i="47"/>
  <c r="K142" i="47"/>
  <c r="B240" i="47"/>
  <c r="B142" i="47"/>
  <c r="T141" i="51"/>
  <c r="T239" i="51"/>
  <c r="U141" i="51"/>
  <c r="R239" i="51"/>
  <c r="R141" i="51"/>
  <c r="R41" i="51"/>
  <c r="F142" i="49"/>
  <c r="F240" i="49"/>
  <c r="D240" i="47"/>
  <c r="D142" i="47"/>
  <c r="Q141" i="51"/>
  <c r="Q239" i="51"/>
  <c r="I240" i="47"/>
  <c r="I142" i="47"/>
  <c r="T41" i="51"/>
  <c r="H240" i="49"/>
  <c r="H142" i="49"/>
  <c r="K240" i="49"/>
  <c r="W41" i="51"/>
  <c r="K142" i="49"/>
  <c r="L142" i="49"/>
  <c r="L240" i="49"/>
  <c r="X41" i="51"/>
  <c r="C240" i="47"/>
  <c r="C142" i="47"/>
  <c r="P239" i="51"/>
  <c r="P141" i="51"/>
  <c r="X141" i="51"/>
  <c r="X239" i="51"/>
  <c r="C142" i="49"/>
  <c r="O41" i="51"/>
  <c r="C240" i="49"/>
  <c r="J240" i="49"/>
  <c r="J142" i="49"/>
  <c r="V41" i="51"/>
  <c r="D240" i="49"/>
  <c r="P41" i="51"/>
  <c r="D142" i="49"/>
  <c r="S41" i="51"/>
  <c r="G142" i="49"/>
  <c r="G240" i="49"/>
  <c r="J240" i="47"/>
  <c r="J142" i="47"/>
  <c r="G240" i="47"/>
  <c r="G142" i="47"/>
  <c r="H142" i="47"/>
  <c r="H240" i="47"/>
  <c r="V141" i="51"/>
  <c r="V239" i="51"/>
  <c r="N239" i="51"/>
  <c r="N141" i="51"/>
  <c r="O141" i="51"/>
  <c r="O239" i="51"/>
  <c r="P78" i="35"/>
  <c r="AK78" i="35" s="1"/>
  <c r="G241" i="49" l="1"/>
  <c r="S42" i="51"/>
  <c r="G143" i="49"/>
  <c r="G241" i="47"/>
  <c r="G143" i="47"/>
  <c r="S142" i="51"/>
  <c r="S240" i="51"/>
  <c r="N240" i="51"/>
  <c r="N142" i="51"/>
  <c r="E241" i="47"/>
  <c r="E143" i="47"/>
  <c r="L241" i="47"/>
  <c r="L143" i="47"/>
  <c r="H241" i="47"/>
  <c r="H143" i="47"/>
  <c r="U42" i="51"/>
  <c r="I143" i="49"/>
  <c r="I241" i="49"/>
  <c r="B241" i="49"/>
  <c r="B143" i="49"/>
  <c r="N42" i="51"/>
  <c r="J241" i="47"/>
  <c r="J143" i="47"/>
  <c r="X142" i="51"/>
  <c r="X240" i="51"/>
  <c r="W142" i="51"/>
  <c r="W240" i="51"/>
  <c r="T142" i="51"/>
  <c r="T240" i="51"/>
  <c r="P42" i="51"/>
  <c r="D143" i="49"/>
  <c r="D241" i="49"/>
  <c r="V42" i="51"/>
  <c r="J241" i="49"/>
  <c r="J143" i="49"/>
  <c r="K241" i="47"/>
  <c r="K143" i="47"/>
  <c r="C143" i="47"/>
  <c r="C241" i="47"/>
  <c r="X42" i="51"/>
  <c r="L143" i="49"/>
  <c r="L241" i="49"/>
  <c r="H241" i="49"/>
  <c r="H143" i="49"/>
  <c r="T42" i="51"/>
  <c r="D241" i="47"/>
  <c r="D143" i="47"/>
  <c r="P142" i="51"/>
  <c r="P240" i="51"/>
  <c r="V142" i="51"/>
  <c r="V240" i="51"/>
  <c r="O240" i="51"/>
  <c r="O142" i="51"/>
  <c r="R240" i="51"/>
  <c r="R142" i="51"/>
  <c r="U240" i="51"/>
  <c r="U142" i="51"/>
  <c r="Q142" i="51"/>
  <c r="Q240" i="51"/>
  <c r="B241" i="47"/>
  <c r="B143" i="47"/>
  <c r="C143" i="49"/>
  <c r="O42" i="51"/>
  <c r="C241" i="49"/>
  <c r="I143" i="47"/>
  <c r="I241" i="47"/>
  <c r="E241" i="49"/>
  <c r="E143" i="49"/>
  <c r="Q42" i="51"/>
  <c r="F241" i="49"/>
  <c r="F143" i="49"/>
  <c r="R42" i="51"/>
  <c r="K241" i="49"/>
  <c r="K143" i="49"/>
  <c r="W42" i="51"/>
  <c r="F241" i="47"/>
  <c r="F143" i="47"/>
  <c r="L242" i="49" l="1"/>
  <c r="L144" i="49"/>
  <c r="X43" i="51"/>
  <c r="H242" i="47"/>
  <c r="H144" i="47"/>
  <c r="Q143" i="51"/>
  <c r="Q241" i="51"/>
  <c r="L242" i="47"/>
  <c r="L144" i="47"/>
  <c r="K144" i="47"/>
  <c r="K242" i="47"/>
  <c r="D144" i="49"/>
  <c r="D242" i="49"/>
  <c r="P43" i="51"/>
  <c r="H242" i="49"/>
  <c r="H144" i="49"/>
  <c r="T43" i="51"/>
  <c r="E242" i="47"/>
  <c r="E144" i="47"/>
  <c r="R143" i="51"/>
  <c r="R241" i="51"/>
  <c r="P77" i="35"/>
  <c r="AK77" i="35" s="1"/>
  <c r="X143" i="51"/>
  <c r="X241" i="51"/>
  <c r="P241" i="51"/>
  <c r="P143" i="51"/>
  <c r="J242" i="47"/>
  <c r="J144" i="47"/>
  <c r="G144" i="49"/>
  <c r="G242" i="49"/>
  <c r="S43" i="51"/>
  <c r="O143" i="51"/>
  <c r="O241" i="51"/>
  <c r="I144" i="49"/>
  <c r="U43" i="51"/>
  <c r="I242" i="49"/>
  <c r="F242" i="49"/>
  <c r="R43" i="51"/>
  <c r="F144" i="49"/>
  <c r="B144" i="47"/>
  <c r="B242" i="47"/>
  <c r="J242" i="49"/>
  <c r="V43" i="51"/>
  <c r="J144" i="49"/>
  <c r="F144" i="47"/>
  <c r="F242" i="47"/>
  <c r="W241" i="51"/>
  <c r="W143" i="51"/>
  <c r="V143" i="51"/>
  <c r="V241" i="51"/>
  <c r="N241" i="51"/>
  <c r="N143" i="51"/>
  <c r="B242" i="49"/>
  <c r="B144" i="49"/>
  <c r="N43" i="51"/>
  <c r="D242" i="47"/>
  <c r="D144" i="47"/>
  <c r="T143" i="51"/>
  <c r="T241" i="51"/>
  <c r="I242" i="47"/>
  <c r="I144" i="47"/>
  <c r="O43" i="51"/>
  <c r="C242" i="49"/>
  <c r="C144" i="49"/>
  <c r="K242" i="49"/>
  <c r="K144" i="49"/>
  <c r="W43" i="51"/>
  <c r="E144" i="49"/>
  <c r="E242" i="49"/>
  <c r="Q43" i="51"/>
  <c r="C242" i="47"/>
  <c r="C144" i="47"/>
  <c r="G144" i="47"/>
  <c r="G242" i="47"/>
  <c r="U241" i="51"/>
  <c r="U143" i="51"/>
  <c r="S143" i="51"/>
  <c r="S241" i="51"/>
  <c r="P76" i="35"/>
  <c r="AK76" i="35" s="1"/>
  <c r="B243" i="47" l="1"/>
  <c r="B145" i="47"/>
  <c r="B243" i="49"/>
  <c r="N44" i="51"/>
  <c r="B145" i="49"/>
  <c r="T242" i="51"/>
  <c r="T144" i="51"/>
  <c r="L145" i="47"/>
  <c r="L243" i="47"/>
  <c r="F243" i="49"/>
  <c r="F145" i="49"/>
  <c r="R44" i="51"/>
  <c r="J243" i="49"/>
  <c r="V44" i="51"/>
  <c r="J145" i="49"/>
  <c r="G145" i="47"/>
  <c r="G243" i="47"/>
  <c r="U44" i="51"/>
  <c r="U243" i="51" s="1"/>
  <c r="I243" i="49"/>
  <c r="I145" i="49"/>
  <c r="I243" i="47"/>
  <c r="I145" i="47"/>
  <c r="W144" i="51"/>
  <c r="W242" i="51"/>
  <c r="N242" i="51"/>
  <c r="N144" i="51"/>
  <c r="X144" i="51"/>
  <c r="X242" i="51"/>
  <c r="D145" i="49"/>
  <c r="D243" i="49"/>
  <c r="P44" i="51"/>
  <c r="H243" i="49"/>
  <c r="H145" i="49"/>
  <c r="T44" i="51"/>
  <c r="C243" i="49"/>
  <c r="O44" i="51"/>
  <c r="C145" i="49"/>
  <c r="D243" i="47"/>
  <c r="D145" i="47"/>
  <c r="K243" i="49"/>
  <c r="K145" i="49"/>
  <c r="W44" i="51"/>
  <c r="H243" i="47"/>
  <c r="H145" i="47"/>
  <c r="J243" i="47"/>
  <c r="J145" i="47"/>
  <c r="Q144" i="51"/>
  <c r="Q242" i="51"/>
  <c r="O144" i="51"/>
  <c r="O242" i="51"/>
  <c r="V144" i="51"/>
  <c r="V242" i="51"/>
  <c r="U144" i="51"/>
  <c r="U242" i="51"/>
  <c r="L243" i="49"/>
  <c r="L145" i="49"/>
  <c r="X44" i="51"/>
  <c r="C145" i="47"/>
  <c r="C243" i="47"/>
  <c r="E243" i="47"/>
  <c r="E145" i="47"/>
  <c r="K243" i="47"/>
  <c r="K145" i="47"/>
  <c r="G243" i="49"/>
  <c r="S44" i="51"/>
  <c r="G145" i="49"/>
  <c r="F145" i="47"/>
  <c r="F243" i="47"/>
  <c r="E243" i="49"/>
  <c r="E145" i="49"/>
  <c r="Q44" i="51"/>
  <c r="R144" i="51"/>
  <c r="R242" i="51"/>
  <c r="S144" i="51"/>
  <c r="S242" i="51"/>
  <c r="P144" i="51"/>
  <c r="P242" i="51"/>
  <c r="U145" i="51" l="1"/>
  <c r="N45" i="51"/>
  <c r="B146" i="49"/>
  <c r="B244" i="49"/>
  <c r="H244" i="47"/>
  <c r="H146" i="47"/>
  <c r="X243" i="51"/>
  <c r="X145" i="51"/>
  <c r="R145" i="51"/>
  <c r="R243" i="51"/>
  <c r="I146" i="47"/>
  <c r="I244" i="47"/>
  <c r="F244" i="49"/>
  <c r="R45" i="51"/>
  <c r="F146" i="49"/>
  <c r="E244" i="47"/>
  <c r="E146" i="47"/>
  <c r="V45" i="51"/>
  <c r="J146" i="49"/>
  <c r="J244" i="49"/>
  <c r="F146" i="47"/>
  <c r="F244" i="47"/>
  <c r="K244" i="47"/>
  <c r="K146" i="47"/>
  <c r="S243" i="51"/>
  <c r="S145" i="51"/>
  <c r="N145" i="51"/>
  <c r="N243" i="51"/>
  <c r="S45" i="51"/>
  <c r="G146" i="49"/>
  <c r="G244" i="49"/>
  <c r="L146" i="49"/>
  <c r="L244" i="49"/>
  <c r="X45" i="51"/>
  <c r="W145" i="51"/>
  <c r="W243" i="51"/>
  <c r="T243" i="51"/>
  <c r="T145" i="51"/>
  <c r="E244" i="49"/>
  <c r="E146" i="49"/>
  <c r="Q45" i="51"/>
  <c r="I244" i="49"/>
  <c r="I146" i="49"/>
  <c r="U45" i="51"/>
  <c r="J146" i="47"/>
  <c r="J244" i="47"/>
  <c r="B244" i="47"/>
  <c r="B146" i="47"/>
  <c r="O145" i="51"/>
  <c r="O243" i="51"/>
  <c r="V243" i="51"/>
  <c r="V145" i="51"/>
  <c r="D146" i="49"/>
  <c r="D244" i="49"/>
  <c r="P45" i="51"/>
  <c r="D244" i="47"/>
  <c r="D146" i="47"/>
  <c r="L146" i="47"/>
  <c r="L244" i="47"/>
  <c r="H244" i="49"/>
  <c r="H146" i="49"/>
  <c r="T45" i="51"/>
  <c r="O45" i="51"/>
  <c r="C244" i="49"/>
  <c r="C146" i="49"/>
  <c r="W45" i="51"/>
  <c r="K244" i="49"/>
  <c r="K146" i="49"/>
  <c r="C146" i="47"/>
  <c r="C244" i="47"/>
  <c r="G244" i="47"/>
  <c r="G146" i="47"/>
  <c r="Q145" i="51"/>
  <c r="Q243" i="51"/>
  <c r="P75" i="35"/>
  <c r="AK75" i="35" s="1"/>
  <c r="P243" i="51"/>
  <c r="P145" i="51"/>
  <c r="C245" i="47" l="1"/>
  <c r="C147" i="47"/>
  <c r="I147" i="47"/>
  <c r="I245" i="47"/>
  <c r="T244" i="51"/>
  <c r="T146" i="51"/>
  <c r="N146" i="51"/>
  <c r="N244" i="51"/>
  <c r="H245" i="47"/>
  <c r="H147" i="47"/>
  <c r="E147" i="49"/>
  <c r="E245" i="49"/>
  <c r="Q46" i="51"/>
  <c r="K245" i="49"/>
  <c r="K147" i="49"/>
  <c r="W46" i="51"/>
  <c r="F245" i="49"/>
  <c r="F147" i="49"/>
  <c r="R46" i="51"/>
  <c r="J245" i="47"/>
  <c r="J147" i="47"/>
  <c r="B245" i="47"/>
  <c r="B147" i="47"/>
  <c r="X46" i="51"/>
  <c r="L147" i="49"/>
  <c r="L245" i="49"/>
  <c r="W146" i="51"/>
  <c r="W244" i="51"/>
  <c r="L147" i="47"/>
  <c r="L245" i="47"/>
  <c r="G147" i="49"/>
  <c r="S46" i="51"/>
  <c r="G245" i="49"/>
  <c r="C245" i="49"/>
  <c r="C147" i="49"/>
  <c r="O46" i="51"/>
  <c r="H147" i="49"/>
  <c r="H245" i="49"/>
  <c r="T46" i="51"/>
  <c r="F147" i="47"/>
  <c r="F245" i="47"/>
  <c r="P146" i="51"/>
  <c r="P244" i="51"/>
  <c r="X146" i="51"/>
  <c r="X244" i="51"/>
  <c r="V146" i="51"/>
  <c r="V244" i="51"/>
  <c r="R244" i="51"/>
  <c r="R146" i="51"/>
  <c r="U46" i="51"/>
  <c r="I147" i="49"/>
  <c r="I245" i="49"/>
  <c r="D245" i="47"/>
  <c r="D147" i="47"/>
  <c r="U244" i="51"/>
  <c r="U146" i="51"/>
  <c r="K245" i="47"/>
  <c r="K147" i="47"/>
  <c r="E147" i="47"/>
  <c r="E245" i="47"/>
  <c r="D147" i="49"/>
  <c r="D245" i="49"/>
  <c r="P46" i="51"/>
  <c r="V46" i="51"/>
  <c r="J245" i="49"/>
  <c r="J147" i="49"/>
  <c r="B245" i="49"/>
  <c r="N46" i="51"/>
  <c r="B147" i="49"/>
  <c r="G245" i="47"/>
  <c r="G147" i="47"/>
  <c r="O244" i="51"/>
  <c r="O146" i="51"/>
  <c r="P74" i="35"/>
  <c r="AK74" i="35" s="1"/>
  <c r="Q146" i="51"/>
  <c r="Q244" i="51"/>
  <c r="S244" i="51"/>
  <c r="S146" i="51"/>
  <c r="L148" i="47" l="1"/>
  <c r="L246" i="47"/>
  <c r="C246" i="47"/>
  <c r="C148" i="47"/>
  <c r="X47" i="51"/>
  <c r="L246" i="49"/>
  <c r="L148" i="49"/>
  <c r="K246" i="47"/>
  <c r="K148" i="47"/>
  <c r="H246" i="49"/>
  <c r="H148" i="49"/>
  <c r="T47" i="51"/>
  <c r="G148" i="49"/>
  <c r="G246" i="49"/>
  <c r="S47" i="51"/>
  <c r="D148" i="47"/>
  <c r="D246" i="47"/>
  <c r="H246" i="47"/>
  <c r="H148" i="47"/>
  <c r="O245" i="51"/>
  <c r="O147" i="51"/>
  <c r="S147" i="51"/>
  <c r="S245" i="51"/>
  <c r="P73" i="35"/>
  <c r="AK73" i="35" s="1"/>
  <c r="J148" i="47"/>
  <c r="J246" i="47"/>
  <c r="D246" i="49"/>
  <c r="P47" i="51"/>
  <c r="D148" i="49"/>
  <c r="Q47" i="51"/>
  <c r="E246" i="49"/>
  <c r="E148" i="49"/>
  <c r="K246" i="49"/>
  <c r="K148" i="49"/>
  <c r="W47" i="51"/>
  <c r="B246" i="49"/>
  <c r="N47" i="51"/>
  <c r="B148" i="49"/>
  <c r="B246" i="47"/>
  <c r="B148" i="47"/>
  <c r="E246" i="47"/>
  <c r="E148" i="47"/>
  <c r="N147" i="51"/>
  <c r="N245" i="51"/>
  <c r="V147" i="51"/>
  <c r="V245" i="51"/>
  <c r="T245" i="51"/>
  <c r="T147" i="51"/>
  <c r="Q147" i="51"/>
  <c r="Q245" i="51"/>
  <c r="I246" i="49"/>
  <c r="U47" i="51"/>
  <c r="I148" i="49"/>
  <c r="G246" i="47"/>
  <c r="G148" i="47"/>
  <c r="R147" i="51"/>
  <c r="R245" i="51"/>
  <c r="R47" i="51"/>
  <c r="F148" i="49"/>
  <c r="F246" i="49"/>
  <c r="I246" i="47"/>
  <c r="I148" i="47"/>
  <c r="C148" i="49"/>
  <c r="C246" i="49"/>
  <c r="O47" i="51"/>
  <c r="J246" i="49"/>
  <c r="V47" i="51"/>
  <c r="J148" i="49"/>
  <c r="F148" i="47"/>
  <c r="F246" i="47"/>
  <c r="P245" i="51"/>
  <c r="P147" i="51"/>
  <c r="U147" i="51"/>
  <c r="U245" i="51"/>
  <c r="X147" i="51"/>
  <c r="X245" i="51"/>
  <c r="W147" i="51"/>
  <c r="W245" i="51"/>
  <c r="P72" i="35"/>
  <c r="AK72" i="35" s="1"/>
  <c r="K149" i="47" l="1"/>
  <c r="K247" i="47"/>
  <c r="F149" i="47"/>
  <c r="F247" i="47"/>
  <c r="X48" i="51"/>
  <c r="L149" i="49"/>
  <c r="L247" i="49"/>
  <c r="B149" i="47"/>
  <c r="B247" i="47"/>
  <c r="G149" i="47"/>
  <c r="G247" i="47"/>
  <c r="I247" i="49"/>
  <c r="I149" i="49"/>
  <c r="U48" i="51"/>
  <c r="U247" i="51" s="1"/>
  <c r="J247" i="47"/>
  <c r="J149" i="47"/>
  <c r="H149" i="47"/>
  <c r="H247" i="47"/>
  <c r="V246" i="51"/>
  <c r="V148" i="51"/>
  <c r="Q148" i="51"/>
  <c r="Q246" i="51"/>
  <c r="T148" i="51"/>
  <c r="T246" i="51"/>
  <c r="P48" i="51"/>
  <c r="D149" i="49"/>
  <c r="D247" i="49"/>
  <c r="O246" i="51"/>
  <c r="O148" i="51"/>
  <c r="D247" i="47"/>
  <c r="D149" i="47"/>
  <c r="F149" i="49"/>
  <c r="F247" i="49"/>
  <c r="R48" i="51"/>
  <c r="G247" i="49"/>
  <c r="S48" i="51"/>
  <c r="G149" i="49"/>
  <c r="K247" i="49"/>
  <c r="W48" i="51"/>
  <c r="K149" i="49"/>
  <c r="C247" i="47"/>
  <c r="C149" i="47"/>
  <c r="R246" i="51"/>
  <c r="R148" i="51"/>
  <c r="U148" i="51"/>
  <c r="U246" i="51"/>
  <c r="N246" i="51"/>
  <c r="N148" i="51"/>
  <c r="P148" i="51"/>
  <c r="P246" i="51"/>
  <c r="S148" i="51"/>
  <c r="S246" i="51"/>
  <c r="J247" i="49"/>
  <c r="V48" i="51"/>
  <c r="J149" i="49"/>
  <c r="I149" i="47"/>
  <c r="I247" i="47"/>
  <c r="E247" i="47"/>
  <c r="E149" i="47"/>
  <c r="T48" i="51"/>
  <c r="H247" i="49"/>
  <c r="H149" i="49"/>
  <c r="O48" i="51"/>
  <c r="C247" i="49"/>
  <c r="C149" i="49"/>
  <c r="E247" i="49"/>
  <c r="E149" i="49"/>
  <c r="Q48" i="51"/>
  <c r="B247" i="49"/>
  <c r="B149" i="49"/>
  <c r="N48" i="51"/>
  <c r="L149" i="47"/>
  <c r="L247" i="47"/>
  <c r="W148" i="51"/>
  <c r="W246" i="51"/>
  <c r="X148" i="51"/>
  <c r="X246" i="51"/>
  <c r="T49" i="51" l="1"/>
  <c r="H248" i="49"/>
  <c r="H150" i="49"/>
  <c r="H150" i="47"/>
  <c r="H248" i="47"/>
  <c r="R149" i="51"/>
  <c r="R247" i="51"/>
  <c r="D150" i="49"/>
  <c r="D248" i="49"/>
  <c r="P49" i="51"/>
  <c r="S49" i="51"/>
  <c r="G150" i="49"/>
  <c r="G248" i="49"/>
  <c r="F248" i="49"/>
  <c r="R49" i="51"/>
  <c r="F150" i="49"/>
  <c r="F248" i="47"/>
  <c r="F150" i="47"/>
  <c r="C248" i="47"/>
  <c r="C150" i="47"/>
  <c r="U149" i="51"/>
  <c r="P247" i="51"/>
  <c r="P149" i="51"/>
  <c r="X149" i="51"/>
  <c r="X247" i="51"/>
  <c r="V49" i="51"/>
  <c r="J248" i="49"/>
  <c r="J150" i="49"/>
  <c r="I150" i="47"/>
  <c r="I248" i="47"/>
  <c r="E150" i="47"/>
  <c r="E248" i="47"/>
  <c r="L248" i="47"/>
  <c r="L150" i="47"/>
  <c r="J150" i="47"/>
  <c r="J248" i="47"/>
  <c r="B248" i="47"/>
  <c r="B150" i="47"/>
  <c r="K248" i="47"/>
  <c r="K150" i="47"/>
  <c r="V247" i="51"/>
  <c r="V149" i="51"/>
  <c r="S247" i="51"/>
  <c r="S149" i="51"/>
  <c r="P71" i="35"/>
  <c r="AK71" i="35" s="1"/>
  <c r="N49" i="51"/>
  <c r="B150" i="49"/>
  <c r="B248" i="49"/>
  <c r="I150" i="49"/>
  <c r="U49" i="51"/>
  <c r="I248" i="49"/>
  <c r="N247" i="51"/>
  <c r="N149" i="51"/>
  <c r="O149" i="51"/>
  <c r="O247" i="51"/>
  <c r="O49" i="51"/>
  <c r="C150" i="49"/>
  <c r="C248" i="49"/>
  <c r="E248" i="49"/>
  <c r="Q49" i="51"/>
  <c r="E150" i="49"/>
  <c r="W49" i="51"/>
  <c r="K248" i="49"/>
  <c r="K150" i="49"/>
  <c r="X49" i="51"/>
  <c r="L248" i="49"/>
  <c r="L150" i="49"/>
  <c r="D248" i="47"/>
  <c r="D150" i="47"/>
  <c r="G248" i="47"/>
  <c r="G150" i="47"/>
  <c r="Q247" i="51"/>
  <c r="Q149" i="51"/>
  <c r="T149" i="51"/>
  <c r="T247" i="51"/>
  <c r="W149" i="51"/>
  <c r="W247" i="51"/>
  <c r="K151" i="49" l="1"/>
  <c r="K249" i="49"/>
  <c r="W50" i="51"/>
  <c r="J249" i="47"/>
  <c r="J151" i="47"/>
  <c r="N248" i="51"/>
  <c r="N150" i="51"/>
  <c r="T150" i="51"/>
  <c r="T248" i="51"/>
  <c r="E151" i="47"/>
  <c r="E249" i="47"/>
  <c r="G249" i="49"/>
  <c r="S50" i="51"/>
  <c r="G151" i="49"/>
  <c r="J151" i="49"/>
  <c r="V50" i="51"/>
  <c r="J249" i="49"/>
  <c r="I249" i="49"/>
  <c r="U50" i="51"/>
  <c r="I151" i="49"/>
  <c r="D151" i="47"/>
  <c r="D249" i="47"/>
  <c r="W150" i="51"/>
  <c r="W248" i="51"/>
  <c r="B151" i="47"/>
  <c r="B249" i="47"/>
  <c r="R50" i="51"/>
  <c r="F151" i="49"/>
  <c r="F249" i="49"/>
  <c r="G249" i="47"/>
  <c r="G151" i="47"/>
  <c r="D249" i="49"/>
  <c r="D151" i="49"/>
  <c r="P50" i="51"/>
  <c r="C151" i="49"/>
  <c r="O50" i="51"/>
  <c r="C249" i="49"/>
  <c r="E249" i="49"/>
  <c r="Q50" i="51"/>
  <c r="E151" i="49"/>
  <c r="F249" i="47"/>
  <c r="F151" i="47"/>
  <c r="X248" i="51"/>
  <c r="X150" i="51"/>
  <c r="R150" i="51"/>
  <c r="R248" i="51"/>
  <c r="S150" i="51"/>
  <c r="S248" i="51"/>
  <c r="P70" i="35"/>
  <c r="AK70" i="35" s="1"/>
  <c r="C249" i="47"/>
  <c r="C151" i="47"/>
  <c r="B249" i="49"/>
  <c r="N50" i="51"/>
  <c r="B151" i="49"/>
  <c r="U248" i="51"/>
  <c r="U150" i="51"/>
  <c r="K151" i="47"/>
  <c r="K249" i="47"/>
  <c r="L249" i="47"/>
  <c r="L151" i="47"/>
  <c r="H151" i="47"/>
  <c r="H249" i="47"/>
  <c r="X50" i="51"/>
  <c r="L151" i="49"/>
  <c r="L249" i="49"/>
  <c r="H249" i="49"/>
  <c r="H151" i="49"/>
  <c r="T50" i="51"/>
  <c r="I249" i="47"/>
  <c r="I151" i="47"/>
  <c r="Q248" i="51"/>
  <c r="Q150" i="51"/>
  <c r="O150" i="51"/>
  <c r="O248" i="51"/>
  <c r="V150" i="51"/>
  <c r="V248" i="51"/>
  <c r="P248" i="51"/>
  <c r="P150" i="51"/>
  <c r="P69" i="35"/>
  <c r="AK69" i="35" s="1"/>
  <c r="K152" i="49" l="1"/>
  <c r="W51" i="51"/>
  <c r="K250" i="49"/>
  <c r="E250" i="47"/>
  <c r="E152" i="47"/>
  <c r="X249" i="51"/>
  <c r="X151" i="51"/>
  <c r="I250" i="47"/>
  <c r="I152" i="47"/>
  <c r="G152" i="49"/>
  <c r="S51" i="51"/>
  <c r="G250" i="49"/>
  <c r="O51" i="51"/>
  <c r="C250" i="49"/>
  <c r="C152" i="49"/>
  <c r="B250" i="49"/>
  <c r="B152" i="49"/>
  <c r="N51" i="51"/>
  <c r="J250" i="49"/>
  <c r="V51" i="51"/>
  <c r="J152" i="49"/>
  <c r="F250" i="47"/>
  <c r="F152" i="47"/>
  <c r="T249" i="51"/>
  <c r="T151" i="51"/>
  <c r="N151" i="51"/>
  <c r="N249" i="51"/>
  <c r="P249" i="51"/>
  <c r="P151" i="51"/>
  <c r="S151" i="51"/>
  <c r="S249" i="51"/>
  <c r="I152" i="49"/>
  <c r="U51" i="51"/>
  <c r="I250" i="49"/>
  <c r="C250" i="47"/>
  <c r="C152" i="47"/>
  <c r="W249" i="51"/>
  <c r="W151" i="51"/>
  <c r="L152" i="47"/>
  <c r="L250" i="47"/>
  <c r="K250" i="47"/>
  <c r="K152" i="47"/>
  <c r="L152" i="49"/>
  <c r="L250" i="49"/>
  <c r="X51" i="51"/>
  <c r="T51" i="51"/>
  <c r="H152" i="49"/>
  <c r="H250" i="49"/>
  <c r="H250" i="47"/>
  <c r="H152" i="47"/>
  <c r="O249" i="51"/>
  <c r="O151" i="51"/>
  <c r="R249" i="51"/>
  <c r="R151" i="51"/>
  <c r="U249" i="51"/>
  <c r="U151" i="51"/>
  <c r="J152" i="47"/>
  <c r="J250" i="47"/>
  <c r="D152" i="49"/>
  <c r="P51" i="51"/>
  <c r="D250" i="49"/>
  <c r="V249" i="51"/>
  <c r="V151" i="51"/>
  <c r="B152" i="47"/>
  <c r="B250" i="47"/>
  <c r="R51" i="51"/>
  <c r="F152" i="49"/>
  <c r="F250" i="49"/>
  <c r="Q51" i="51"/>
  <c r="E250" i="49"/>
  <c r="E152" i="49"/>
  <c r="G250" i="47"/>
  <c r="G152" i="47"/>
  <c r="D152" i="47"/>
  <c r="D250" i="47"/>
  <c r="Q249" i="51"/>
  <c r="Q151" i="51"/>
  <c r="P68" i="35"/>
  <c r="AK68" i="35" s="1"/>
  <c r="R52" i="51" l="1"/>
  <c r="F153" i="49"/>
  <c r="F251" i="49"/>
  <c r="I153" i="49"/>
  <c r="U52" i="51"/>
  <c r="U251" i="51" s="1"/>
  <c r="I251" i="49"/>
  <c r="O152" i="51"/>
  <c r="O250" i="51"/>
  <c r="E251" i="47"/>
  <c r="E153" i="47"/>
  <c r="D251" i="47"/>
  <c r="D153" i="47"/>
  <c r="H153" i="49"/>
  <c r="T52" i="51"/>
  <c r="H251" i="49"/>
  <c r="B251" i="49"/>
  <c r="N52" i="51"/>
  <c r="B153" i="49"/>
  <c r="K251" i="49"/>
  <c r="K153" i="49"/>
  <c r="W52" i="51"/>
  <c r="J251" i="47"/>
  <c r="J153" i="47"/>
  <c r="R152" i="51"/>
  <c r="R250" i="51"/>
  <c r="V152" i="51"/>
  <c r="V250" i="51"/>
  <c r="J153" i="49"/>
  <c r="V52" i="51"/>
  <c r="J251" i="49"/>
  <c r="G251" i="47"/>
  <c r="G153" i="47"/>
  <c r="L153" i="47"/>
  <c r="L251" i="47"/>
  <c r="C153" i="49"/>
  <c r="C251" i="49"/>
  <c r="O52" i="51"/>
  <c r="S52" i="51"/>
  <c r="G153" i="49"/>
  <c r="G251" i="49"/>
  <c r="E251" i="49"/>
  <c r="Q52" i="51"/>
  <c r="E153" i="49"/>
  <c r="F251" i="47"/>
  <c r="F153" i="47"/>
  <c r="Q250" i="51"/>
  <c r="Q152" i="51"/>
  <c r="T250" i="51"/>
  <c r="T152" i="51"/>
  <c r="U250" i="51"/>
  <c r="U152" i="51"/>
  <c r="S152" i="51"/>
  <c r="S250" i="51"/>
  <c r="K251" i="47"/>
  <c r="K153" i="47"/>
  <c r="I251" i="47"/>
  <c r="I153" i="47"/>
  <c r="B153" i="47"/>
  <c r="B251" i="47"/>
  <c r="L153" i="49"/>
  <c r="X52" i="51"/>
  <c r="L251" i="49"/>
  <c r="D251" i="49"/>
  <c r="D153" i="49"/>
  <c r="P52" i="51"/>
  <c r="C153" i="47"/>
  <c r="C251" i="47"/>
  <c r="H251" i="47"/>
  <c r="H153" i="47"/>
  <c r="P250" i="51"/>
  <c r="P152" i="51"/>
  <c r="X250" i="51"/>
  <c r="X152" i="51"/>
  <c r="N152" i="51"/>
  <c r="N250" i="51"/>
  <c r="W250" i="51"/>
  <c r="W152" i="51"/>
  <c r="U153" i="51" l="1"/>
  <c r="E154" i="49"/>
  <c r="Q53" i="51"/>
  <c r="E252" i="49"/>
  <c r="B252" i="47"/>
  <c r="B154" i="47"/>
  <c r="R153" i="51"/>
  <c r="R251" i="51"/>
  <c r="I154" i="47"/>
  <c r="I252" i="47"/>
  <c r="H252" i="49"/>
  <c r="T53" i="51"/>
  <c r="H154" i="49"/>
  <c r="C252" i="49"/>
  <c r="C154" i="49"/>
  <c r="O53" i="51"/>
  <c r="R53" i="51"/>
  <c r="F154" i="49"/>
  <c r="F252" i="49"/>
  <c r="C252" i="47"/>
  <c r="C154" i="47"/>
  <c r="H252" i="47"/>
  <c r="H154" i="47"/>
  <c r="O153" i="51"/>
  <c r="O251" i="51"/>
  <c r="V251" i="51"/>
  <c r="V153" i="51"/>
  <c r="G252" i="47"/>
  <c r="G154" i="47"/>
  <c r="J154" i="49"/>
  <c r="J252" i="49"/>
  <c r="V53" i="51"/>
  <c r="B154" i="49"/>
  <c r="B252" i="49"/>
  <c r="N53" i="51"/>
  <c r="I252" i="49"/>
  <c r="U53" i="51"/>
  <c r="I154" i="49"/>
  <c r="D252" i="47"/>
  <c r="D154" i="47"/>
  <c r="K252" i="47"/>
  <c r="K154" i="47"/>
  <c r="P251" i="51"/>
  <c r="P153" i="51"/>
  <c r="X251" i="51"/>
  <c r="X153" i="51"/>
  <c r="P67" i="35"/>
  <c r="AK67" i="35" s="1"/>
  <c r="T153" i="51"/>
  <c r="T251" i="51"/>
  <c r="G252" i="49"/>
  <c r="S53" i="51"/>
  <c r="G154" i="49"/>
  <c r="K154" i="49"/>
  <c r="W53" i="51"/>
  <c r="K252" i="49"/>
  <c r="Q251" i="51"/>
  <c r="Q153" i="51"/>
  <c r="S153" i="51"/>
  <c r="S251" i="51"/>
  <c r="L252" i="49"/>
  <c r="X53" i="51"/>
  <c r="L154" i="49"/>
  <c r="L252" i="47"/>
  <c r="L154" i="47"/>
  <c r="P53" i="51"/>
  <c r="D252" i="49"/>
  <c r="D154" i="49"/>
  <c r="E154" i="47"/>
  <c r="E252" i="47"/>
  <c r="J252" i="47"/>
  <c r="J154" i="47"/>
  <c r="F154" i="47"/>
  <c r="F252" i="47"/>
  <c r="W251" i="51"/>
  <c r="W153" i="51"/>
  <c r="N251" i="51"/>
  <c r="N153" i="51"/>
  <c r="P66" i="35"/>
  <c r="AK66" i="35" s="1"/>
  <c r="I155" i="49" l="1"/>
  <c r="I253" i="49"/>
  <c r="U54" i="51"/>
  <c r="G155" i="47"/>
  <c r="G253" i="47"/>
  <c r="L155" i="47"/>
  <c r="L253" i="47"/>
  <c r="T54" i="51"/>
  <c r="H253" i="49"/>
  <c r="H155" i="49"/>
  <c r="E253" i="49"/>
  <c r="E155" i="49"/>
  <c r="Q54" i="51"/>
  <c r="F253" i="47"/>
  <c r="F155" i="47"/>
  <c r="D155" i="47"/>
  <c r="D253" i="47"/>
  <c r="W154" i="51"/>
  <c r="W252" i="51"/>
  <c r="V154" i="51"/>
  <c r="V252" i="51"/>
  <c r="R154" i="51"/>
  <c r="R252" i="51"/>
  <c r="B155" i="47"/>
  <c r="B253" i="47"/>
  <c r="J155" i="49"/>
  <c r="J253" i="49"/>
  <c r="V54" i="51"/>
  <c r="S154" i="51"/>
  <c r="S252" i="51"/>
  <c r="E155" i="47"/>
  <c r="E253" i="47"/>
  <c r="X54" i="51"/>
  <c r="L253" i="49"/>
  <c r="L155" i="49"/>
  <c r="O54" i="51"/>
  <c r="C253" i="49"/>
  <c r="C155" i="49"/>
  <c r="B253" i="49"/>
  <c r="N54" i="51"/>
  <c r="B155" i="49"/>
  <c r="J253" i="47"/>
  <c r="J155" i="47"/>
  <c r="P154" i="51"/>
  <c r="P252" i="51"/>
  <c r="X252" i="51"/>
  <c r="X154" i="51"/>
  <c r="N252" i="51"/>
  <c r="N154" i="51"/>
  <c r="O252" i="51"/>
  <c r="O154" i="51"/>
  <c r="T252" i="51"/>
  <c r="T154" i="51"/>
  <c r="D155" i="49"/>
  <c r="D253" i="49"/>
  <c r="P54" i="51"/>
  <c r="I253" i="47"/>
  <c r="I155" i="47"/>
  <c r="U154" i="51"/>
  <c r="U252" i="51"/>
  <c r="K253" i="47"/>
  <c r="K155" i="47"/>
  <c r="S54" i="51"/>
  <c r="G253" i="49"/>
  <c r="G155" i="49"/>
  <c r="F253" i="49"/>
  <c r="F155" i="49"/>
  <c r="R54" i="51"/>
  <c r="W54" i="51"/>
  <c r="K253" i="49"/>
  <c r="K155" i="49"/>
  <c r="H155" i="47"/>
  <c r="H253" i="47"/>
  <c r="C155" i="47"/>
  <c r="C253" i="47"/>
  <c r="Q252" i="51"/>
  <c r="Q154" i="51"/>
  <c r="P65" i="35"/>
  <c r="AK65" i="35" s="1"/>
  <c r="W55" i="51" l="1"/>
  <c r="K156" i="49"/>
  <c r="K254" i="49"/>
  <c r="B156" i="47"/>
  <c r="B254" i="47"/>
  <c r="W155" i="51"/>
  <c r="W253" i="51"/>
  <c r="L254" i="49"/>
  <c r="X55" i="51"/>
  <c r="L156" i="49"/>
  <c r="J254" i="47"/>
  <c r="J156" i="47"/>
  <c r="R55" i="51"/>
  <c r="F156" i="49"/>
  <c r="F254" i="49"/>
  <c r="C156" i="49"/>
  <c r="O55" i="51"/>
  <c r="C254" i="49"/>
  <c r="K156" i="47"/>
  <c r="K254" i="47"/>
  <c r="F156" i="47"/>
  <c r="F254" i="47"/>
  <c r="R155" i="51"/>
  <c r="R253" i="51"/>
  <c r="P253" i="51"/>
  <c r="P155" i="51"/>
  <c r="X253" i="51"/>
  <c r="X155" i="51"/>
  <c r="J254" i="49"/>
  <c r="V55" i="51"/>
  <c r="J156" i="49"/>
  <c r="I156" i="47"/>
  <c r="I254" i="47"/>
  <c r="E156" i="49"/>
  <c r="Q55" i="51"/>
  <c r="E254" i="49"/>
  <c r="U55" i="51"/>
  <c r="I254" i="49"/>
  <c r="I156" i="49"/>
  <c r="B254" i="49"/>
  <c r="N55" i="51"/>
  <c r="B156" i="49"/>
  <c r="H254" i="47"/>
  <c r="H156" i="47"/>
  <c r="G254" i="47"/>
  <c r="G156" i="47"/>
  <c r="S155" i="51"/>
  <c r="S253" i="51"/>
  <c r="N253" i="51"/>
  <c r="N155" i="51"/>
  <c r="O155" i="51"/>
  <c r="O253" i="51"/>
  <c r="V253" i="51"/>
  <c r="V155" i="51"/>
  <c r="Q155" i="51"/>
  <c r="Q253" i="51"/>
  <c r="U253" i="51"/>
  <c r="U155" i="51"/>
  <c r="L254" i="47"/>
  <c r="L156" i="47"/>
  <c r="D254" i="47"/>
  <c r="D156" i="47"/>
  <c r="E156" i="47"/>
  <c r="E254" i="47"/>
  <c r="G156" i="49"/>
  <c r="G254" i="49"/>
  <c r="S55" i="51"/>
  <c r="T55" i="51"/>
  <c r="H156" i="49"/>
  <c r="H254" i="49"/>
  <c r="D156" i="49"/>
  <c r="P55" i="51"/>
  <c r="D254" i="49"/>
  <c r="C156" i="47"/>
  <c r="C254" i="47"/>
  <c r="T155" i="51"/>
  <c r="T253" i="51"/>
  <c r="P64" i="35"/>
  <c r="AK64" i="35" s="1"/>
  <c r="C157" i="49" l="1"/>
  <c r="C255" i="49"/>
  <c r="O56" i="51"/>
  <c r="I255" i="49"/>
  <c r="U56" i="51"/>
  <c r="U255" i="51" s="1"/>
  <c r="I157" i="49"/>
  <c r="Q156" i="51"/>
  <c r="Q254" i="51"/>
  <c r="W254" i="51"/>
  <c r="W156" i="51"/>
  <c r="K255" i="47"/>
  <c r="K157" i="47"/>
  <c r="P56" i="51"/>
  <c r="D157" i="49"/>
  <c r="D255" i="49"/>
  <c r="F157" i="49"/>
  <c r="F255" i="49"/>
  <c r="R56" i="51"/>
  <c r="G255" i="47"/>
  <c r="G157" i="47"/>
  <c r="E255" i="49"/>
  <c r="Q56" i="51"/>
  <c r="E157" i="49"/>
  <c r="H157" i="47"/>
  <c r="H255" i="47"/>
  <c r="E157" i="47"/>
  <c r="E255" i="47"/>
  <c r="J157" i="49"/>
  <c r="V56" i="51"/>
  <c r="J255" i="49"/>
  <c r="L157" i="47"/>
  <c r="L255" i="47"/>
  <c r="F255" i="47"/>
  <c r="F157" i="47"/>
  <c r="T56" i="51"/>
  <c r="H255" i="49"/>
  <c r="H157" i="49"/>
  <c r="B255" i="49"/>
  <c r="B157" i="49"/>
  <c r="N56" i="51"/>
  <c r="K255" i="49"/>
  <c r="W56" i="51"/>
  <c r="K157" i="49"/>
  <c r="N156" i="51"/>
  <c r="N254" i="51"/>
  <c r="U254" i="51"/>
  <c r="U156" i="51"/>
  <c r="O156" i="51"/>
  <c r="O254" i="51"/>
  <c r="R254" i="51"/>
  <c r="R156" i="51"/>
  <c r="X254" i="51"/>
  <c r="X156" i="51"/>
  <c r="L157" i="49"/>
  <c r="L255" i="49"/>
  <c r="X56" i="51"/>
  <c r="I255" i="47"/>
  <c r="I157" i="47"/>
  <c r="S254" i="51"/>
  <c r="S156" i="51"/>
  <c r="V254" i="51"/>
  <c r="V156" i="51"/>
  <c r="D157" i="47"/>
  <c r="D255" i="47"/>
  <c r="B157" i="47"/>
  <c r="B255" i="47"/>
  <c r="G255" i="49"/>
  <c r="S56" i="51"/>
  <c r="G157" i="49"/>
  <c r="J255" i="47"/>
  <c r="J157" i="47"/>
  <c r="C255" i="47"/>
  <c r="C157" i="47"/>
  <c r="P254" i="51"/>
  <c r="P156" i="51"/>
  <c r="T156" i="51"/>
  <c r="T254" i="51"/>
  <c r="P63" i="35"/>
  <c r="AK63" i="35" s="1"/>
  <c r="U157" i="51" l="1"/>
  <c r="E158" i="47"/>
  <c r="E256" i="47"/>
  <c r="U57" i="51"/>
  <c r="I158" i="49"/>
  <c r="I256" i="49"/>
  <c r="X255" i="51"/>
  <c r="X157" i="51"/>
  <c r="V255" i="51"/>
  <c r="V157" i="51"/>
  <c r="I158" i="47"/>
  <c r="I256" i="47"/>
  <c r="D256" i="49"/>
  <c r="P57" i="51"/>
  <c r="D158" i="49"/>
  <c r="L158" i="47"/>
  <c r="L256" i="47"/>
  <c r="F158" i="49"/>
  <c r="F256" i="49"/>
  <c r="R57" i="51"/>
  <c r="C158" i="47"/>
  <c r="C256" i="47"/>
  <c r="H158" i="47"/>
  <c r="H256" i="47"/>
  <c r="T255" i="51"/>
  <c r="T157" i="51"/>
  <c r="K158" i="49"/>
  <c r="W57" i="51"/>
  <c r="K256" i="49"/>
  <c r="B256" i="47"/>
  <c r="B158" i="47"/>
  <c r="O255" i="51"/>
  <c r="O157" i="51"/>
  <c r="O57" i="51"/>
  <c r="C256" i="49"/>
  <c r="C158" i="49"/>
  <c r="T57" i="51"/>
  <c r="H256" i="49"/>
  <c r="H158" i="49"/>
  <c r="V57" i="51"/>
  <c r="J256" i="49"/>
  <c r="J158" i="49"/>
  <c r="J158" i="47"/>
  <c r="J256" i="47"/>
  <c r="K256" i="47"/>
  <c r="K158" i="47"/>
  <c r="Q255" i="51"/>
  <c r="Q157" i="51"/>
  <c r="R157" i="51"/>
  <c r="R255" i="51"/>
  <c r="E256" i="49"/>
  <c r="E158" i="49"/>
  <c r="Q57" i="51"/>
  <c r="F256" i="47"/>
  <c r="F158" i="47"/>
  <c r="W255" i="51"/>
  <c r="W157" i="51"/>
  <c r="B158" i="49"/>
  <c r="N57" i="51"/>
  <c r="B256" i="49"/>
  <c r="S57" i="51"/>
  <c r="G256" i="49"/>
  <c r="G158" i="49"/>
  <c r="L158" i="49"/>
  <c r="X57" i="51"/>
  <c r="L256" i="49"/>
  <c r="D256" i="47"/>
  <c r="D158" i="47"/>
  <c r="G256" i="47"/>
  <c r="G158" i="47"/>
  <c r="S255" i="51"/>
  <c r="S157" i="51"/>
  <c r="N255" i="51"/>
  <c r="N157" i="51"/>
  <c r="P255" i="51"/>
  <c r="P157" i="51"/>
  <c r="P62" i="35"/>
  <c r="AK62" i="35" s="1"/>
  <c r="J159" i="48"/>
  <c r="F257" i="49" l="1"/>
  <c r="R58" i="51"/>
  <c r="F159" i="49"/>
  <c r="I159" i="49"/>
  <c r="U58" i="51"/>
  <c r="I257" i="49"/>
  <c r="Q256" i="51"/>
  <c r="Q158" i="51"/>
  <c r="U256" i="51"/>
  <c r="U158" i="51"/>
  <c r="B257" i="47"/>
  <c r="B159" i="47"/>
  <c r="P58" i="51"/>
  <c r="D159" i="49"/>
  <c r="D257" i="49"/>
  <c r="C159" i="47"/>
  <c r="C257" i="47"/>
  <c r="E257" i="49"/>
  <c r="E159" i="49"/>
  <c r="Q58" i="51"/>
  <c r="D257" i="47"/>
  <c r="D159" i="47"/>
  <c r="O158" i="51"/>
  <c r="O256" i="51"/>
  <c r="P158" i="51"/>
  <c r="P256" i="51"/>
  <c r="G159" i="49"/>
  <c r="S58" i="51"/>
  <c r="G257" i="49"/>
  <c r="J257" i="47"/>
  <c r="J159" i="47"/>
  <c r="E159" i="47"/>
  <c r="E257" i="47"/>
  <c r="H159" i="47"/>
  <c r="H257" i="47"/>
  <c r="H159" i="49"/>
  <c r="H257" i="49"/>
  <c r="T58" i="51"/>
  <c r="W58" i="51"/>
  <c r="K159" i="49"/>
  <c r="K257" i="49"/>
  <c r="F257" i="47"/>
  <c r="F159" i="47"/>
  <c r="X256" i="51"/>
  <c r="X158" i="51"/>
  <c r="S256" i="51"/>
  <c r="S158" i="51"/>
  <c r="T158" i="51"/>
  <c r="T256" i="51"/>
  <c r="L159" i="48"/>
  <c r="K159" i="47"/>
  <c r="K257" i="47"/>
  <c r="B257" i="49"/>
  <c r="B159" i="49"/>
  <c r="N58" i="51"/>
  <c r="N158" i="51"/>
  <c r="N256" i="51"/>
  <c r="W256" i="51"/>
  <c r="W158" i="51"/>
  <c r="I159" i="47"/>
  <c r="I257" i="47"/>
  <c r="L159" i="47"/>
  <c r="L257" i="47"/>
  <c r="L159" i="49"/>
  <c r="X58" i="51"/>
  <c r="L257" i="49"/>
  <c r="V58" i="51"/>
  <c r="J257" i="49"/>
  <c r="J159" i="49"/>
  <c r="C159" i="49"/>
  <c r="O58" i="51"/>
  <c r="C257" i="49"/>
  <c r="G159" i="47"/>
  <c r="G257" i="47"/>
  <c r="C159" i="48"/>
  <c r="V158" i="51"/>
  <c r="V256" i="51"/>
  <c r="K159" i="48"/>
  <c r="R158" i="51"/>
  <c r="R256" i="51"/>
  <c r="P61" i="35"/>
  <c r="AK61" i="35" s="1"/>
  <c r="G159" i="48"/>
  <c r="K158" i="48"/>
  <c r="I159" i="48"/>
  <c r="E159" i="48"/>
  <c r="H160" i="48" l="1"/>
  <c r="B258" i="49"/>
  <c r="N59" i="51"/>
  <c r="B160" i="49"/>
  <c r="H258" i="47"/>
  <c r="H160" i="47"/>
  <c r="E160" i="48"/>
  <c r="F160" i="48"/>
  <c r="K160" i="48"/>
  <c r="U59" i="51"/>
  <c r="I160" i="49"/>
  <c r="I258" i="49"/>
  <c r="K258" i="47"/>
  <c r="K160" i="47"/>
  <c r="G258" i="49"/>
  <c r="G160" i="49"/>
  <c r="S59" i="51"/>
  <c r="B258" i="47"/>
  <c r="B160" i="47"/>
  <c r="F160" i="47"/>
  <c r="F258" i="47"/>
  <c r="N159" i="51"/>
  <c r="N257" i="51"/>
  <c r="C158" i="48"/>
  <c r="T257" i="51"/>
  <c r="T159" i="51"/>
  <c r="S159" i="51"/>
  <c r="S257" i="51"/>
  <c r="L158" i="48"/>
  <c r="C160" i="48"/>
  <c r="E258" i="49"/>
  <c r="Q59" i="51"/>
  <c r="E160" i="49"/>
  <c r="P159" i="51"/>
  <c r="P257" i="51"/>
  <c r="R257" i="51"/>
  <c r="R159" i="51"/>
  <c r="G160" i="48"/>
  <c r="L160" i="48"/>
  <c r="L160" i="47"/>
  <c r="L258" i="47"/>
  <c r="I258" i="47"/>
  <c r="I160" i="47"/>
  <c r="L160" i="49"/>
  <c r="L258" i="49"/>
  <c r="X59" i="51"/>
  <c r="H258" i="49"/>
  <c r="T59" i="51"/>
  <c r="H160" i="49"/>
  <c r="J258" i="49"/>
  <c r="V59" i="51"/>
  <c r="J160" i="49"/>
  <c r="G160" i="47"/>
  <c r="G258" i="47"/>
  <c r="H159" i="48"/>
  <c r="Q159" i="51"/>
  <c r="Q257" i="51"/>
  <c r="U257" i="51"/>
  <c r="U159" i="51"/>
  <c r="F159" i="48"/>
  <c r="B160" i="48"/>
  <c r="W59" i="51"/>
  <c r="K160" i="49"/>
  <c r="K258" i="49"/>
  <c r="C258" i="47"/>
  <c r="C160" i="47"/>
  <c r="O159" i="51"/>
  <c r="O257" i="51"/>
  <c r="V257" i="51"/>
  <c r="V159" i="51"/>
  <c r="J158" i="48"/>
  <c r="D160" i="48"/>
  <c r="I160" i="48"/>
  <c r="J160" i="48"/>
  <c r="J258" i="47"/>
  <c r="J160" i="47"/>
  <c r="R59" i="51"/>
  <c r="F258" i="49"/>
  <c r="F160" i="49"/>
  <c r="C160" i="49"/>
  <c r="C258" i="49"/>
  <c r="O59" i="51"/>
  <c r="D258" i="49"/>
  <c r="P59" i="51"/>
  <c r="D160" i="49"/>
  <c r="D258" i="47"/>
  <c r="D160" i="47"/>
  <c r="E258" i="47"/>
  <c r="E160" i="47"/>
  <c r="X257" i="51"/>
  <c r="X159" i="51"/>
  <c r="B159" i="48"/>
  <c r="W159" i="51"/>
  <c r="W257" i="51"/>
  <c r="D159" i="48"/>
  <c r="P60" i="35"/>
  <c r="AK60" i="35" s="1"/>
  <c r="J157" i="48"/>
  <c r="F158" i="48"/>
  <c r="L258" i="48"/>
  <c r="B158" i="48"/>
  <c r="E161" i="48" l="1"/>
  <c r="E259" i="48"/>
  <c r="F161" i="49"/>
  <c r="R60" i="51"/>
  <c r="F259" i="49"/>
  <c r="F161" i="47"/>
  <c r="F259" i="47"/>
  <c r="G161" i="48"/>
  <c r="G259" i="48"/>
  <c r="L161" i="48"/>
  <c r="L259" i="48"/>
  <c r="B161" i="47"/>
  <c r="B259" i="47"/>
  <c r="J259" i="49"/>
  <c r="V60" i="51"/>
  <c r="J161" i="49"/>
  <c r="C161" i="49"/>
  <c r="C259" i="49"/>
  <c r="O60" i="51"/>
  <c r="G161" i="47"/>
  <c r="G259" i="47"/>
  <c r="E259" i="49"/>
  <c r="E161" i="49"/>
  <c r="Q60" i="51"/>
  <c r="I259" i="47"/>
  <c r="I161" i="47"/>
  <c r="P258" i="51"/>
  <c r="P160" i="51"/>
  <c r="I158" i="48"/>
  <c r="C161" i="48"/>
  <c r="C259" i="48"/>
  <c r="S60" i="51"/>
  <c r="G259" i="49"/>
  <c r="G161" i="49"/>
  <c r="V160" i="51"/>
  <c r="V258" i="51"/>
  <c r="B161" i="48"/>
  <c r="B259" i="48"/>
  <c r="H161" i="48"/>
  <c r="H259" i="48"/>
  <c r="K161" i="48"/>
  <c r="K259" i="48"/>
  <c r="L259" i="49"/>
  <c r="L161" i="49"/>
  <c r="X60" i="51"/>
  <c r="K259" i="47"/>
  <c r="K161" i="47"/>
  <c r="D259" i="47"/>
  <c r="D161" i="47"/>
  <c r="B259" i="49"/>
  <c r="B161" i="49"/>
  <c r="N60" i="51"/>
  <c r="C161" i="47"/>
  <c r="C259" i="47"/>
  <c r="J259" i="47"/>
  <c r="J161" i="47"/>
  <c r="T258" i="51"/>
  <c r="T160" i="51"/>
  <c r="C258" i="48"/>
  <c r="U160" i="51"/>
  <c r="U258" i="51"/>
  <c r="L157" i="48"/>
  <c r="C157" i="48"/>
  <c r="F161" i="48"/>
  <c r="F259" i="48"/>
  <c r="L259" i="47"/>
  <c r="L161" i="47"/>
  <c r="U60" i="51"/>
  <c r="U259" i="51" s="1"/>
  <c r="I259" i="49"/>
  <c r="I161" i="49"/>
  <c r="O258" i="51"/>
  <c r="O160" i="51"/>
  <c r="J258" i="48"/>
  <c r="G158" i="48"/>
  <c r="S160" i="51"/>
  <c r="S258" i="51"/>
  <c r="K258" i="48"/>
  <c r="I161" i="48"/>
  <c r="I259" i="48"/>
  <c r="D161" i="48"/>
  <c r="D259" i="48"/>
  <c r="J161" i="48"/>
  <c r="J259" i="48"/>
  <c r="E161" i="47"/>
  <c r="E259" i="47"/>
  <c r="H161" i="49"/>
  <c r="H259" i="49"/>
  <c r="T60" i="51"/>
  <c r="P60" i="51"/>
  <c r="D259" i="49"/>
  <c r="D161" i="49"/>
  <c r="K259" i="49"/>
  <c r="W60" i="51"/>
  <c r="K161" i="49"/>
  <c r="H259" i="47"/>
  <c r="H161" i="47"/>
  <c r="R160" i="51"/>
  <c r="R258" i="51"/>
  <c r="W160" i="51"/>
  <c r="W258" i="51"/>
  <c r="K157" i="48"/>
  <c r="X160" i="51"/>
  <c r="X258" i="51"/>
  <c r="E158" i="48"/>
  <c r="Q258" i="51"/>
  <c r="Q160" i="51"/>
  <c r="D158" i="48"/>
  <c r="H158" i="48"/>
  <c r="N258" i="51"/>
  <c r="N160" i="51"/>
  <c r="K156" i="48"/>
  <c r="J156" i="48"/>
  <c r="F157" i="48"/>
  <c r="H157" i="48"/>
  <c r="U161" i="51" l="1"/>
  <c r="B258" i="48"/>
  <c r="J162" i="48"/>
  <c r="J260" i="48"/>
  <c r="K260" i="49"/>
  <c r="K162" i="49"/>
  <c r="W61" i="51"/>
  <c r="J257" i="48"/>
  <c r="L257" i="48"/>
  <c r="D258" i="48"/>
  <c r="B162" i="48"/>
  <c r="B260" i="48"/>
  <c r="C162" i="48"/>
  <c r="C260" i="48"/>
  <c r="T61" i="51"/>
  <c r="H162" i="49"/>
  <c r="H260" i="49"/>
  <c r="P61" i="51"/>
  <c r="D260" i="49"/>
  <c r="D162" i="49"/>
  <c r="B162" i="49"/>
  <c r="N61" i="51"/>
  <c r="B260" i="49"/>
  <c r="V61" i="51"/>
  <c r="J260" i="49"/>
  <c r="J162" i="49"/>
  <c r="C260" i="47"/>
  <c r="C162" i="47"/>
  <c r="G260" i="47"/>
  <c r="G162" i="47"/>
  <c r="Q161" i="51"/>
  <c r="Q259" i="51"/>
  <c r="D157" i="48"/>
  <c r="L156" i="48"/>
  <c r="B157" i="48"/>
  <c r="R259" i="51"/>
  <c r="R161" i="51"/>
  <c r="E258" i="48"/>
  <c r="H162" i="48"/>
  <c r="H260" i="48"/>
  <c r="G260" i="49"/>
  <c r="S61" i="51"/>
  <c r="G162" i="49"/>
  <c r="F162" i="47"/>
  <c r="F260" i="47"/>
  <c r="G258" i="48"/>
  <c r="G162" i="48"/>
  <c r="G260" i="48"/>
  <c r="E162" i="48"/>
  <c r="E260" i="48"/>
  <c r="K162" i="48"/>
  <c r="K260" i="48"/>
  <c r="I260" i="47"/>
  <c r="I162" i="47"/>
  <c r="I162" i="49"/>
  <c r="I260" i="49"/>
  <c r="U61" i="51"/>
  <c r="E162" i="47"/>
  <c r="E260" i="47"/>
  <c r="R61" i="51"/>
  <c r="F162" i="49"/>
  <c r="F260" i="49"/>
  <c r="B260" i="47"/>
  <c r="B162" i="47"/>
  <c r="H260" i="47"/>
  <c r="H162" i="47"/>
  <c r="W161" i="51"/>
  <c r="W259" i="51"/>
  <c r="P161" i="51"/>
  <c r="P259" i="51"/>
  <c r="X259" i="51"/>
  <c r="X161" i="51"/>
  <c r="O259" i="51"/>
  <c r="O161" i="51"/>
  <c r="V259" i="51"/>
  <c r="V161" i="51"/>
  <c r="H258" i="48"/>
  <c r="F162" i="48"/>
  <c r="F260" i="48"/>
  <c r="C162" i="49"/>
  <c r="O61" i="51"/>
  <c r="C260" i="49"/>
  <c r="K260" i="47"/>
  <c r="K162" i="47"/>
  <c r="S259" i="51"/>
  <c r="S161" i="51"/>
  <c r="I258" i="48"/>
  <c r="F258" i="48"/>
  <c r="K257" i="48"/>
  <c r="C257" i="48"/>
  <c r="I162" i="48"/>
  <c r="I260" i="48"/>
  <c r="D162" i="48"/>
  <c r="D260" i="48"/>
  <c r="L162" i="48"/>
  <c r="L260" i="48"/>
  <c r="L260" i="47"/>
  <c r="L162" i="47"/>
  <c r="E260" i="49"/>
  <c r="Q61" i="51"/>
  <c r="E162" i="49"/>
  <c r="J162" i="47"/>
  <c r="J260" i="47"/>
  <c r="L162" i="49"/>
  <c r="X61" i="51"/>
  <c r="L260" i="49"/>
  <c r="D260" i="47"/>
  <c r="D162" i="47"/>
  <c r="T259" i="51"/>
  <c r="T161" i="51"/>
  <c r="G157" i="48"/>
  <c r="N259" i="51"/>
  <c r="N161" i="51"/>
  <c r="P59" i="35"/>
  <c r="AK59" i="35" s="1"/>
  <c r="E157" i="48"/>
  <c r="I157" i="48"/>
  <c r="C156" i="48"/>
  <c r="C155" i="48"/>
  <c r="D156" i="48"/>
  <c r="H156" i="48"/>
  <c r="F156" i="48"/>
  <c r="J155" i="48"/>
  <c r="P57" i="35" l="1"/>
  <c r="AK57" i="35" s="1"/>
  <c r="E257" i="48"/>
  <c r="K163" i="48"/>
  <c r="K261" i="48"/>
  <c r="E163" i="47"/>
  <c r="E261" i="47"/>
  <c r="B261" i="49"/>
  <c r="N62" i="51"/>
  <c r="B163" i="49"/>
  <c r="B257" i="48"/>
  <c r="K256" i="48"/>
  <c r="J256" i="48"/>
  <c r="F163" i="48"/>
  <c r="F261" i="48"/>
  <c r="B163" i="48"/>
  <c r="B261" i="48"/>
  <c r="J163" i="48"/>
  <c r="J261" i="48"/>
  <c r="L261" i="47"/>
  <c r="L163" i="47"/>
  <c r="G261" i="49"/>
  <c r="S62" i="51"/>
  <c r="G163" i="49"/>
  <c r="E163" i="49"/>
  <c r="E261" i="49"/>
  <c r="Q62" i="51"/>
  <c r="F261" i="49"/>
  <c r="F163" i="49"/>
  <c r="R62" i="51"/>
  <c r="J261" i="47"/>
  <c r="J163" i="47"/>
  <c r="X162" i="51"/>
  <c r="X260" i="51"/>
  <c r="V162" i="51"/>
  <c r="V260" i="51"/>
  <c r="B156" i="48"/>
  <c r="L256" i="48"/>
  <c r="D163" i="48"/>
  <c r="D261" i="48"/>
  <c r="B163" i="47"/>
  <c r="B261" i="47"/>
  <c r="J261" i="49"/>
  <c r="V62" i="51"/>
  <c r="J163" i="49"/>
  <c r="U162" i="51"/>
  <c r="U260" i="51"/>
  <c r="H257" i="48"/>
  <c r="C256" i="48"/>
  <c r="G163" i="48"/>
  <c r="G261" i="48"/>
  <c r="L163" i="48"/>
  <c r="L261" i="48"/>
  <c r="K163" i="47"/>
  <c r="K261" i="47"/>
  <c r="U62" i="51"/>
  <c r="I163" i="49"/>
  <c r="I261" i="49"/>
  <c r="D163" i="49"/>
  <c r="D261" i="49"/>
  <c r="P62" i="51"/>
  <c r="H163" i="49"/>
  <c r="T62" i="51"/>
  <c r="H261" i="49"/>
  <c r="G163" i="47"/>
  <c r="G261" i="47"/>
  <c r="D163" i="47"/>
  <c r="D261" i="47"/>
  <c r="Q162" i="51"/>
  <c r="Q260" i="51"/>
  <c r="K155" i="48"/>
  <c r="S162" i="51"/>
  <c r="S260" i="51"/>
  <c r="T260" i="51"/>
  <c r="T162" i="51"/>
  <c r="W162" i="51"/>
  <c r="W260" i="51"/>
  <c r="I257" i="48"/>
  <c r="E163" i="48"/>
  <c r="E261" i="48"/>
  <c r="O62" i="51"/>
  <c r="C163" i="49"/>
  <c r="C261" i="49"/>
  <c r="I163" i="47"/>
  <c r="I261" i="47"/>
  <c r="O162" i="51"/>
  <c r="O260" i="51"/>
  <c r="N162" i="51"/>
  <c r="N260" i="51"/>
  <c r="P260" i="51"/>
  <c r="P162" i="51"/>
  <c r="F257" i="48"/>
  <c r="D257" i="48"/>
  <c r="G257" i="48"/>
  <c r="I163" i="48"/>
  <c r="I261" i="48"/>
  <c r="H163" i="48"/>
  <c r="H261" i="48"/>
  <c r="C163" i="48"/>
  <c r="C261" i="48"/>
  <c r="C261" i="47"/>
  <c r="C163" i="47"/>
  <c r="H163" i="47"/>
  <c r="H261" i="47"/>
  <c r="K261" i="49"/>
  <c r="W62" i="51"/>
  <c r="K163" i="49"/>
  <c r="L163" i="49"/>
  <c r="X62" i="51"/>
  <c r="L261" i="49"/>
  <c r="F163" i="47"/>
  <c r="F261" i="47"/>
  <c r="P58" i="35"/>
  <c r="AK58" i="35" s="1"/>
  <c r="I156" i="48"/>
  <c r="R260" i="51"/>
  <c r="R162" i="51"/>
  <c r="G156" i="48"/>
  <c r="E156" i="48"/>
  <c r="L155" i="48"/>
  <c r="B155" i="48"/>
  <c r="K154" i="48"/>
  <c r="I155" i="48"/>
  <c r="E155" i="48"/>
  <c r="H155" i="48"/>
  <c r="F256" i="48" l="1"/>
  <c r="C255" i="48"/>
  <c r="I164" i="48"/>
  <c r="I262" i="48"/>
  <c r="K164" i="47"/>
  <c r="K262" i="47"/>
  <c r="C164" i="49"/>
  <c r="C262" i="49"/>
  <c r="O63" i="51"/>
  <c r="P261" i="51"/>
  <c r="P163" i="51"/>
  <c r="R261" i="51"/>
  <c r="R163" i="51"/>
  <c r="E164" i="48"/>
  <c r="E262" i="48"/>
  <c r="D164" i="48"/>
  <c r="D262" i="48"/>
  <c r="C164" i="48"/>
  <c r="C262" i="48"/>
  <c r="P63" i="51"/>
  <c r="D262" i="49"/>
  <c r="D164" i="49"/>
  <c r="X63" i="51"/>
  <c r="L262" i="49"/>
  <c r="L164" i="49"/>
  <c r="H164" i="49"/>
  <c r="H262" i="49"/>
  <c r="T63" i="51"/>
  <c r="C262" i="47"/>
  <c r="C164" i="47"/>
  <c r="G164" i="47"/>
  <c r="G262" i="47"/>
  <c r="W261" i="51"/>
  <c r="W163" i="51"/>
  <c r="F155" i="48"/>
  <c r="O163" i="51"/>
  <c r="O261" i="51"/>
  <c r="U163" i="51"/>
  <c r="U261" i="51"/>
  <c r="N163" i="51"/>
  <c r="N261" i="51"/>
  <c r="E256" i="48"/>
  <c r="G164" i="48"/>
  <c r="G262" i="48"/>
  <c r="K262" i="49"/>
  <c r="K164" i="49"/>
  <c r="W63" i="51"/>
  <c r="J262" i="49"/>
  <c r="J164" i="49"/>
  <c r="V63" i="51"/>
  <c r="H256" i="48"/>
  <c r="D256" i="48"/>
  <c r="J255" i="48"/>
  <c r="B164" i="48"/>
  <c r="B262" i="48"/>
  <c r="I164" i="47"/>
  <c r="I262" i="47"/>
  <c r="R63" i="51"/>
  <c r="F262" i="49"/>
  <c r="F164" i="49"/>
  <c r="B262" i="49"/>
  <c r="B164" i="49"/>
  <c r="N63" i="51"/>
  <c r="E262" i="47"/>
  <c r="E164" i="47"/>
  <c r="H262" i="47"/>
  <c r="H164" i="47"/>
  <c r="X163" i="51"/>
  <c r="X261" i="51"/>
  <c r="D155" i="48"/>
  <c r="T261" i="51"/>
  <c r="T163" i="51"/>
  <c r="C154" i="48"/>
  <c r="G256" i="48"/>
  <c r="I256" i="48"/>
  <c r="B256" i="48"/>
  <c r="K164" i="48"/>
  <c r="K262" i="48"/>
  <c r="I164" i="49"/>
  <c r="I262" i="49"/>
  <c r="U63" i="51"/>
  <c r="K255" i="48"/>
  <c r="L255" i="48"/>
  <c r="L164" i="48"/>
  <c r="L262" i="48"/>
  <c r="B262" i="47"/>
  <c r="B164" i="47"/>
  <c r="F164" i="48"/>
  <c r="F262" i="48"/>
  <c r="H164" i="48"/>
  <c r="H262" i="48"/>
  <c r="J164" i="48"/>
  <c r="J262" i="48"/>
  <c r="J164" i="47"/>
  <c r="J262" i="47"/>
  <c r="L164" i="47"/>
  <c r="L262" i="47"/>
  <c r="E262" i="49"/>
  <c r="Q63" i="51"/>
  <c r="E164" i="49"/>
  <c r="S63" i="51"/>
  <c r="G164" i="49"/>
  <c r="G262" i="49"/>
  <c r="D262" i="47"/>
  <c r="D164" i="47"/>
  <c r="F164" i="47"/>
  <c r="F262" i="47"/>
  <c r="G155" i="48"/>
  <c r="V261" i="51"/>
  <c r="V163" i="51"/>
  <c r="L154" i="48"/>
  <c r="Q163" i="51"/>
  <c r="Q261" i="51"/>
  <c r="S163" i="51"/>
  <c r="S261" i="51"/>
  <c r="J154" i="48"/>
  <c r="C153" i="48"/>
  <c r="J153" i="48"/>
  <c r="K153" i="48"/>
  <c r="B154" i="48"/>
  <c r="G154" i="48"/>
  <c r="I154" i="48"/>
  <c r="H255" i="48" l="1"/>
  <c r="E255" i="48"/>
  <c r="C165" i="48"/>
  <c r="C263" i="48"/>
  <c r="G165" i="47"/>
  <c r="G263" i="47"/>
  <c r="H263" i="47"/>
  <c r="H165" i="47"/>
  <c r="Q164" i="51"/>
  <c r="Q262" i="51"/>
  <c r="V164" i="51"/>
  <c r="V262" i="51"/>
  <c r="P164" i="51"/>
  <c r="P262" i="51"/>
  <c r="C254" i="48"/>
  <c r="D165" i="48"/>
  <c r="D263" i="48"/>
  <c r="F165" i="48"/>
  <c r="F263" i="48"/>
  <c r="L165" i="48"/>
  <c r="L263" i="48"/>
  <c r="F263" i="49"/>
  <c r="F165" i="49"/>
  <c r="R64" i="51"/>
  <c r="X64" i="51"/>
  <c r="L165" i="49"/>
  <c r="L263" i="49"/>
  <c r="S64" i="51"/>
  <c r="G263" i="49"/>
  <c r="G165" i="49"/>
  <c r="B263" i="49"/>
  <c r="N64" i="51"/>
  <c r="B165" i="49"/>
  <c r="J263" i="47"/>
  <c r="J165" i="47"/>
  <c r="R262" i="51"/>
  <c r="R164" i="51"/>
  <c r="X164" i="51"/>
  <c r="X262" i="51"/>
  <c r="L254" i="48"/>
  <c r="B165" i="48"/>
  <c r="B263" i="48"/>
  <c r="H165" i="49"/>
  <c r="T64" i="51"/>
  <c r="H263" i="49"/>
  <c r="L165" i="47"/>
  <c r="L263" i="47"/>
  <c r="G255" i="48"/>
  <c r="D255" i="48"/>
  <c r="I165" i="48"/>
  <c r="I263" i="48"/>
  <c r="K165" i="48"/>
  <c r="K263" i="48"/>
  <c r="B263" i="47"/>
  <c r="B165" i="47"/>
  <c r="J263" i="49"/>
  <c r="V64" i="51"/>
  <c r="J165" i="49"/>
  <c r="D263" i="49"/>
  <c r="D165" i="49"/>
  <c r="P64" i="51"/>
  <c r="I263" i="49"/>
  <c r="U64" i="51"/>
  <c r="U263" i="51" s="1"/>
  <c r="I165" i="49"/>
  <c r="C263" i="47"/>
  <c r="C165" i="47"/>
  <c r="S164" i="51"/>
  <c r="S262" i="51"/>
  <c r="L153" i="48"/>
  <c r="H154" i="48"/>
  <c r="E154" i="48"/>
  <c r="K254" i="48"/>
  <c r="H165" i="48"/>
  <c r="H263" i="48"/>
  <c r="K165" i="47"/>
  <c r="K263" i="47"/>
  <c r="I263" i="47"/>
  <c r="I165" i="47"/>
  <c r="N262" i="51"/>
  <c r="N164" i="51"/>
  <c r="T262" i="51"/>
  <c r="T164" i="51"/>
  <c r="I255" i="48"/>
  <c r="B255" i="48"/>
  <c r="J254" i="48"/>
  <c r="G165" i="48"/>
  <c r="G263" i="48"/>
  <c r="F255" i="48"/>
  <c r="E165" i="48"/>
  <c r="E263" i="48"/>
  <c r="J165" i="48"/>
  <c r="J263" i="48"/>
  <c r="E263" i="47"/>
  <c r="E165" i="47"/>
  <c r="D263" i="47"/>
  <c r="D165" i="47"/>
  <c r="O64" i="51"/>
  <c r="C165" i="49"/>
  <c r="C263" i="49"/>
  <c r="E263" i="49"/>
  <c r="Q64" i="51"/>
  <c r="E165" i="49"/>
  <c r="K263" i="49"/>
  <c r="W64" i="51"/>
  <c r="K165" i="49"/>
  <c r="F165" i="47"/>
  <c r="F263" i="47"/>
  <c r="U164" i="51"/>
  <c r="U262" i="51"/>
  <c r="D154" i="48"/>
  <c r="W262" i="51"/>
  <c r="W164" i="51"/>
  <c r="O262" i="51"/>
  <c r="O164" i="51"/>
  <c r="F154" i="48"/>
  <c r="F153" i="48"/>
  <c r="I153" i="48"/>
  <c r="B153" i="48"/>
  <c r="E153" i="48"/>
  <c r="U165" i="51" l="1"/>
  <c r="J253" i="48"/>
  <c r="H254" i="48"/>
  <c r="H166" i="48"/>
  <c r="H264" i="48"/>
  <c r="G264" i="49"/>
  <c r="S65" i="51"/>
  <c r="G166" i="49"/>
  <c r="G166" i="47"/>
  <c r="G264" i="47"/>
  <c r="W263" i="51"/>
  <c r="W165" i="51"/>
  <c r="N165" i="51"/>
  <c r="N263" i="51"/>
  <c r="R263" i="51"/>
  <c r="R165" i="51"/>
  <c r="K253" i="48"/>
  <c r="F166" i="48"/>
  <c r="F264" i="48"/>
  <c r="J166" i="48"/>
  <c r="J264" i="48"/>
  <c r="E264" i="49"/>
  <c r="Q65" i="51"/>
  <c r="E166" i="49"/>
  <c r="D264" i="49"/>
  <c r="P65" i="51"/>
  <c r="D166" i="49"/>
  <c r="R65" i="51"/>
  <c r="F166" i="49"/>
  <c r="F264" i="49"/>
  <c r="I264" i="49"/>
  <c r="I166" i="49"/>
  <c r="U65" i="51"/>
  <c r="C166" i="47"/>
  <c r="C264" i="47"/>
  <c r="H264" i="47"/>
  <c r="H166" i="47"/>
  <c r="P263" i="51"/>
  <c r="P165" i="51"/>
  <c r="V263" i="51"/>
  <c r="V165" i="51"/>
  <c r="T165" i="51"/>
  <c r="T263" i="51"/>
  <c r="H153" i="48"/>
  <c r="G254" i="48"/>
  <c r="G166" i="48"/>
  <c r="G264" i="48"/>
  <c r="B166" i="49"/>
  <c r="B264" i="49"/>
  <c r="N65" i="51"/>
  <c r="B264" i="47"/>
  <c r="B166" i="47"/>
  <c r="C253" i="48"/>
  <c r="I166" i="48"/>
  <c r="I264" i="48"/>
  <c r="C166" i="48"/>
  <c r="C264" i="48"/>
  <c r="C166" i="49"/>
  <c r="C264" i="49"/>
  <c r="O65" i="51"/>
  <c r="E264" i="47"/>
  <c r="E166" i="47"/>
  <c r="L264" i="47"/>
  <c r="L166" i="47"/>
  <c r="J264" i="47"/>
  <c r="J166" i="47"/>
  <c r="D264" i="47"/>
  <c r="D166" i="47"/>
  <c r="K264" i="47"/>
  <c r="K166" i="47"/>
  <c r="K152" i="48"/>
  <c r="G153" i="48"/>
  <c r="B254" i="48"/>
  <c r="F254" i="48"/>
  <c r="L166" i="48"/>
  <c r="L264" i="48"/>
  <c r="W65" i="51"/>
  <c r="K166" i="49"/>
  <c r="K264" i="49"/>
  <c r="S165" i="51"/>
  <c r="S263" i="51"/>
  <c r="E254" i="48"/>
  <c r="L253" i="48"/>
  <c r="I254" i="48"/>
  <c r="E166" i="48"/>
  <c r="E264" i="48"/>
  <c r="D254" i="48"/>
  <c r="B166" i="48"/>
  <c r="B264" i="48"/>
  <c r="D166" i="48"/>
  <c r="D264" i="48"/>
  <c r="K166" i="48"/>
  <c r="K264" i="48"/>
  <c r="I264" i="47"/>
  <c r="I166" i="47"/>
  <c r="H264" i="49"/>
  <c r="T65" i="51"/>
  <c r="H166" i="49"/>
  <c r="L264" i="49"/>
  <c r="L166" i="49"/>
  <c r="X65" i="51"/>
  <c r="J166" i="49"/>
  <c r="J264" i="49"/>
  <c r="V65" i="51"/>
  <c r="F166" i="47"/>
  <c r="F264" i="47"/>
  <c r="Q165" i="51"/>
  <c r="Q263" i="51"/>
  <c r="O165" i="51"/>
  <c r="O263" i="51"/>
  <c r="J152" i="48"/>
  <c r="D153" i="48"/>
  <c r="L152" i="48"/>
  <c r="X263" i="51"/>
  <c r="X165" i="51"/>
  <c r="C152" i="48"/>
  <c r="L151" i="48"/>
  <c r="G152" i="48"/>
  <c r="K151" i="48"/>
  <c r="J151" i="48"/>
  <c r="B152" i="48"/>
  <c r="D152" i="48"/>
  <c r="H152" i="48"/>
  <c r="I152" i="48"/>
  <c r="F253" i="48" l="1"/>
  <c r="K167" i="48"/>
  <c r="K265" i="48"/>
  <c r="D167" i="49"/>
  <c r="P66" i="51"/>
  <c r="D265" i="49"/>
  <c r="J265" i="47"/>
  <c r="J167" i="47"/>
  <c r="T166" i="51"/>
  <c r="T264" i="51"/>
  <c r="Q264" i="51"/>
  <c r="Q166" i="51"/>
  <c r="C252" i="48"/>
  <c r="G253" i="48"/>
  <c r="F167" i="48"/>
  <c r="F265" i="48"/>
  <c r="E167" i="48"/>
  <c r="E265" i="48"/>
  <c r="C167" i="48"/>
  <c r="C265" i="48"/>
  <c r="B265" i="47"/>
  <c r="B167" i="47"/>
  <c r="W66" i="51"/>
  <c r="K167" i="49"/>
  <c r="K265" i="49"/>
  <c r="C265" i="47"/>
  <c r="C167" i="47"/>
  <c r="R66" i="51"/>
  <c r="F265" i="49"/>
  <c r="F167" i="49"/>
  <c r="I265" i="47"/>
  <c r="I167" i="47"/>
  <c r="V264" i="51"/>
  <c r="V166" i="51"/>
  <c r="F152" i="48"/>
  <c r="C151" i="48"/>
  <c r="N264" i="51"/>
  <c r="N166" i="51"/>
  <c r="P166" i="51"/>
  <c r="P264" i="51"/>
  <c r="H253" i="48"/>
  <c r="D167" i="48"/>
  <c r="D265" i="48"/>
  <c r="K265" i="47"/>
  <c r="K167" i="47"/>
  <c r="L265" i="49"/>
  <c r="L167" i="49"/>
  <c r="X66" i="51"/>
  <c r="O264" i="51"/>
  <c r="O166" i="51"/>
  <c r="D253" i="48"/>
  <c r="J252" i="48"/>
  <c r="I167" i="48"/>
  <c r="I265" i="48"/>
  <c r="G167" i="47"/>
  <c r="G265" i="47"/>
  <c r="C167" i="49"/>
  <c r="C265" i="49"/>
  <c r="O66" i="51"/>
  <c r="E167" i="49"/>
  <c r="E265" i="49"/>
  <c r="Q66" i="51"/>
  <c r="T66" i="51"/>
  <c r="H265" i="49"/>
  <c r="H167" i="49"/>
  <c r="B265" i="49"/>
  <c r="B167" i="49"/>
  <c r="N66" i="51"/>
  <c r="U264" i="51"/>
  <c r="U166" i="51"/>
  <c r="E253" i="48"/>
  <c r="B167" i="48"/>
  <c r="B265" i="48"/>
  <c r="L167" i="47"/>
  <c r="L265" i="47"/>
  <c r="F167" i="47"/>
  <c r="F265" i="47"/>
  <c r="X264" i="51"/>
  <c r="X166" i="51"/>
  <c r="W166" i="51"/>
  <c r="W264" i="51"/>
  <c r="I253" i="48"/>
  <c r="B253" i="48"/>
  <c r="G167" i="48"/>
  <c r="G265" i="48"/>
  <c r="L167" i="48"/>
  <c r="L265" i="48"/>
  <c r="K252" i="48"/>
  <c r="L252" i="48"/>
  <c r="H167" i="48"/>
  <c r="H265" i="48"/>
  <c r="J167" i="48"/>
  <c r="J265" i="48"/>
  <c r="E265" i="47"/>
  <c r="E167" i="47"/>
  <c r="H167" i="47"/>
  <c r="H265" i="47"/>
  <c r="G265" i="49"/>
  <c r="S66" i="51"/>
  <c r="G167" i="49"/>
  <c r="J167" i="49"/>
  <c r="J265" i="49"/>
  <c r="V66" i="51"/>
  <c r="I167" i="49"/>
  <c r="U66" i="51"/>
  <c r="I265" i="49"/>
  <c r="D167" i="47"/>
  <c r="D265" i="47"/>
  <c r="E152" i="48"/>
  <c r="R166" i="51"/>
  <c r="R264" i="51"/>
  <c r="S166" i="51"/>
  <c r="S264" i="51"/>
  <c r="H151" i="48"/>
  <c r="D151" i="48"/>
  <c r="K150" i="48"/>
  <c r="F151" i="48"/>
  <c r="I151" i="48"/>
  <c r="G151" i="48"/>
  <c r="F168" i="48" l="1"/>
  <c r="F266" i="48"/>
  <c r="D168" i="49"/>
  <c r="D266" i="49"/>
  <c r="P67" i="51"/>
  <c r="H266" i="47"/>
  <c r="H168" i="47"/>
  <c r="T265" i="51"/>
  <c r="T167" i="51"/>
  <c r="R167" i="51"/>
  <c r="R265" i="51"/>
  <c r="G252" i="48"/>
  <c r="J251" i="48"/>
  <c r="L251" i="48"/>
  <c r="K251" i="48"/>
  <c r="E252" i="48"/>
  <c r="D252" i="48"/>
  <c r="H168" i="48"/>
  <c r="H266" i="48"/>
  <c r="E168" i="48"/>
  <c r="E266" i="48"/>
  <c r="J168" i="48"/>
  <c r="J266" i="48"/>
  <c r="J168" i="47"/>
  <c r="J266" i="47"/>
  <c r="F266" i="49"/>
  <c r="R67" i="51"/>
  <c r="F168" i="49"/>
  <c r="B266" i="47"/>
  <c r="B168" i="47"/>
  <c r="T67" i="51"/>
  <c r="H168" i="49"/>
  <c r="H266" i="49"/>
  <c r="C266" i="47"/>
  <c r="C168" i="47"/>
  <c r="V167" i="51"/>
  <c r="V265" i="51"/>
  <c r="S167" i="51"/>
  <c r="S265" i="51"/>
  <c r="L150" i="48"/>
  <c r="Q167" i="51"/>
  <c r="Q265" i="51"/>
  <c r="J150" i="48"/>
  <c r="W265" i="51"/>
  <c r="W167" i="51"/>
  <c r="D168" i="48"/>
  <c r="D266" i="48"/>
  <c r="U67" i="51"/>
  <c r="I266" i="49"/>
  <c r="I168" i="49"/>
  <c r="G266" i="49"/>
  <c r="S67" i="51"/>
  <c r="G168" i="49"/>
  <c r="O265" i="51"/>
  <c r="O167" i="51"/>
  <c r="G168" i="48"/>
  <c r="G266" i="48"/>
  <c r="B168" i="48"/>
  <c r="B266" i="48"/>
  <c r="K168" i="48"/>
  <c r="K266" i="48"/>
  <c r="L168" i="47"/>
  <c r="L266" i="47"/>
  <c r="K266" i="47"/>
  <c r="K168" i="47"/>
  <c r="E266" i="49"/>
  <c r="Q67" i="51"/>
  <c r="E168" i="49"/>
  <c r="J266" i="49"/>
  <c r="V67" i="51"/>
  <c r="J168" i="49"/>
  <c r="D266" i="47"/>
  <c r="D168" i="47"/>
  <c r="E151" i="48"/>
  <c r="C168" i="48"/>
  <c r="C266" i="48"/>
  <c r="L266" i="49"/>
  <c r="L168" i="49"/>
  <c r="X67" i="51"/>
  <c r="E266" i="47"/>
  <c r="E168" i="47"/>
  <c r="X167" i="51"/>
  <c r="X265" i="51"/>
  <c r="I252" i="48"/>
  <c r="F252" i="48"/>
  <c r="C251" i="48"/>
  <c r="B252" i="48"/>
  <c r="H252" i="48"/>
  <c r="I168" i="48"/>
  <c r="I266" i="48"/>
  <c r="L168" i="48"/>
  <c r="L266" i="48"/>
  <c r="I266" i="47"/>
  <c r="I168" i="47"/>
  <c r="C168" i="49"/>
  <c r="C266" i="49"/>
  <c r="O67" i="51"/>
  <c r="K168" i="49"/>
  <c r="K266" i="49"/>
  <c r="W67" i="51"/>
  <c r="B168" i="49"/>
  <c r="B266" i="49"/>
  <c r="N67" i="51"/>
  <c r="F266" i="47"/>
  <c r="F168" i="47"/>
  <c r="G266" i="47"/>
  <c r="G168" i="47"/>
  <c r="U265" i="51"/>
  <c r="U167" i="51"/>
  <c r="B151" i="48"/>
  <c r="N167" i="51"/>
  <c r="N265" i="51"/>
  <c r="C150" i="48"/>
  <c r="P265" i="51"/>
  <c r="P167" i="51"/>
  <c r="D150" i="48"/>
  <c r="J149" i="48"/>
  <c r="F150" i="48"/>
  <c r="H150" i="48"/>
  <c r="H169" i="48" l="1"/>
  <c r="H267" i="48"/>
  <c r="X68" i="51"/>
  <c r="L267" i="49"/>
  <c r="L169" i="49"/>
  <c r="P68" i="51"/>
  <c r="D169" i="49"/>
  <c r="D267" i="49"/>
  <c r="V266" i="51"/>
  <c r="V168" i="51"/>
  <c r="R168" i="51"/>
  <c r="R266" i="51"/>
  <c r="K250" i="48"/>
  <c r="L250" i="48"/>
  <c r="E251" i="48"/>
  <c r="G251" i="48"/>
  <c r="I251" i="48"/>
  <c r="F169" i="48"/>
  <c r="F267" i="48"/>
  <c r="K169" i="48"/>
  <c r="K267" i="48"/>
  <c r="L267" i="47"/>
  <c r="L169" i="47"/>
  <c r="J267" i="49"/>
  <c r="J169" i="49"/>
  <c r="V68" i="51"/>
  <c r="F169" i="49"/>
  <c r="R68" i="51"/>
  <c r="F267" i="49"/>
  <c r="G169" i="47"/>
  <c r="G267" i="47"/>
  <c r="K267" i="49"/>
  <c r="W68" i="51"/>
  <c r="K169" i="49"/>
  <c r="I267" i="47"/>
  <c r="I169" i="47"/>
  <c r="I150" i="48"/>
  <c r="X266" i="51"/>
  <c r="X168" i="51"/>
  <c r="L149" i="48"/>
  <c r="P168" i="51"/>
  <c r="P266" i="51"/>
  <c r="B251" i="48"/>
  <c r="L169" i="48"/>
  <c r="L267" i="48"/>
  <c r="F169" i="47"/>
  <c r="F267" i="47"/>
  <c r="E169" i="48"/>
  <c r="E267" i="48"/>
  <c r="B169" i="48"/>
  <c r="B267" i="48"/>
  <c r="C169" i="48"/>
  <c r="C267" i="48"/>
  <c r="B267" i="47"/>
  <c r="B169" i="47"/>
  <c r="D267" i="47"/>
  <c r="D169" i="47"/>
  <c r="H169" i="49"/>
  <c r="H267" i="49"/>
  <c r="T68" i="51"/>
  <c r="B267" i="49"/>
  <c r="N68" i="51"/>
  <c r="B169" i="49"/>
  <c r="C169" i="47"/>
  <c r="C267" i="47"/>
  <c r="J267" i="47"/>
  <c r="J169" i="47"/>
  <c r="O168" i="51"/>
  <c r="O266" i="51"/>
  <c r="S168" i="51"/>
  <c r="S266" i="51"/>
  <c r="U168" i="51"/>
  <c r="U266" i="51"/>
  <c r="K149" i="48"/>
  <c r="G169" i="48"/>
  <c r="G267" i="48"/>
  <c r="K169" i="47"/>
  <c r="K267" i="47"/>
  <c r="I169" i="49"/>
  <c r="I267" i="49"/>
  <c r="U68" i="51"/>
  <c r="N168" i="51"/>
  <c r="N266" i="51"/>
  <c r="B150" i="48"/>
  <c r="T168" i="51"/>
  <c r="T266" i="51"/>
  <c r="H251" i="48"/>
  <c r="F251" i="48"/>
  <c r="J250" i="48"/>
  <c r="C250" i="48"/>
  <c r="D251" i="48"/>
  <c r="D169" i="48"/>
  <c r="D267" i="48"/>
  <c r="I169" i="48"/>
  <c r="I267" i="48"/>
  <c r="J169" i="48"/>
  <c r="J267" i="48"/>
  <c r="E169" i="47"/>
  <c r="E267" i="47"/>
  <c r="O68" i="51"/>
  <c r="C169" i="49"/>
  <c r="C267" i="49"/>
  <c r="G169" i="49"/>
  <c r="S68" i="51"/>
  <c r="G267" i="49"/>
  <c r="E267" i="49"/>
  <c r="E169" i="49"/>
  <c r="Q68" i="51"/>
  <c r="H169" i="47"/>
  <c r="H267" i="47"/>
  <c r="W266" i="51"/>
  <c r="W168" i="51"/>
  <c r="C149" i="48"/>
  <c r="Q266" i="51"/>
  <c r="Q168" i="51"/>
  <c r="E150" i="48"/>
  <c r="G150" i="48"/>
  <c r="B149" i="48"/>
  <c r="D149" i="48"/>
  <c r="H149" i="48"/>
  <c r="L148" i="48"/>
  <c r="I149" i="48"/>
  <c r="F149" i="48"/>
  <c r="G250" i="48" l="1"/>
  <c r="I170" i="48"/>
  <c r="I268" i="48"/>
  <c r="H268" i="49"/>
  <c r="T69" i="51"/>
  <c r="H170" i="49"/>
  <c r="U69" i="51"/>
  <c r="I170" i="49"/>
  <c r="I268" i="49"/>
  <c r="R169" i="51"/>
  <c r="R267" i="51"/>
  <c r="G149" i="48"/>
  <c r="X267" i="51"/>
  <c r="X169" i="51"/>
  <c r="D250" i="48"/>
  <c r="K249" i="48"/>
  <c r="G170" i="48"/>
  <c r="G268" i="48"/>
  <c r="H170" i="48"/>
  <c r="H268" i="48"/>
  <c r="K170" i="48"/>
  <c r="K268" i="48"/>
  <c r="L268" i="47"/>
  <c r="L170" i="47"/>
  <c r="F170" i="49"/>
  <c r="R69" i="51"/>
  <c r="F268" i="49"/>
  <c r="E170" i="47"/>
  <c r="E268" i="47"/>
  <c r="J268" i="47"/>
  <c r="J170" i="47"/>
  <c r="G268" i="47"/>
  <c r="G170" i="47"/>
  <c r="Q267" i="51"/>
  <c r="Q169" i="51"/>
  <c r="S267" i="51"/>
  <c r="S169" i="51"/>
  <c r="O169" i="51"/>
  <c r="O267" i="51"/>
  <c r="T169" i="51"/>
  <c r="T267" i="51"/>
  <c r="K148" i="48"/>
  <c r="P267" i="51"/>
  <c r="P169" i="51"/>
  <c r="F250" i="48"/>
  <c r="E170" i="48"/>
  <c r="E268" i="48"/>
  <c r="P69" i="51"/>
  <c r="D170" i="49"/>
  <c r="D268" i="49"/>
  <c r="F170" i="47"/>
  <c r="F268" i="47"/>
  <c r="U267" i="51"/>
  <c r="U169" i="51"/>
  <c r="C249" i="48"/>
  <c r="J249" i="48"/>
  <c r="B170" i="48"/>
  <c r="B268" i="48"/>
  <c r="F170" i="48"/>
  <c r="F268" i="48"/>
  <c r="L170" i="48"/>
  <c r="L268" i="48"/>
  <c r="G170" i="49"/>
  <c r="S69" i="51"/>
  <c r="G268" i="49"/>
  <c r="E170" i="49"/>
  <c r="E268" i="49"/>
  <c r="Q69" i="51"/>
  <c r="W69" i="51"/>
  <c r="K170" i="49"/>
  <c r="K268" i="49"/>
  <c r="D268" i="47"/>
  <c r="D170" i="47"/>
  <c r="K268" i="47"/>
  <c r="K170" i="47"/>
  <c r="J148" i="48"/>
  <c r="V267" i="51"/>
  <c r="V169" i="51"/>
  <c r="L249" i="48"/>
  <c r="J170" i="48"/>
  <c r="J268" i="48"/>
  <c r="N69" i="51"/>
  <c r="B170" i="49"/>
  <c r="B268" i="49"/>
  <c r="B268" i="47"/>
  <c r="B170" i="47"/>
  <c r="I250" i="48"/>
  <c r="H250" i="48"/>
  <c r="E250" i="48"/>
  <c r="B250" i="48"/>
  <c r="D170" i="48"/>
  <c r="D268" i="48"/>
  <c r="C170" i="48"/>
  <c r="C268" i="48"/>
  <c r="I268" i="47"/>
  <c r="I170" i="47"/>
  <c r="J268" i="49"/>
  <c r="J170" i="49"/>
  <c r="V69" i="51"/>
  <c r="C170" i="49"/>
  <c r="O69" i="51"/>
  <c r="C268" i="49"/>
  <c r="X69" i="51"/>
  <c r="L268" i="49"/>
  <c r="L170" i="49"/>
  <c r="H170" i="47"/>
  <c r="H268" i="47"/>
  <c r="C268" i="47"/>
  <c r="C170" i="47"/>
  <c r="C148" i="48"/>
  <c r="N169" i="51"/>
  <c r="N267" i="51"/>
  <c r="W169" i="51"/>
  <c r="W267" i="51"/>
  <c r="E149" i="48"/>
  <c r="J147" i="48"/>
  <c r="G148" i="48"/>
  <c r="D148" i="48"/>
  <c r="I148" i="48"/>
  <c r="L147" i="48"/>
  <c r="B249" i="48" l="1"/>
  <c r="I171" i="48"/>
  <c r="I269" i="48"/>
  <c r="G171" i="49"/>
  <c r="G269" i="49"/>
  <c r="S70" i="51"/>
  <c r="V70" i="51"/>
  <c r="J171" i="49"/>
  <c r="J269" i="49"/>
  <c r="N268" i="51"/>
  <c r="N170" i="51"/>
  <c r="J248" i="48"/>
  <c r="E249" i="48"/>
  <c r="C248" i="48"/>
  <c r="G171" i="48"/>
  <c r="G269" i="48"/>
  <c r="L171" i="48"/>
  <c r="L269" i="48"/>
  <c r="K171" i="47"/>
  <c r="K269" i="47"/>
  <c r="D171" i="49"/>
  <c r="D269" i="49"/>
  <c r="P70" i="51"/>
  <c r="C269" i="49"/>
  <c r="O70" i="51"/>
  <c r="C171" i="49"/>
  <c r="Q70" i="51"/>
  <c r="E171" i="49"/>
  <c r="E269" i="49"/>
  <c r="F171" i="47"/>
  <c r="F269" i="47"/>
  <c r="H171" i="47"/>
  <c r="H269" i="47"/>
  <c r="X268" i="51"/>
  <c r="X170" i="51"/>
  <c r="V268" i="51"/>
  <c r="V170" i="51"/>
  <c r="W170" i="51"/>
  <c r="W268" i="51"/>
  <c r="U268" i="51"/>
  <c r="U170" i="51"/>
  <c r="H249" i="48"/>
  <c r="K171" i="48"/>
  <c r="K269" i="48"/>
  <c r="B269" i="49"/>
  <c r="B171" i="49"/>
  <c r="N70" i="51"/>
  <c r="L248" i="48"/>
  <c r="G249" i="48"/>
  <c r="D171" i="48"/>
  <c r="D269" i="48"/>
  <c r="C171" i="48"/>
  <c r="C269" i="48"/>
  <c r="B269" i="47"/>
  <c r="B171" i="47"/>
  <c r="E269" i="47"/>
  <c r="E171" i="47"/>
  <c r="I171" i="49"/>
  <c r="I269" i="49"/>
  <c r="U70" i="51"/>
  <c r="H171" i="49"/>
  <c r="H269" i="49"/>
  <c r="T70" i="51"/>
  <c r="G171" i="47"/>
  <c r="G269" i="47"/>
  <c r="I269" i="47"/>
  <c r="I171" i="47"/>
  <c r="H148" i="48"/>
  <c r="Q170" i="51"/>
  <c r="Q268" i="51"/>
  <c r="S268" i="51"/>
  <c r="S170" i="51"/>
  <c r="P268" i="51"/>
  <c r="P170" i="51"/>
  <c r="I249" i="48"/>
  <c r="E171" i="48"/>
  <c r="E269" i="48"/>
  <c r="F171" i="49"/>
  <c r="F269" i="49"/>
  <c r="R70" i="51"/>
  <c r="D171" i="47"/>
  <c r="D269" i="47"/>
  <c r="B148" i="48"/>
  <c r="D249" i="48"/>
  <c r="F171" i="48"/>
  <c r="F269" i="48"/>
  <c r="K248" i="48"/>
  <c r="F249" i="48"/>
  <c r="B171" i="48"/>
  <c r="B269" i="48"/>
  <c r="H171" i="48"/>
  <c r="H269" i="48"/>
  <c r="J171" i="48"/>
  <c r="J269" i="48"/>
  <c r="L269" i="47"/>
  <c r="L171" i="47"/>
  <c r="L171" i="49"/>
  <c r="X70" i="51"/>
  <c r="L269" i="49"/>
  <c r="K269" i="49"/>
  <c r="W70" i="51"/>
  <c r="K171" i="49"/>
  <c r="C171" i="47"/>
  <c r="C269" i="47"/>
  <c r="J269" i="47"/>
  <c r="J171" i="47"/>
  <c r="O170" i="51"/>
  <c r="O268" i="51"/>
  <c r="E148" i="48"/>
  <c r="C147" i="48"/>
  <c r="F148" i="48"/>
  <c r="R268" i="51"/>
  <c r="R170" i="51"/>
  <c r="K147" i="48"/>
  <c r="T170" i="51"/>
  <c r="T268" i="51"/>
  <c r="H147" i="48"/>
  <c r="G147" i="48"/>
  <c r="J146" i="48"/>
  <c r="K146" i="48"/>
  <c r="B147" i="48"/>
  <c r="I147" i="48"/>
  <c r="C146" i="48"/>
  <c r="F147" i="48"/>
  <c r="B172" i="48" l="1"/>
  <c r="B270" i="48"/>
  <c r="T71" i="51"/>
  <c r="H270" i="49"/>
  <c r="H172" i="49"/>
  <c r="C172" i="47"/>
  <c r="C270" i="47"/>
  <c r="T269" i="51"/>
  <c r="T171" i="51"/>
  <c r="V171" i="51"/>
  <c r="V269" i="51"/>
  <c r="C247" i="48"/>
  <c r="B248" i="48"/>
  <c r="K247" i="48"/>
  <c r="G248" i="48"/>
  <c r="D248" i="48"/>
  <c r="I172" i="48"/>
  <c r="I270" i="48"/>
  <c r="E172" i="48"/>
  <c r="E270" i="48"/>
  <c r="J172" i="48"/>
  <c r="J270" i="48"/>
  <c r="E270" i="47"/>
  <c r="E172" i="47"/>
  <c r="I270" i="47"/>
  <c r="I172" i="47"/>
  <c r="P71" i="51"/>
  <c r="D270" i="49"/>
  <c r="D172" i="49"/>
  <c r="N71" i="51"/>
  <c r="B270" i="49"/>
  <c r="B172" i="49"/>
  <c r="D172" i="47"/>
  <c r="D270" i="47"/>
  <c r="X171" i="51"/>
  <c r="X269" i="51"/>
  <c r="D147" i="48"/>
  <c r="R171" i="51"/>
  <c r="R269" i="51"/>
  <c r="Q269" i="51"/>
  <c r="Q171" i="51"/>
  <c r="P171" i="51"/>
  <c r="P269" i="51"/>
  <c r="S269" i="51"/>
  <c r="S171" i="51"/>
  <c r="F172" i="48"/>
  <c r="F270" i="48"/>
  <c r="F172" i="49"/>
  <c r="R71" i="51"/>
  <c r="F270" i="49"/>
  <c r="B270" i="47"/>
  <c r="B172" i="47"/>
  <c r="F248" i="48"/>
  <c r="G172" i="48"/>
  <c r="G270" i="48"/>
  <c r="D172" i="48"/>
  <c r="D270" i="48"/>
  <c r="L172" i="48"/>
  <c r="L270" i="48"/>
  <c r="L270" i="47"/>
  <c r="L172" i="47"/>
  <c r="U71" i="51"/>
  <c r="I172" i="49"/>
  <c r="I270" i="49"/>
  <c r="O71" i="51"/>
  <c r="C270" i="49"/>
  <c r="C172" i="49"/>
  <c r="J270" i="49"/>
  <c r="J172" i="49"/>
  <c r="V71" i="51"/>
  <c r="K270" i="47"/>
  <c r="K172" i="47"/>
  <c r="W269" i="51"/>
  <c r="W171" i="51"/>
  <c r="N269" i="51"/>
  <c r="N171" i="51"/>
  <c r="C172" i="48"/>
  <c r="C270" i="48"/>
  <c r="L172" i="49"/>
  <c r="X71" i="51"/>
  <c r="L270" i="49"/>
  <c r="H270" i="47"/>
  <c r="H172" i="47"/>
  <c r="I248" i="48"/>
  <c r="E248" i="48"/>
  <c r="J247" i="48"/>
  <c r="H248" i="48"/>
  <c r="L247" i="48"/>
  <c r="H172" i="48"/>
  <c r="H270" i="48"/>
  <c r="K172" i="48"/>
  <c r="K270" i="48"/>
  <c r="J172" i="47"/>
  <c r="J270" i="47"/>
  <c r="K270" i="49"/>
  <c r="W71" i="51"/>
  <c r="K172" i="49"/>
  <c r="E172" i="49"/>
  <c r="Q71" i="51"/>
  <c r="E270" i="49"/>
  <c r="G270" i="49"/>
  <c r="G172" i="49"/>
  <c r="S71" i="51"/>
  <c r="F172" i="47"/>
  <c r="F270" i="47"/>
  <c r="G172" i="47"/>
  <c r="G270" i="47"/>
  <c r="U171" i="51"/>
  <c r="U269" i="51"/>
  <c r="L146" i="48"/>
  <c r="O171" i="51"/>
  <c r="O269" i="51"/>
  <c r="E147" i="48"/>
  <c r="K145" i="48"/>
  <c r="G146" i="48"/>
  <c r="E146" i="48"/>
  <c r="E173" i="48" l="1"/>
  <c r="E271" i="48"/>
  <c r="G173" i="47"/>
  <c r="G271" i="47"/>
  <c r="H271" i="47"/>
  <c r="H173" i="47"/>
  <c r="V172" i="51"/>
  <c r="V270" i="51"/>
  <c r="J246" i="48"/>
  <c r="D247" i="48"/>
  <c r="K246" i="48"/>
  <c r="F247" i="48"/>
  <c r="H247" i="48"/>
  <c r="C246" i="48"/>
  <c r="D173" i="48"/>
  <c r="D271" i="48"/>
  <c r="F173" i="48"/>
  <c r="F271" i="48"/>
  <c r="K173" i="48"/>
  <c r="K271" i="48"/>
  <c r="S72" i="51"/>
  <c r="G173" i="49"/>
  <c r="G271" i="49"/>
  <c r="D173" i="47"/>
  <c r="D271" i="47"/>
  <c r="J271" i="49"/>
  <c r="J173" i="49"/>
  <c r="V72" i="51"/>
  <c r="E271" i="49"/>
  <c r="Q72" i="51"/>
  <c r="E173" i="49"/>
  <c r="C173" i="47"/>
  <c r="C271" i="47"/>
  <c r="W172" i="51"/>
  <c r="W270" i="51"/>
  <c r="J145" i="48"/>
  <c r="X172" i="51"/>
  <c r="X270" i="51"/>
  <c r="O270" i="51"/>
  <c r="O172" i="51"/>
  <c r="P172" i="51"/>
  <c r="P270" i="51"/>
  <c r="C173" i="48"/>
  <c r="C271" i="48"/>
  <c r="B271" i="49"/>
  <c r="N72" i="51"/>
  <c r="B173" i="49"/>
  <c r="R172" i="51"/>
  <c r="R270" i="51"/>
  <c r="H173" i="48"/>
  <c r="H271" i="48"/>
  <c r="J173" i="48"/>
  <c r="J271" i="48"/>
  <c r="E173" i="47"/>
  <c r="E271" i="47"/>
  <c r="B173" i="47"/>
  <c r="B271" i="47"/>
  <c r="L173" i="49"/>
  <c r="X72" i="51"/>
  <c r="L271" i="49"/>
  <c r="D271" i="49"/>
  <c r="P72" i="51"/>
  <c r="D173" i="49"/>
  <c r="J271" i="47"/>
  <c r="J173" i="47"/>
  <c r="I271" i="47"/>
  <c r="I173" i="47"/>
  <c r="S172" i="51"/>
  <c r="S270" i="51"/>
  <c r="Q270" i="51"/>
  <c r="Q172" i="51"/>
  <c r="H146" i="48"/>
  <c r="N270" i="51"/>
  <c r="N172" i="51"/>
  <c r="D146" i="48"/>
  <c r="C145" i="48"/>
  <c r="B173" i="48"/>
  <c r="B271" i="48"/>
  <c r="L173" i="47"/>
  <c r="L271" i="47"/>
  <c r="H173" i="49"/>
  <c r="T72" i="51"/>
  <c r="H271" i="49"/>
  <c r="U172" i="51"/>
  <c r="U270" i="51"/>
  <c r="E247" i="48"/>
  <c r="G247" i="48"/>
  <c r="B247" i="48"/>
  <c r="L246" i="48"/>
  <c r="I247" i="48"/>
  <c r="G173" i="48"/>
  <c r="G271" i="48"/>
  <c r="I173" i="48"/>
  <c r="I271" i="48"/>
  <c r="L173" i="48"/>
  <c r="L271" i="48"/>
  <c r="K271" i="47"/>
  <c r="K173" i="47"/>
  <c r="C271" i="49"/>
  <c r="C173" i="49"/>
  <c r="O72" i="51"/>
  <c r="R72" i="51"/>
  <c r="F271" i="49"/>
  <c r="F173" i="49"/>
  <c r="I271" i="49"/>
  <c r="U72" i="51"/>
  <c r="U271" i="51" s="1"/>
  <c r="I173" i="49"/>
  <c r="K271" i="49"/>
  <c r="W72" i="51"/>
  <c r="K173" i="49"/>
  <c r="F271" i="47"/>
  <c r="F173" i="47"/>
  <c r="L145" i="48"/>
  <c r="I146" i="48"/>
  <c r="F146" i="48"/>
  <c r="B146" i="48"/>
  <c r="T172" i="51"/>
  <c r="T270" i="51"/>
  <c r="J144" i="48"/>
  <c r="E145" i="48"/>
  <c r="K144" i="48"/>
  <c r="B145" i="48"/>
  <c r="H145" i="48"/>
  <c r="C144" i="48"/>
  <c r="G246" i="48" l="1"/>
  <c r="H174" i="48"/>
  <c r="H272" i="48"/>
  <c r="E174" i="47"/>
  <c r="E272" i="47"/>
  <c r="H272" i="47"/>
  <c r="H174" i="47"/>
  <c r="H246" i="48"/>
  <c r="D246" i="48"/>
  <c r="F174" i="48"/>
  <c r="F272" i="48"/>
  <c r="I174" i="48"/>
  <c r="I272" i="48"/>
  <c r="J174" i="48"/>
  <c r="J272" i="48"/>
  <c r="O73" i="51"/>
  <c r="C272" i="49"/>
  <c r="C174" i="49"/>
  <c r="E174" i="49"/>
  <c r="Q73" i="51"/>
  <c r="E272" i="49"/>
  <c r="W73" i="51"/>
  <c r="K174" i="49"/>
  <c r="K272" i="49"/>
  <c r="X73" i="51"/>
  <c r="L272" i="49"/>
  <c r="L174" i="49"/>
  <c r="C272" i="47"/>
  <c r="C174" i="47"/>
  <c r="B272" i="47"/>
  <c r="B174" i="47"/>
  <c r="G145" i="48"/>
  <c r="U173" i="51"/>
  <c r="T271" i="51"/>
  <c r="T173" i="51"/>
  <c r="V271" i="51"/>
  <c r="V173" i="51"/>
  <c r="D145" i="48"/>
  <c r="I246" i="48"/>
  <c r="K174" i="48"/>
  <c r="K272" i="48"/>
  <c r="L272" i="47"/>
  <c r="L174" i="47"/>
  <c r="G272" i="47"/>
  <c r="G174" i="47"/>
  <c r="S271" i="51"/>
  <c r="S173" i="51"/>
  <c r="L245" i="48"/>
  <c r="G174" i="48"/>
  <c r="G272" i="48"/>
  <c r="C174" i="48"/>
  <c r="C272" i="48"/>
  <c r="I174" i="47"/>
  <c r="I272" i="47"/>
  <c r="T73" i="51"/>
  <c r="H272" i="49"/>
  <c r="H174" i="49"/>
  <c r="F272" i="49"/>
  <c r="F174" i="49"/>
  <c r="R73" i="51"/>
  <c r="I272" i="49"/>
  <c r="I174" i="49"/>
  <c r="U73" i="51"/>
  <c r="K272" i="47"/>
  <c r="K174" i="47"/>
  <c r="R271" i="51"/>
  <c r="R173" i="51"/>
  <c r="X173" i="51"/>
  <c r="X271" i="51"/>
  <c r="B246" i="48"/>
  <c r="J245" i="48"/>
  <c r="B272" i="49"/>
  <c r="N73" i="51"/>
  <c r="B174" i="49"/>
  <c r="J174" i="49"/>
  <c r="V73" i="51"/>
  <c r="J272" i="49"/>
  <c r="I145" i="48"/>
  <c r="K245" i="48"/>
  <c r="E246" i="48"/>
  <c r="D174" i="48"/>
  <c r="D272" i="48"/>
  <c r="C245" i="48"/>
  <c r="F246" i="48"/>
  <c r="B174" i="48"/>
  <c r="B272" i="48"/>
  <c r="E174" i="48"/>
  <c r="E272" i="48"/>
  <c r="L174" i="48"/>
  <c r="L272" i="48"/>
  <c r="D272" i="49"/>
  <c r="P73" i="51"/>
  <c r="D174" i="49"/>
  <c r="G174" i="49"/>
  <c r="S73" i="51"/>
  <c r="G272" i="49"/>
  <c r="J272" i="47"/>
  <c r="J174" i="47"/>
  <c r="D272" i="47"/>
  <c r="D174" i="47"/>
  <c r="F272" i="47"/>
  <c r="F174" i="47"/>
  <c r="W173" i="51"/>
  <c r="W271" i="51"/>
  <c r="O173" i="51"/>
  <c r="O271" i="51"/>
  <c r="L144" i="48"/>
  <c r="P271" i="51"/>
  <c r="P173" i="51"/>
  <c r="N173" i="51"/>
  <c r="N271" i="51"/>
  <c r="Q271" i="51"/>
  <c r="Q173" i="51"/>
  <c r="F145" i="48"/>
  <c r="F144" i="48"/>
  <c r="K143" i="48"/>
  <c r="E144" i="48"/>
  <c r="J143" i="48"/>
  <c r="C143" i="48"/>
  <c r="B175" i="48" l="1"/>
  <c r="B273" i="48"/>
  <c r="K175" i="47"/>
  <c r="K273" i="47"/>
  <c r="V74" i="51"/>
  <c r="J175" i="49"/>
  <c r="J273" i="49"/>
  <c r="G245" i="48"/>
  <c r="L244" i="48"/>
  <c r="F175" i="48"/>
  <c r="F273" i="48"/>
  <c r="E175" i="48"/>
  <c r="E273" i="48"/>
  <c r="K175" i="48"/>
  <c r="K273" i="48"/>
  <c r="L273" i="47"/>
  <c r="L175" i="47"/>
  <c r="P74" i="51"/>
  <c r="D175" i="49"/>
  <c r="D273" i="49"/>
  <c r="C175" i="47"/>
  <c r="C273" i="47"/>
  <c r="O74" i="51"/>
  <c r="C175" i="49"/>
  <c r="C273" i="49"/>
  <c r="G175" i="47"/>
  <c r="G273" i="47"/>
  <c r="J273" i="47"/>
  <c r="J175" i="47"/>
  <c r="S174" i="51"/>
  <c r="S272" i="51"/>
  <c r="N272" i="51"/>
  <c r="N174" i="51"/>
  <c r="U174" i="51"/>
  <c r="U272" i="51"/>
  <c r="T272" i="51"/>
  <c r="T174" i="51"/>
  <c r="X174" i="51"/>
  <c r="X272" i="51"/>
  <c r="I245" i="48"/>
  <c r="C175" i="48"/>
  <c r="C273" i="48"/>
  <c r="Q74" i="51"/>
  <c r="E273" i="49"/>
  <c r="E175" i="49"/>
  <c r="D245" i="48"/>
  <c r="J244" i="48"/>
  <c r="H245" i="48"/>
  <c r="B245" i="48"/>
  <c r="K244" i="48"/>
  <c r="G175" i="48"/>
  <c r="G273" i="48"/>
  <c r="H175" i="48"/>
  <c r="H273" i="48"/>
  <c r="J175" i="48"/>
  <c r="J273" i="48"/>
  <c r="E273" i="47"/>
  <c r="E175" i="47"/>
  <c r="F273" i="49"/>
  <c r="R74" i="51"/>
  <c r="F175" i="49"/>
  <c r="H175" i="47"/>
  <c r="H273" i="47"/>
  <c r="K273" i="49"/>
  <c r="W74" i="51"/>
  <c r="K175" i="49"/>
  <c r="B273" i="49"/>
  <c r="B175" i="49"/>
  <c r="N74" i="51"/>
  <c r="V272" i="51"/>
  <c r="V174" i="51"/>
  <c r="L143" i="48"/>
  <c r="Q272" i="51"/>
  <c r="Q174" i="51"/>
  <c r="O174" i="51"/>
  <c r="O272" i="51"/>
  <c r="H144" i="48"/>
  <c r="I175" i="48"/>
  <c r="I273" i="48"/>
  <c r="L175" i="49"/>
  <c r="X74" i="51"/>
  <c r="L273" i="49"/>
  <c r="F175" i="47"/>
  <c r="F273" i="47"/>
  <c r="I144" i="48"/>
  <c r="D144" i="48"/>
  <c r="C244" i="48"/>
  <c r="E245" i="48"/>
  <c r="F245" i="48"/>
  <c r="D175" i="48"/>
  <c r="D273" i="48"/>
  <c r="L175" i="48"/>
  <c r="L273" i="48"/>
  <c r="I175" i="47"/>
  <c r="I273" i="47"/>
  <c r="B175" i="47"/>
  <c r="B273" i="47"/>
  <c r="G273" i="49"/>
  <c r="G175" i="49"/>
  <c r="S74" i="51"/>
  <c r="U74" i="51"/>
  <c r="I175" i="49"/>
  <c r="I273" i="49"/>
  <c r="T74" i="51"/>
  <c r="H273" i="49"/>
  <c r="H175" i="49"/>
  <c r="D175" i="47"/>
  <c r="D273" i="47"/>
  <c r="P272" i="51"/>
  <c r="P174" i="51"/>
  <c r="B144" i="48"/>
  <c r="R174" i="51"/>
  <c r="R272" i="51"/>
  <c r="W174" i="51"/>
  <c r="W272" i="51"/>
  <c r="G144" i="48"/>
  <c r="C142" i="48"/>
  <c r="J142" i="48"/>
  <c r="E143" i="48"/>
  <c r="L142" i="48"/>
  <c r="H143" i="48"/>
  <c r="D176" i="48" l="1"/>
  <c r="D274" i="48"/>
  <c r="R75" i="51"/>
  <c r="F274" i="49"/>
  <c r="F176" i="49"/>
  <c r="J274" i="49"/>
  <c r="V75" i="51"/>
  <c r="J176" i="49"/>
  <c r="B244" i="48"/>
  <c r="F244" i="48"/>
  <c r="G244" i="48"/>
  <c r="D244" i="48"/>
  <c r="I244" i="48"/>
  <c r="C243" i="48"/>
  <c r="G176" i="48"/>
  <c r="G274" i="48"/>
  <c r="K176" i="48"/>
  <c r="K274" i="48"/>
  <c r="I274" i="47"/>
  <c r="I176" i="47"/>
  <c r="C176" i="49"/>
  <c r="O75" i="51"/>
  <c r="C274" i="49"/>
  <c r="K176" i="49"/>
  <c r="K274" i="49"/>
  <c r="W75" i="51"/>
  <c r="E176" i="49"/>
  <c r="E274" i="49"/>
  <c r="Q75" i="51"/>
  <c r="G176" i="47"/>
  <c r="G274" i="47"/>
  <c r="E274" i="47"/>
  <c r="E176" i="47"/>
  <c r="T273" i="51"/>
  <c r="T175" i="51"/>
  <c r="S273" i="51"/>
  <c r="S175" i="51"/>
  <c r="P175" i="51"/>
  <c r="P273" i="51"/>
  <c r="C176" i="48"/>
  <c r="C274" i="48"/>
  <c r="P75" i="51"/>
  <c r="D176" i="49"/>
  <c r="D274" i="49"/>
  <c r="E176" i="48"/>
  <c r="E274" i="48"/>
  <c r="B176" i="48"/>
  <c r="B274" i="48"/>
  <c r="L176" i="48"/>
  <c r="L274" i="48"/>
  <c r="J274" i="47"/>
  <c r="J176" i="47"/>
  <c r="K176" i="47"/>
  <c r="K274" i="47"/>
  <c r="X75" i="51"/>
  <c r="L176" i="49"/>
  <c r="L274" i="49"/>
  <c r="T75" i="51"/>
  <c r="H274" i="49"/>
  <c r="H176" i="49"/>
  <c r="F274" i="47"/>
  <c r="F176" i="47"/>
  <c r="H274" i="47"/>
  <c r="H176" i="47"/>
  <c r="F143" i="48"/>
  <c r="N273" i="51"/>
  <c r="N175" i="51"/>
  <c r="W273" i="51"/>
  <c r="W175" i="51"/>
  <c r="B143" i="48"/>
  <c r="Q273" i="51"/>
  <c r="Q175" i="51"/>
  <c r="I176" i="48"/>
  <c r="I274" i="48"/>
  <c r="B176" i="47"/>
  <c r="B274" i="47"/>
  <c r="D176" i="47"/>
  <c r="D274" i="47"/>
  <c r="U273" i="51"/>
  <c r="U175" i="51"/>
  <c r="X273" i="51"/>
  <c r="X175" i="51"/>
  <c r="O273" i="51"/>
  <c r="O175" i="51"/>
  <c r="K243" i="48"/>
  <c r="H244" i="48"/>
  <c r="L243" i="48"/>
  <c r="E244" i="48"/>
  <c r="J243" i="48"/>
  <c r="F176" i="48"/>
  <c r="F274" i="48"/>
  <c r="H176" i="48"/>
  <c r="H274" i="48"/>
  <c r="J176" i="48"/>
  <c r="J274" i="48"/>
  <c r="L274" i="47"/>
  <c r="L176" i="47"/>
  <c r="I176" i="49"/>
  <c r="U75" i="51"/>
  <c r="I274" i="49"/>
  <c r="N75" i="51"/>
  <c r="B176" i="49"/>
  <c r="B274" i="49"/>
  <c r="S75" i="51"/>
  <c r="G176" i="49"/>
  <c r="G274" i="49"/>
  <c r="C274" i="47"/>
  <c r="C176" i="47"/>
  <c r="R273" i="51"/>
  <c r="R175" i="51"/>
  <c r="K142" i="48"/>
  <c r="D143" i="48"/>
  <c r="I143" i="48"/>
  <c r="G143" i="48"/>
  <c r="V175" i="51"/>
  <c r="V273" i="51"/>
  <c r="F142" i="48"/>
  <c r="D142" i="48"/>
  <c r="J141" i="48"/>
  <c r="K141" i="48"/>
  <c r="G142" i="48"/>
  <c r="E142" i="48"/>
  <c r="C141" i="48"/>
  <c r="I243" i="48" l="1"/>
  <c r="B243" i="48"/>
  <c r="J177" i="48"/>
  <c r="J275" i="48"/>
  <c r="D275" i="47"/>
  <c r="D177" i="47"/>
  <c r="H177" i="47"/>
  <c r="H275" i="47"/>
  <c r="S176" i="51"/>
  <c r="S274" i="51"/>
  <c r="V176" i="51"/>
  <c r="V274" i="51"/>
  <c r="R274" i="51"/>
  <c r="R176" i="51"/>
  <c r="F243" i="48"/>
  <c r="H177" i="48"/>
  <c r="H275" i="48"/>
  <c r="G177" i="48"/>
  <c r="G275" i="48"/>
  <c r="C177" i="48"/>
  <c r="C275" i="48"/>
  <c r="L275" i="47"/>
  <c r="L177" i="47"/>
  <c r="K177" i="47"/>
  <c r="K275" i="47"/>
  <c r="G177" i="47"/>
  <c r="G275" i="47"/>
  <c r="B275" i="49"/>
  <c r="N76" i="51"/>
  <c r="B177" i="49"/>
  <c r="E275" i="49"/>
  <c r="E177" i="49"/>
  <c r="Q76" i="51"/>
  <c r="U274" i="51"/>
  <c r="U176" i="51"/>
  <c r="X274" i="51"/>
  <c r="X176" i="51"/>
  <c r="G243" i="48"/>
  <c r="I177" i="48"/>
  <c r="I275" i="48"/>
  <c r="E275" i="47"/>
  <c r="E177" i="47"/>
  <c r="K275" i="49"/>
  <c r="W76" i="51"/>
  <c r="K177" i="49"/>
  <c r="H243" i="48"/>
  <c r="E177" i="48"/>
  <c r="E275" i="48"/>
  <c r="D177" i="48"/>
  <c r="D275" i="48"/>
  <c r="K177" i="48"/>
  <c r="K275" i="48"/>
  <c r="B177" i="47"/>
  <c r="B275" i="47"/>
  <c r="L177" i="49"/>
  <c r="L275" i="49"/>
  <c r="X76" i="51"/>
  <c r="G177" i="49"/>
  <c r="G275" i="49"/>
  <c r="S76" i="51"/>
  <c r="I275" i="49"/>
  <c r="U76" i="51"/>
  <c r="I177" i="49"/>
  <c r="I275" i="47"/>
  <c r="I177" i="47"/>
  <c r="H142" i="48"/>
  <c r="T274" i="51"/>
  <c r="T176" i="51"/>
  <c r="W274" i="51"/>
  <c r="W176" i="51"/>
  <c r="O274" i="51"/>
  <c r="O176" i="51"/>
  <c r="J242" i="48"/>
  <c r="B177" i="48"/>
  <c r="B275" i="48"/>
  <c r="O76" i="51"/>
  <c r="C177" i="49"/>
  <c r="C275" i="49"/>
  <c r="J275" i="47"/>
  <c r="J177" i="47"/>
  <c r="C242" i="48"/>
  <c r="E243" i="48"/>
  <c r="K242" i="48"/>
  <c r="D243" i="48"/>
  <c r="L242" i="48"/>
  <c r="F177" i="48"/>
  <c r="F275" i="48"/>
  <c r="L177" i="48"/>
  <c r="L275" i="48"/>
  <c r="R76" i="51"/>
  <c r="F177" i="49"/>
  <c r="F275" i="49"/>
  <c r="H177" i="49"/>
  <c r="T76" i="51"/>
  <c r="H275" i="49"/>
  <c r="J275" i="49"/>
  <c r="J177" i="49"/>
  <c r="V76" i="51"/>
  <c r="D275" i="49"/>
  <c r="D177" i="49"/>
  <c r="P76" i="51"/>
  <c r="C177" i="47"/>
  <c r="C275" i="47"/>
  <c r="F275" i="47"/>
  <c r="F177" i="47"/>
  <c r="N274" i="51"/>
  <c r="N176" i="51"/>
  <c r="L141" i="48"/>
  <c r="P274" i="51"/>
  <c r="P176" i="51"/>
  <c r="Q274" i="51"/>
  <c r="Q176" i="51"/>
  <c r="I142" i="48"/>
  <c r="B142" i="48"/>
  <c r="I141" i="48"/>
  <c r="K140" i="48"/>
  <c r="J140" i="48"/>
  <c r="L140" i="48"/>
  <c r="C140" i="48"/>
  <c r="H141" i="48"/>
  <c r="F242" i="48" l="1"/>
  <c r="D178" i="48"/>
  <c r="D276" i="48"/>
  <c r="E276" i="49"/>
  <c r="E178" i="49"/>
  <c r="Q77" i="51"/>
  <c r="B178" i="47"/>
  <c r="B276" i="47"/>
  <c r="O177" i="51"/>
  <c r="O275" i="51"/>
  <c r="W275" i="51"/>
  <c r="W177" i="51"/>
  <c r="B242" i="48"/>
  <c r="E242" i="48"/>
  <c r="D242" i="48"/>
  <c r="B178" i="48"/>
  <c r="B276" i="48"/>
  <c r="F178" i="48"/>
  <c r="F276" i="48"/>
  <c r="K178" i="48"/>
  <c r="K276" i="48"/>
  <c r="H178" i="49"/>
  <c r="T77" i="51"/>
  <c r="H276" i="49"/>
  <c r="C276" i="49"/>
  <c r="C178" i="49"/>
  <c r="O77" i="51"/>
  <c r="F178" i="49"/>
  <c r="F276" i="49"/>
  <c r="R77" i="51"/>
  <c r="D276" i="47"/>
  <c r="D178" i="47"/>
  <c r="G276" i="47"/>
  <c r="G178" i="47"/>
  <c r="D141" i="48"/>
  <c r="S177" i="51"/>
  <c r="S275" i="51"/>
  <c r="B141" i="48"/>
  <c r="K241" i="48"/>
  <c r="C178" i="48"/>
  <c r="C276" i="48"/>
  <c r="K178" i="49"/>
  <c r="W77" i="51"/>
  <c r="K276" i="49"/>
  <c r="P177" i="51"/>
  <c r="P275" i="51"/>
  <c r="J241" i="48"/>
  <c r="H178" i="48"/>
  <c r="H276" i="48"/>
  <c r="L178" i="48"/>
  <c r="L276" i="48"/>
  <c r="L276" i="47"/>
  <c r="L178" i="47"/>
  <c r="I178" i="49"/>
  <c r="U77" i="51"/>
  <c r="I276" i="49"/>
  <c r="B178" i="49"/>
  <c r="B276" i="49"/>
  <c r="N77" i="51"/>
  <c r="J178" i="49"/>
  <c r="V77" i="51"/>
  <c r="J276" i="49"/>
  <c r="C178" i="47"/>
  <c r="C276" i="47"/>
  <c r="F178" i="47"/>
  <c r="F276" i="47"/>
  <c r="G242" i="48"/>
  <c r="E178" i="48"/>
  <c r="E276" i="48"/>
  <c r="S77" i="51"/>
  <c r="G178" i="49"/>
  <c r="G276" i="49"/>
  <c r="L178" i="49"/>
  <c r="L276" i="49"/>
  <c r="X77" i="51"/>
  <c r="X275" i="51"/>
  <c r="X177" i="51"/>
  <c r="G141" i="48"/>
  <c r="L241" i="48"/>
  <c r="I242" i="48"/>
  <c r="H242" i="48"/>
  <c r="C241" i="48"/>
  <c r="I178" i="48"/>
  <c r="I276" i="48"/>
  <c r="G178" i="48"/>
  <c r="G276" i="48"/>
  <c r="J178" i="48"/>
  <c r="J276" i="48"/>
  <c r="I276" i="47"/>
  <c r="I178" i="47"/>
  <c r="P77" i="51"/>
  <c r="D178" i="49"/>
  <c r="D276" i="49"/>
  <c r="E276" i="47"/>
  <c r="E178" i="47"/>
  <c r="J276" i="47"/>
  <c r="J178" i="47"/>
  <c r="H276" i="47"/>
  <c r="H178" i="47"/>
  <c r="K276" i="47"/>
  <c r="K178" i="47"/>
  <c r="V177" i="51"/>
  <c r="V275" i="51"/>
  <c r="T275" i="51"/>
  <c r="T177" i="51"/>
  <c r="R275" i="51"/>
  <c r="R177" i="51"/>
  <c r="E141" i="48"/>
  <c r="U275" i="51"/>
  <c r="U177" i="51"/>
  <c r="Q275" i="51"/>
  <c r="Q177" i="51"/>
  <c r="N177" i="51"/>
  <c r="N275" i="51"/>
  <c r="F141" i="48"/>
  <c r="I140" i="48"/>
  <c r="E140" i="48"/>
  <c r="G140" i="48"/>
  <c r="H140" i="48"/>
  <c r="D140" i="48"/>
  <c r="L139" i="48"/>
  <c r="F140" i="48"/>
  <c r="K240" i="48" l="1"/>
  <c r="B241" i="48"/>
  <c r="K179" i="48"/>
  <c r="K277" i="48"/>
  <c r="I277" i="49"/>
  <c r="U78" i="51"/>
  <c r="I179" i="49"/>
  <c r="B277" i="49"/>
  <c r="N78" i="51"/>
  <c r="B179" i="49"/>
  <c r="S178" i="51"/>
  <c r="S276" i="51"/>
  <c r="O178" i="51"/>
  <c r="O276" i="51"/>
  <c r="T276" i="51"/>
  <c r="T178" i="51"/>
  <c r="B140" i="48"/>
  <c r="L240" i="48"/>
  <c r="F179" i="48"/>
  <c r="F277" i="48"/>
  <c r="E179" i="48"/>
  <c r="E277" i="48"/>
  <c r="J179" i="48"/>
  <c r="J277" i="48"/>
  <c r="B277" i="47"/>
  <c r="B179" i="47"/>
  <c r="S78" i="51"/>
  <c r="G277" i="49"/>
  <c r="G179" i="49"/>
  <c r="W78" i="51"/>
  <c r="K277" i="49"/>
  <c r="K179" i="49"/>
  <c r="L277" i="49"/>
  <c r="L179" i="49"/>
  <c r="X78" i="51"/>
  <c r="D277" i="47"/>
  <c r="D179" i="47"/>
  <c r="G277" i="47"/>
  <c r="G179" i="47"/>
  <c r="K139" i="48"/>
  <c r="R276" i="51"/>
  <c r="R178" i="51"/>
  <c r="J240" i="48"/>
  <c r="K277" i="47"/>
  <c r="K179" i="47"/>
  <c r="J179" i="49"/>
  <c r="V78" i="51"/>
  <c r="J277" i="49"/>
  <c r="G241" i="48"/>
  <c r="I241" i="48"/>
  <c r="I179" i="48"/>
  <c r="I277" i="48"/>
  <c r="C179" i="48"/>
  <c r="C277" i="48"/>
  <c r="L277" i="47"/>
  <c r="L179" i="47"/>
  <c r="D277" i="49"/>
  <c r="P78" i="51"/>
  <c r="D179" i="49"/>
  <c r="H277" i="49"/>
  <c r="T78" i="51"/>
  <c r="H179" i="49"/>
  <c r="R78" i="51"/>
  <c r="F179" i="49"/>
  <c r="F277" i="49"/>
  <c r="J277" i="47"/>
  <c r="J179" i="47"/>
  <c r="V178" i="51"/>
  <c r="V276" i="51"/>
  <c r="J139" i="48"/>
  <c r="D241" i="48"/>
  <c r="C240" i="48"/>
  <c r="B179" i="48"/>
  <c r="B277" i="48"/>
  <c r="H277" i="47"/>
  <c r="H179" i="47"/>
  <c r="I179" i="47"/>
  <c r="I277" i="47"/>
  <c r="P178" i="51"/>
  <c r="P276" i="51"/>
  <c r="N276" i="51"/>
  <c r="N178" i="51"/>
  <c r="U276" i="51"/>
  <c r="U178" i="51"/>
  <c r="H241" i="48"/>
  <c r="E241" i="48"/>
  <c r="H179" i="48"/>
  <c r="H277" i="48"/>
  <c r="F241" i="48"/>
  <c r="D179" i="48"/>
  <c r="D277" i="48"/>
  <c r="G179" i="48"/>
  <c r="G277" i="48"/>
  <c r="L179" i="48"/>
  <c r="L277" i="48"/>
  <c r="E277" i="47"/>
  <c r="E179" i="47"/>
  <c r="C277" i="47"/>
  <c r="C179" i="47"/>
  <c r="E277" i="49"/>
  <c r="E179" i="49"/>
  <c r="Q78" i="51"/>
  <c r="O78" i="51"/>
  <c r="C179" i="49"/>
  <c r="C277" i="49"/>
  <c r="F277" i="47"/>
  <c r="F179" i="47"/>
  <c r="C139" i="48"/>
  <c r="X178" i="51"/>
  <c r="X276" i="51"/>
  <c r="W178" i="51"/>
  <c r="W276" i="51"/>
  <c r="Q178" i="51"/>
  <c r="Q276" i="51"/>
  <c r="H139" i="48"/>
  <c r="J138" i="48"/>
  <c r="F139" i="48"/>
  <c r="L138" i="48"/>
  <c r="E139" i="48"/>
  <c r="J180" i="48" l="1"/>
  <c r="J278" i="48"/>
  <c r="G180" i="49"/>
  <c r="S79" i="51"/>
  <c r="G278" i="49"/>
  <c r="B278" i="47"/>
  <c r="B180" i="47"/>
  <c r="I240" i="48"/>
  <c r="G240" i="48"/>
  <c r="F240" i="48"/>
  <c r="D240" i="48"/>
  <c r="J239" i="48"/>
  <c r="K239" i="48"/>
  <c r="D180" i="48"/>
  <c r="D278" i="48"/>
  <c r="H180" i="48"/>
  <c r="H278" i="48"/>
  <c r="C180" i="48"/>
  <c r="C278" i="48"/>
  <c r="F278" i="49"/>
  <c r="F180" i="49"/>
  <c r="R79" i="51"/>
  <c r="W79" i="51"/>
  <c r="K278" i="49"/>
  <c r="K180" i="49"/>
  <c r="H180" i="49"/>
  <c r="T79" i="51"/>
  <c r="H278" i="49"/>
  <c r="O79" i="51"/>
  <c r="C180" i="49"/>
  <c r="C278" i="49"/>
  <c r="G180" i="47"/>
  <c r="G278" i="47"/>
  <c r="Q277" i="51"/>
  <c r="Q179" i="51"/>
  <c r="P277" i="51"/>
  <c r="P179" i="51"/>
  <c r="U179" i="51"/>
  <c r="U277" i="51"/>
  <c r="B180" i="48"/>
  <c r="B278" i="48"/>
  <c r="L278" i="49"/>
  <c r="X79" i="51"/>
  <c r="L180" i="49"/>
  <c r="D278" i="47"/>
  <c r="D180" i="47"/>
  <c r="O179" i="51"/>
  <c r="O277" i="51"/>
  <c r="R277" i="51"/>
  <c r="R179" i="51"/>
  <c r="F180" i="48"/>
  <c r="F278" i="48"/>
  <c r="I180" i="48"/>
  <c r="I278" i="48"/>
  <c r="K180" i="48"/>
  <c r="K278" i="48"/>
  <c r="L278" i="47"/>
  <c r="L180" i="47"/>
  <c r="I278" i="47"/>
  <c r="I180" i="47"/>
  <c r="B278" i="49"/>
  <c r="N79" i="51"/>
  <c r="B180" i="49"/>
  <c r="F278" i="47"/>
  <c r="F180" i="47"/>
  <c r="C278" i="47"/>
  <c r="C180" i="47"/>
  <c r="D139" i="48"/>
  <c r="T179" i="51"/>
  <c r="T277" i="51"/>
  <c r="G139" i="48"/>
  <c r="V277" i="51"/>
  <c r="V179" i="51"/>
  <c r="X179" i="51"/>
  <c r="X277" i="51"/>
  <c r="S277" i="51"/>
  <c r="S179" i="51"/>
  <c r="N179" i="51"/>
  <c r="N277" i="51"/>
  <c r="K138" i="48"/>
  <c r="G180" i="48"/>
  <c r="G278" i="48"/>
  <c r="U79" i="51"/>
  <c r="I278" i="49"/>
  <c r="I180" i="49"/>
  <c r="E278" i="47"/>
  <c r="E180" i="47"/>
  <c r="E240" i="48"/>
  <c r="L239" i="48"/>
  <c r="C239" i="48"/>
  <c r="B240" i="48"/>
  <c r="H240" i="48"/>
  <c r="E180" i="48"/>
  <c r="E278" i="48"/>
  <c r="L180" i="48"/>
  <c r="L278" i="48"/>
  <c r="J278" i="47"/>
  <c r="J180" i="47"/>
  <c r="E278" i="49"/>
  <c r="Q79" i="51"/>
  <c r="E180" i="49"/>
  <c r="K278" i="47"/>
  <c r="K180" i="47"/>
  <c r="P79" i="51"/>
  <c r="D180" i="49"/>
  <c r="D278" i="49"/>
  <c r="J278" i="49"/>
  <c r="J180" i="49"/>
  <c r="V79" i="51"/>
  <c r="H180" i="47"/>
  <c r="H278" i="47"/>
  <c r="C138" i="48"/>
  <c r="I139" i="48"/>
  <c r="W179" i="51"/>
  <c r="W277" i="51"/>
  <c r="B139" i="48"/>
  <c r="I138" i="48"/>
  <c r="L137" i="48"/>
  <c r="D138" i="48"/>
  <c r="B138" i="48"/>
  <c r="K137" i="48"/>
  <c r="G138" i="48"/>
  <c r="C238" i="48" l="1"/>
  <c r="F181" i="48"/>
  <c r="F279" i="48"/>
  <c r="X80" i="51"/>
  <c r="L279" i="49"/>
  <c r="L181" i="49"/>
  <c r="D279" i="49"/>
  <c r="P80" i="51"/>
  <c r="D181" i="49"/>
  <c r="N278" i="51"/>
  <c r="N180" i="51"/>
  <c r="T180" i="51"/>
  <c r="T278" i="51"/>
  <c r="W278" i="51"/>
  <c r="W180" i="51"/>
  <c r="K238" i="48"/>
  <c r="H239" i="48"/>
  <c r="J238" i="48"/>
  <c r="I181" i="48"/>
  <c r="I279" i="48"/>
  <c r="E181" i="48"/>
  <c r="E279" i="48"/>
  <c r="K181" i="48"/>
  <c r="K279" i="48"/>
  <c r="D279" i="47"/>
  <c r="D181" i="47"/>
  <c r="B279" i="47"/>
  <c r="B181" i="47"/>
  <c r="C181" i="49"/>
  <c r="C279" i="49"/>
  <c r="O80" i="51"/>
  <c r="I279" i="49"/>
  <c r="U80" i="51"/>
  <c r="U279" i="51" s="1"/>
  <c r="I181" i="49"/>
  <c r="J279" i="47"/>
  <c r="J181" i="47"/>
  <c r="I279" i="47"/>
  <c r="I181" i="47"/>
  <c r="V278" i="51"/>
  <c r="V180" i="51"/>
  <c r="O180" i="51"/>
  <c r="O278" i="51"/>
  <c r="F239" i="48"/>
  <c r="B239" i="48"/>
  <c r="C181" i="48"/>
  <c r="C279" i="48"/>
  <c r="F181" i="47"/>
  <c r="F279" i="47"/>
  <c r="G239" i="48"/>
  <c r="L238" i="48"/>
  <c r="G181" i="48"/>
  <c r="G279" i="48"/>
  <c r="H181" i="48"/>
  <c r="H279" i="48"/>
  <c r="L181" i="48"/>
  <c r="L279" i="48"/>
  <c r="K181" i="47"/>
  <c r="K279" i="47"/>
  <c r="R80" i="51"/>
  <c r="F279" i="49"/>
  <c r="F181" i="49"/>
  <c r="S80" i="51"/>
  <c r="G279" i="49"/>
  <c r="G181" i="49"/>
  <c r="E279" i="49"/>
  <c r="Q80" i="51"/>
  <c r="E181" i="49"/>
  <c r="L279" i="47"/>
  <c r="L181" i="47"/>
  <c r="P180" i="51"/>
  <c r="P278" i="51"/>
  <c r="Q278" i="51"/>
  <c r="Q180" i="51"/>
  <c r="C137" i="48"/>
  <c r="U180" i="51"/>
  <c r="U278" i="51"/>
  <c r="X180" i="51"/>
  <c r="X278" i="51"/>
  <c r="J137" i="48"/>
  <c r="E239" i="48"/>
  <c r="D181" i="48"/>
  <c r="D279" i="48"/>
  <c r="G279" i="47"/>
  <c r="G181" i="47"/>
  <c r="K279" i="49"/>
  <c r="W80" i="51"/>
  <c r="K181" i="49"/>
  <c r="S278" i="51"/>
  <c r="S180" i="51"/>
  <c r="D239" i="48"/>
  <c r="I239" i="48"/>
  <c r="B181" i="48"/>
  <c r="B279" i="48"/>
  <c r="J181" i="48"/>
  <c r="J279" i="48"/>
  <c r="E279" i="47"/>
  <c r="E181" i="47"/>
  <c r="T80" i="51"/>
  <c r="H181" i="49"/>
  <c r="H279" i="49"/>
  <c r="V80" i="51"/>
  <c r="J181" i="49"/>
  <c r="J279" i="49"/>
  <c r="B279" i="49"/>
  <c r="N80" i="51"/>
  <c r="B181" i="49"/>
  <c r="C181" i="47"/>
  <c r="C279" i="47"/>
  <c r="H279" i="47"/>
  <c r="H181" i="47"/>
  <c r="H138" i="48"/>
  <c r="E138" i="48"/>
  <c r="R180" i="51"/>
  <c r="R278" i="51"/>
  <c r="F138" i="48"/>
  <c r="F137" i="48"/>
  <c r="H137" i="48"/>
  <c r="I137" i="48"/>
  <c r="D137" i="48"/>
  <c r="L136" i="48"/>
  <c r="C136" i="48"/>
  <c r="J237" i="48" l="1"/>
  <c r="B238" i="48"/>
  <c r="H182" i="48"/>
  <c r="H280" i="48"/>
  <c r="D280" i="49"/>
  <c r="D182" i="49"/>
  <c r="P81" i="51"/>
  <c r="K280" i="47"/>
  <c r="K182" i="47"/>
  <c r="F238" i="48"/>
  <c r="G182" i="48"/>
  <c r="G280" i="48"/>
  <c r="J182" i="48"/>
  <c r="J280" i="48"/>
  <c r="I182" i="47"/>
  <c r="I280" i="47"/>
  <c r="E280" i="47"/>
  <c r="E182" i="47"/>
  <c r="L182" i="47"/>
  <c r="L280" i="47"/>
  <c r="F280" i="49"/>
  <c r="F182" i="49"/>
  <c r="R81" i="51"/>
  <c r="H182" i="47"/>
  <c r="H280" i="47"/>
  <c r="D280" i="47"/>
  <c r="D182" i="47"/>
  <c r="T181" i="51"/>
  <c r="T279" i="51"/>
  <c r="U181" i="51"/>
  <c r="B137" i="48"/>
  <c r="J136" i="48"/>
  <c r="L237" i="48"/>
  <c r="K237" i="48"/>
  <c r="K182" i="48"/>
  <c r="K280" i="48"/>
  <c r="G280" i="47"/>
  <c r="G182" i="47"/>
  <c r="D238" i="48"/>
  <c r="H238" i="48"/>
  <c r="E182" i="48"/>
  <c r="E280" i="48"/>
  <c r="C182" i="49"/>
  <c r="O81" i="51"/>
  <c r="C280" i="49"/>
  <c r="E280" i="49"/>
  <c r="Q81" i="51"/>
  <c r="E182" i="49"/>
  <c r="K182" i="49"/>
  <c r="K280" i="49"/>
  <c r="W81" i="51"/>
  <c r="J182" i="49"/>
  <c r="V81" i="51"/>
  <c r="J280" i="49"/>
  <c r="B280" i="47"/>
  <c r="B182" i="47"/>
  <c r="F182" i="47"/>
  <c r="F280" i="47"/>
  <c r="N181" i="51"/>
  <c r="N279" i="51"/>
  <c r="V279" i="51"/>
  <c r="V181" i="51"/>
  <c r="R181" i="51"/>
  <c r="R279" i="51"/>
  <c r="O279" i="51"/>
  <c r="O181" i="51"/>
  <c r="G238" i="48"/>
  <c r="F182" i="48"/>
  <c r="F280" i="48"/>
  <c r="G280" i="49"/>
  <c r="S81" i="51"/>
  <c r="G182" i="49"/>
  <c r="J280" i="47"/>
  <c r="J182" i="47"/>
  <c r="G137" i="48"/>
  <c r="C237" i="48"/>
  <c r="I238" i="48"/>
  <c r="B182" i="48"/>
  <c r="B280" i="48"/>
  <c r="L182" i="48"/>
  <c r="L280" i="48"/>
  <c r="E238" i="48"/>
  <c r="D182" i="48"/>
  <c r="D280" i="48"/>
  <c r="I182" i="48"/>
  <c r="I280" i="48"/>
  <c r="C182" i="48"/>
  <c r="C280" i="48"/>
  <c r="N81" i="51"/>
  <c r="B280" i="49"/>
  <c r="B182" i="49"/>
  <c r="H182" i="49"/>
  <c r="T81" i="51"/>
  <c r="H280" i="49"/>
  <c r="I280" i="49"/>
  <c r="U81" i="51"/>
  <c r="I182" i="49"/>
  <c r="L182" i="49"/>
  <c r="L280" i="49"/>
  <c r="X81" i="51"/>
  <c r="C182" i="47"/>
  <c r="C280" i="47"/>
  <c r="W181" i="51"/>
  <c r="W279" i="51"/>
  <c r="E137" i="48"/>
  <c r="Q181" i="51"/>
  <c r="Q279" i="51"/>
  <c r="S279" i="51"/>
  <c r="S181" i="51"/>
  <c r="K136" i="48"/>
  <c r="P279" i="51"/>
  <c r="P181" i="51"/>
  <c r="X279" i="51"/>
  <c r="X181" i="51"/>
  <c r="F136" i="48"/>
  <c r="D136" i="48"/>
  <c r="B136" i="48"/>
  <c r="H136" i="48"/>
  <c r="C135" i="48"/>
  <c r="K135" i="48"/>
  <c r="E136" i="48"/>
  <c r="L236" i="48" l="1"/>
  <c r="K183" i="47"/>
  <c r="K281" i="47"/>
  <c r="H183" i="49"/>
  <c r="T82" i="51"/>
  <c r="H281" i="49"/>
  <c r="U280" i="51"/>
  <c r="U182" i="51"/>
  <c r="K236" i="48"/>
  <c r="G237" i="48"/>
  <c r="I237" i="48"/>
  <c r="G183" i="48"/>
  <c r="G281" i="48"/>
  <c r="D183" i="48"/>
  <c r="D281" i="48"/>
  <c r="K183" i="48"/>
  <c r="K281" i="48"/>
  <c r="E183" i="47"/>
  <c r="E281" i="47"/>
  <c r="K183" i="49"/>
  <c r="W82" i="51"/>
  <c r="K281" i="49"/>
  <c r="J183" i="49"/>
  <c r="V82" i="51"/>
  <c r="J281" i="49"/>
  <c r="F183" i="49"/>
  <c r="R82" i="51"/>
  <c r="F281" i="49"/>
  <c r="I281" i="47"/>
  <c r="I183" i="47"/>
  <c r="W280" i="51"/>
  <c r="W182" i="51"/>
  <c r="Q280" i="51"/>
  <c r="Q182" i="51"/>
  <c r="H183" i="48"/>
  <c r="H281" i="48"/>
  <c r="G183" i="47"/>
  <c r="G281" i="47"/>
  <c r="C281" i="49"/>
  <c r="C183" i="49"/>
  <c r="O82" i="51"/>
  <c r="E237" i="48"/>
  <c r="C236" i="48"/>
  <c r="B237" i="48"/>
  <c r="D237" i="48"/>
  <c r="F237" i="48"/>
  <c r="F183" i="48"/>
  <c r="F281" i="48"/>
  <c r="B183" i="48"/>
  <c r="B281" i="48"/>
  <c r="J183" i="48"/>
  <c r="J281" i="48"/>
  <c r="C183" i="47"/>
  <c r="C281" i="47"/>
  <c r="S82" i="51"/>
  <c r="G281" i="49"/>
  <c r="G183" i="49"/>
  <c r="E281" i="49"/>
  <c r="Q82" i="51"/>
  <c r="E183" i="49"/>
  <c r="I281" i="49"/>
  <c r="U82" i="51"/>
  <c r="I183" i="49"/>
  <c r="F183" i="47"/>
  <c r="F281" i="47"/>
  <c r="T280" i="51"/>
  <c r="T182" i="51"/>
  <c r="N280" i="51"/>
  <c r="N182" i="51"/>
  <c r="I136" i="48"/>
  <c r="S182" i="51"/>
  <c r="S280" i="51"/>
  <c r="L135" i="48"/>
  <c r="P182" i="51"/>
  <c r="P280" i="51"/>
  <c r="C183" i="48"/>
  <c r="C281" i="48"/>
  <c r="P82" i="51"/>
  <c r="D281" i="49"/>
  <c r="D183" i="49"/>
  <c r="D183" i="47"/>
  <c r="D281" i="47"/>
  <c r="X182" i="51"/>
  <c r="X280" i="51"/>
  <c r="V182" i="51"/>
  <c r="V280" i="51"/>
  <c r="H237" i="48"/>
  <c r="J236" i="48"/>
  <c r="E183" i="48"/>
  <c r="E281" i="48"/>
  <c r="I183" i="48"/>
  <c r="I281" i="48"/>
  <c r="L183" i="48"/>
  <c r="L281" i="48"/>
  <c r="B183" i="47"/>
  <c r="B281" i="47"/>
  <c r="L183" i="47"/>
  <c r="L281" i="47"/>
  <c r="H281" i="47"/>
  <c r="H183" i="47"/>
  <c r="L183" i="49"/>
  <c r="L281" i="49"/>
  <c r="X82" i="51"/>
  <c r="B281" i="49"/>
  <c r="N82" i="51"/>
  <c r="B183" i="49"/>
  <c r="J281" i="47"/>
  <c r="J183" i="47"/>
  <c r="G136" i="48"/>
  <c r="O182" i="51"/>
  <c r="O280" i="51"/>
  <c r="R182" i="51"/>
  <c r="R280" i="51"/>
  <c r="J135" i="48"/>
  <c r="H135" i="48"/>
  <c r="J134" i="48"/>
  <c r="E135" i="48"/>
  <c r="B135" i="48"/>
  <c r="I135" i="48"/>
  <c r="F184" i="48" l="1"/>
  <c r="F282" i="48"/>
  <c r="K184" i="47"/>
  <c r="K282" i="47"/>
  <c r="J282" i="49"/>
  <c r="V83" i="51"/>
  <c r="J184" i="49"/>
  <c r="D236" i="48"/>
  <c r="G184" i="48"/>
  <c r="G282" i="48"/>
  <c r="D184" i="48"/>
  <c r="D282" i="48"/>
  <c r="C184" i="48"/>
  <c r="C282" i="48"/>
  <c r="J184" i="47"/>
  <c r="J282" i="47"/>
  <c r="F184" i="49"/>
  <c r="F282" i="49"/>
  <c r="R83" i="51"/>
  <c r="G282" i="49"/>
  <c r="S83" i="51"/>
  <c r="G184" i="49"/>
  <c r="B184" i="47"/>
  <c r="B282" i="47"/>
  <c r="C282" i="47"/>
  <c r="C184" i="47"/>
  <c r="G282" i="47"/>
  <c r="G184" i="47"/>
  <c r="U281" i="51"/>
  <c r="U183" i="51"/>
  <c r="W281" i="51"/>
  <c r="W183" i="51"/>
  <c r="L184" i="48"/>
  <c r="L282" i="48"/>
  <c r="E184" i="49"/>
  <c r="E282" i="49"/>
  <c r="Q83" i="51"/>
  <c r="F236" i="48"/>
  <c r="K235" i="48"/>
  <c r="I236" i="48"/>
  <c r="B236" i="48"/>
  <c r="C235" i="48"/>
  <c r="J235" i="48"/>
  <c r="B184" i="48"/>
  <c r="B282" i="48"/>
  <c r="H184" i="48"/>
  <c r="H282" i="48"/>
  <c r="J184" i="48"/>
  <c r="J282" i="48"/>
  <c r="L282" i="47"/>
  <c r="L184" i="47"/>
  <c r="O83" i="51"/>
  <c r="C282" i="49"/>
  <c r="C184" i="49"/>
  <c r="D184" i="49"/>
  <c r="P83" i="51"/>
  <c r="D282" i="49"/>
  <c r="H282" i="49"/>
  <c r="H184" i="49"/>
  <c r="T83" i="51"/>
  <c r="F282" i="47"/>
  <c r="F184" i="47"/>
  <c r="X183" i="51"/>
  <c r="X281" i="51"/>
  <c r="P183" i="51"/>
  <c r="P281" i="51"/>
  <c r="D135" i="48"/>
  <c r="V281" i="51"/>
  <c r="V183" i="51"/>
  <c r="T183" i="51"/>
  <c r="T281" i="51"/>
  <c r="I184" i="48"/>
  <c r="I282" i="48"/>
  <c r="K184" i="49"/>
  <c r="W83" i="51"/>
  <c r="K282" i="49"/>
  <c r="E282" i="47"/>
  <c r="E184" i="47"/>
  <c r="F135" i="48"/>
  <c r="R281" i="51"/>
  <c r="R183" i="51"/>
  <c r="K134" i="48"/>
  <c r="L235" i="48"/>
  <c r="G236" i="48"/>
  <c r="E236" i="48"/>
  <c r="H236" i="48"/>
  <c r="E184" i="48"/>
  <c r="E282" i="48"/>
  <c r="K184" i="48"/>
  <c r="K282" i="48"/>
  <c r="I282" i="47"/>
  <c r="I184" i="47"/>
  <c r="I282" i="49"/>
  <c r="I184" i="49"/>
  <c r="U83" i="51"/>
  <c r="L282" i="49"/>
  <c r="X83" i="51"/>
  <c r="L184" i="49"/>
  <c r="N83" i="51"/>
  <c r="B282" i="49"/>
  <c r="B184" i="49"/>
  <c r="D184" i="47"/>
  <c r="D282" i="47"/>
  <c r="H282" i="47"/>
  <c r="H184" i="47"/>
  <c r="N281" i="51"/>
  <c r="N183" i="51"/>
  <c r="Q281" i="51"/>
  <c r="Q183" i="51"/>
  <c r="S183" i="51"/>
  <c r="S281" i="51"/>
  <c r="C134" i="48"/>
  <c r="O183" i="51"/>
  <c r="O281" i="51"/>
  <c r="G135" i="48"/>
  <c r="L134" i="48"/>
  <c r="D134" i="48"/>
  <c r="F134" i="48"/>
  <c r="K133" i="48"/>
  <c r="G134" i="48"/>
  <c r="E134" i="48"/>
  <c r="H134" i="48"/>
  <c r="B134" i="48"/>
  <c r="C234" i="48" l="1"/>
  <c r="J234" i="48"/>
  <c r="J185" i="48"/>
  <c r="J283" i="48"/>
  <c r="I185" i="49"/>
  <c r="U84" i="51"/>
  <c r="I283" i="49"/>
  <c r="C133" i="48"/>
  <c r="I235" i="48"/>
  <c r="B185" i="48"/>
  <c r="B283" i="48"/>
  <c r="F185" i="48"/>
  <c r="F283" i="48"/>
  <c r="L185" i="48"/>
  <c r="L283" i="48"/>
  <c r="E283" i="47"/>
  <c r="E185" i="47"/>
  <c r="D185" i="47"/>
  <c r="D283" i="47"/>
  <c r="T84" i="51"/>
  <c r="H185" i="49"/>
  <c r="H283" i="49"/>
  <c r="E283" i="49"/>
  <c r="Q84" i="51"/>
  <c r="E185" i="49"/>
  <c r="B283" i="49"/>
  <c r="N84" i="51"/>
  <c r="B185" i="49"/>
  <c r="J283" i="47"/>
  <c r="J185" i="47"/>
  <c r="R184" i="51"/>
  <c r="R282" i="51"/>
  <c r="O84" i="51"/>
  <c r="C185" i="49"/>
  <c r="C283" i="49"/>
  <c r="L234" i="48"/>
  <c r="D185" i="48"/>
  <c r="D283" i="48"/>
  <c r="B283" i="47"/>
  <c r="B185" i="47"/>
  <c r="C283" i="47"/>
  <c r="C185" i="47"/>
  <c r="X184" i="51"/>
  <c r="X282" i="51"/>
  <c r="E185" i="48"/>
  <c r="E283" i="48"/>
  <c r="H185" i="48"/>
  <c r="H283" i="48"/>
  <c r="C185" i="48"/>
  <c r="C283" i="48"/>
  <c r="J185" i="49"/>
  <c r="J283" i="49"/>
  <c r="V84" i="51"/>
  <c r="X84" i="51"/>
  <c r="L283" i="49"/>
  <c r="L185" i="49"/>
  <c r="D283" i="49"/>
  <c r="P84" i="51"/>
  <c r="D185" i="49"/>
  <c r="K283" i="49"/>
  <c r="W84" i="51"/>
  <c r="K185" i="49"/>
  <c r="F283" i="47"/>
  <c r="F185" i="47"/>
  <c r="W282" i="51"/>
  <c r="W184" i="51"/>
  <c r="J133" i="48"/>
  <c r="S282" i="51"/>
  <c r="S184" i="51"/>
  <c r="H235" i="48"/>
  <c r="K234" i="48"/>
  <c r="I185" i="48"/>
  <c r="I283" i="48"/>
  <c r="G185" i="49"/>
  <c r="S84" i="51"/>
  <c r="G283" i="49"/>
  <c r="B235" i="48"/>
  <c r="E235" i="48"/>
  <c r="G235" i="48"/>
  <c r="F235" i="48"/>
  <c r="D235" i="48"/>
  <c r="G185" i="48"/>
  <c r="G283" i="48"/>
  <c r="K185" i="48"/>
  <c r="K283" i="48"/>
  <c r="L283" i="47"/>
  <c r="L185" i="47"/>
  <c r="K283" i="47"/>
  <c r="K185" i="47"/>
  <c r="F185" i="49"/>
  <c r="R84" i="51"/>
  <c r="F283" i="49"/>
  <c r="G185" i="47"/>
  <c r="G283" i="47"/>
  <c r="I283" i="47"/>
  <c r="I185" i="47"/>
  <c r="H185" i="47"/>
  <c r="H283" i="47"/>
  <c r="N282" i="51"/>
  <c r="N184" i="51"/>
  <c r="U282" i="51"/>
  <c r="U184" i="51"/>
  <c r="L133" i="48"/>
  <c r="T184" i="51"/>
  <c r="T282" i="51"/>
  <c r="P184" i="51"/>
  <c r="P282" i="51"/>
  <c r="O282" i="51"/>
  <c r="O184" i="51"/>
  <c r="I134" i="48"/>
  <c r="Q184" i="51"/>
  <c r="Q282" i="51"/>
  <c r="V282" i="51"/>
  <c r="V184" i="51"/>
  <c r="I133" i="48"/>
  <c r="K132" i="48"/>
  <c r="J132" i="48"/>
  <c r="D234" i="48" l="1"/>
  <c r="B234" i="48"/>
  <c r="G234" i="48"/>
  <c r="F234" i="48"/>
  <c r="H234" i="48"/>
  <c r="D186" i="48"/>
  <c r="D284" i="48"/>
  <c r="I186" i="48"/>
  <c r="I284" i="48"/>
  <c r="L186" i="48"/>
  <c r="L284" i="48"/>
  <c r="T85" i="51"/>
  <c r="H186" i="49"/>
  <c r="H284" i="49"/>
  <c r="N85" i="51"/>
  <c r="B186" i="49"/>
  <c r="B284" i="49"/>
  <c r="K284" i="49"/>
  <c r="W85" i="51"/>
  <c r="K186" i="49"/>
  <c r="C284" i="47"/>
  <c r="C186" i="47"/>
  <c r="F284" i="47"/>
  <c r="F186" i="47"/>
  <c r="G133" i="48"/>
  <c r="Q185" i="51"/>
  <c r="Q283" i="51"/>
  <c r="T283" i="51"/>
  <c r="T185" i="51"/>
  <c r="J233" i="48"/>
  <c r="E234" i="48"/>
  <c r="H186" i="48"/>
  <c r="H284" i="48"/>
  <c r="C186" i="48"/>
  <c r="C284" i="48"/>
  <c r="I284" i="47"/>
  <c r="I186" i="47"/>
  <c r="P85" i="51"/>
  <c r="D284" i="49"/>
  <c r="D186" i="49"/>
  <c r="E284" i="47"/>
  <c r="E186" i="47"/>
  <c r="I186" i="49"/>
  <c r="I284" i="49"/>
  <c r="U85" i="51"/>
  <c r="K284" i="47"/>
  <c r="K186" i="47"/>
  <c r="G284" i="47"/>
  <c r="G186" i="47"/>
  <c r="F133" i="48"/>
  <c r="O185" i="51"/>
  <c r="O283" i="51"/>
  <c r="N283" i="51"/>
  <c r="N185" i="51"/>
  <c r="K233" i="48"/>
  <c r="L233" i="48"/>
  <c r="B186" i="48"/>
  <c r="B284" i="48"/>
  <c r="K186" i="48"/>
  <c r="K284" i="48"/>
  <c r="L186" i="47"/>
  <c r="L284" i="47"/>
  <c r="E284" i="49"/>
  <c r="E186" i="49"/>
  <c r="Q85" i="51"/>
  <c r="J284" i="49"/>
  <c r="J186" i="49"/>
  <c r="V85" i="51"/>
  <c r="F284" i="49"/>
  <c r="R85" i="51"/>
  <c r="F186" i="49"/>
  <c r="D284" i="47"/>
  <c r="D186" i="47"/>
  <c r="H284" i="47"/>
  <c r="H186" i="47"/>
  <c r="R283" i="51"/>
  <c r="R185" i="51"/>
  <c r="D133" i="48"/>
  <c r="B133" i="48"/>
  <c r="S185" i="51"/>
  <c r="S283" i="51"/>
  <c r="P185" i="51"/>
  <c r="P283" i="51"/>
  <c r="X185" i="51"/>
  <c r="X283" i="51"/>
  <c r="L132" i="48"/>
  <c r="U283" i="51"/>
  <c r="U185" i="51"/>
  <c r="C233" i="48"/>
  <c r="I234" i="48"/>
  <c r="G186" i="48"/>
  <c r="G284" i="48"/>
  <c r="E186" i="48"/>
  <c r="E284" i="48"/>
  <c r="F186" i="48"/>
  <c r="F284" i="48"/>
  <c r="J186" i="48"/>
  <c r="J284" i="48"/>
  <c r="S85" i="51"/>
  <c r="G284" i="49"/>
  <c r="G186" i="49"/>
  <c r="C186" i="49"/>
  <c r="O85" i="51"/>
  <c r="C284" i="49"/>
  <c r="L284" i="49"/>
  <c r="L186" i="49"/>
  <c r="X85" i="51"/>
  <c r="J186" i="47"/>
  <c r="J284" i="47"/>
  <c r="B284" i="47"/>
  <c r="B186" i="47"/>
  <c r="E133" i="48"/>
  <c r="H133" i="48"/>
  <c r="W185" i="51"/>
  <c r="W283" i="51"/>
  <c r="V185" i="51"/>
  <c r="V283" i="51"/>
  <c r="C132" i="48"/>
  <c r="J131" i="48"/>
  <c r="D132" i="48"/>
  <c r="L131" i="48"/>
  <c r="B132" i="48"/>
  <c r="H132" i="48"/>
  <c r="E233" i="48" l="1"/>
  <c r="I233" i="48"/>
  <c r="C232" i="48"/>
  <c r="H187" i="48"/>
  <c r="H285" i="48"/>
  <c r="G187" i="48"/>
  <c r="G285" i="48"/>
  <c r="L187" i="48"/>
  <c r="L285" i="48"/>
  <c r="B285" i="47"/>
  <c r="B187" i="47"/>
  <c r="P86" i="51"/>
  <c r="D187" i="49"/>
  <c r="D285" i="49"/>
  <c r="F285" i="49"/>
  <c r="F187" i="49"/>
  <c r="R86" i="51"/>
  <c r="J187" i="49"/>
  <c r="V86" i="51"/>
  <c r="J285" i="49"/>
  <c r="C187" i="47"/>
  <c r="C285" i="47"/>
  <c r="I285" i="47"/>
  <c r="I187" i="47"/>
  <c r="R186" i="51"/>
  <c r="R284" i="51"/>
  <c r="P284" i="51"/>
  <c r="P186" i="51"/>
  <c r="W186" i="51"/>
  <c r="W284" i="51"/>
  <c r="N186" i="51"/>
  <c r="N284" i="51"/>
  <c r="F187" i="48"/>
  <c r="F285" i="48"/>
  <c r="D187" i="48"/>
  <c r="D285" i="48"/>
  <c r="J187" i="48"/>
  <c r="J285" i="48"/>
  <c r="L187" i="47"/>
  <c r="L285" i="47"/>
  <c r="E285" i="49"/>
  <c r="Q86" i="51"/>
  <c r="E187" i="49"/>
  <c r="I285" i="49"/>
  <c r="I187" i="49"/>
  <c r="U86" i="51"/>
  <c r="B285" i="49"/>
  <c r="N86" i="51"/>
  <c r="B187" i="49"/>
  <c r="D187" i="47"/>
  <c r="D285" i="47"/>
  <c r="C131" i="48"/>
  <c r="Q186" i="51"/>
  <c r="Q284" i="51"/>
  <c r="U186" i="51"/>
  <c r="U284" i="51"/>
  <c r="E132" i="48"/>
  <c r="L232" i="48"/>
  <c r="H233" i="48"/>
  <c r="B233" i="48"/>
  <c r="G233" i="48"/>
  <c r="I187" i="48"/>
  <c r="I285" i="48"/>
  <c r="B187" i="48"/>
  <c r="B285" i="48"/>
  <c r="C187" i="48"/>
  <c r="C285" i="48"/>
  <c r="E285" i="47"/>
  <c r="E187" i="47"/>
  <c r="C187" i="49"/>
  <c r="C285" i="49"/>
  <c r="O86" i="51"/>
  <c r="H285" i="49"/>
  <c r="H187" i="49"/>
  <c r="T86" i="51"/>
  <c r="H187" i="47"/>
  <c r="H285" i="47"/>
  <c r="F187" i="47"/>
  <c r="F285" i="47"/>
  <c r="I132" i="48"/>
  <c r="V284" i="51"/>
  <c r="V186" i="51"/>
  <c r="G132" i="48"/>
  <c r="D233" i="48"/>
  <c r="F233" i="48"/>
  <c r="K232" i="48"/>
  <c r="J232" i="48"/>
  <c r="E187" i="48"/>
  <c r="E285" i="48"/>
  <c r="K187" i="48"/>
  <c r="K285" i="48"/>
  <c r="K187" i="47"/>
  <c r="K285" i="47"/>
  <c r="G285" i="49"/>
  <c r="G187" i="49"/>
  <c r="S86" i="51"/>
  <c r="X86" i="51"/>
  <c r="L285" i="49"/>
  <c r="L187" i="49"/>
  <c r="W86" i="51"/>
  <c r="K187" i="49"/>
  <c r="K285" i="49"/>
  <c r="G187" i="47"/>
  <c r="G285" i="47"/>
  <c r="J285" i="47"/>
  <c r="J187" i="47"/>
  <c r="X186" i="51"/>
  <c r="X284" i="51"/>
  <c r="O284" i="51"/>
  <c r="O186" i="51"/>
  <c r="S186" i="51"/>
  <c r="S284" i="51"/>
  <c r="K131" i="48"/>
  <c r="T284" i="51"/>
  <c r="T186" i="51"/>
  <c r="F132" i="48"/>
  <c r="H131" i="48"/>
  <c r="L130" i="48"/>
  <c r="D131" i="48"/>
  <c r="J130" i="48"/>
  <c r="F232" i="48" l="1"/>
  <c r="E232" i="48"/>
  <c r="C231" i="48"/>
  <c r="H188" i="48"/>
  <c r="H286" i="48"/>
  <c r="E188" i="48"/>
  <c r="E286" i="48"/>
  <c r="K188" i="48"/>
  <c r="K286" i="48"/>
  <c r="E188" i="47"/>
  <c r="E286" i="47"/>
  <c r="L286" i="47"/>
  <c r="L188" i="47"/>
  <c r="T87" i="51"/>
  <c r="H188" i="49"/>
  <c r="H286" i="49"/>
  <c r="B286" i="49"/>
  <c r="N87" i="51"/>
  <c r="B188" i="49"/>
  <c r="G286" i="47"/>
  <c r="G188" i="47"/>
  <c r="K188" i="47"/>
  <c r="K286" i="47"/>
  <c r="X285" i="51"/>
  <c r="X187" i="51"/>
  <c r="N187" i="51"/>
  <c r="N285" i="51"/>
  <c r="R187" i="51"/>
  <c r="R285" i="51"/>
  <c r="C130" i="48"/>
  <c r="B232" i="48"/>
  <c r="I232" i="48"/>
  <c r="G188" i="48"/>
  <c r="G286" i="48"/>
  <c r="J188" i="48"/>
  <c r="J286" i="48"/>
  <c r="I286" i="47"/>
  <c r="I188" i="47"/>
  <c r="R87" i="51"/>
  <c r="F286" i="49"/>
  <c r="F188" i="49"/>
  <c r="G286" i="49"/>
  <c r="S87" i="51"/>
  <c r="G188" i="49"/>
  <c r="B286" i="47"/>
  <c r="B188" i="47"/>
  <c r="H188" i="47"/>
  <c r="H286" i="47"/>
  <c r="W187" i="51"/>
  <c r="W285" i="51"/>
  <c r="S187" i="51"/>
  <c r="S285" i="51"/>
  <c r="P285" i="51"/>
  <c r="P187" i="51"/>
  <c r="G232" i="48"/>
  <c r="D232" i="48"/>
  <c r="D188" i="48"/>
  <c r="D286" i="48"/>
  <c r="F188" i="48"/>
  <c r="F286" i="48"/>
  <c r="I188" i="48"/>
  <c r="I286" i="48"/>
  <c r="C188" i="48"/>
  <c r="C286" i="48"/>
  <c r="J188" i="47"/>
  <c r="J286" i="47"/>
  <c r="E286" i="49"/>
  <c r="Q87" i="51"/>
  <c r="E188" i="49"/>
  <c r="O87" i="51"/>
  <c r="C286" i="49"/>
  <c r="C188" i="49"/>
  <c r="F286" i="47"/>
  <c r="F188" i="47"/>
  <c r="C286" i="47"/>
  <c r="C188" i="47"/>
  <c r="F131" i="48"/>
  <c r="O285" i="51"/>
  <c r="O187" i="51"/>
  <c r="B131" i="48"/>
  <c r="U285" i="51"/>
  <c r="U187" i="51"/>
  <c r="Q285" i="51"/>
  <c r="Q187" i="51"/>
  <c r="V285" i="51"/>
  <c r="V187" i="51"/>
  <c r="E131" i="48"/>
  <c r="J231" i="48"/>
  <c r="K231" i="48"/>
  <c r="L231" i="48"/>
  <c r="H232" i="48"/>
  <c r="B188" i="48"/>
  <c r="B286" i="48"/>
  <c r="L188" i="48"/>
  <c r="L286" i="48"/>
  <c r="K188" i="49"/>
  <c r="W87" i="51"/>
  <c r="K286" i="49"/>
  <c r="L286" i="49"/>
  <c r="X87" i="51"/>
  <c r="L188" i="49"/>
  <c r="I188" i="49"/>
  <c r="U87" i="51"/>
  <c r="I286" i="49"/>
  <c r="D188" i="49"/>
  <c r="D286" i="49"/>
  <c r="P87" i="51"/>
  <c r="J286" i="49"/>
  <c r="V87" i="51"/>
  <c r="J188" i="49"/>
  <c r="D286" i="47"/>
  <c r="D188" i="47"/>
  <c r="K130" i="48"/>
  <c r="T187" i="51"/>
  <c r="T285" i="51"/>
  <c r="G131" i="48"/>
  <c r="I131" i="48"/>
  <c r="L129" i="48"/>
  <c r="I130" i="48"/>
  <c r="E130" i="48"/>
  <c r="D130" i="48"/>
  <c r="K129" i="48"/>
  <c r="C230" i="48" l="1"/>
  <c r="C189" i="48"/>
  <c r="C287" i="48"/>
  <c r="H287" i="49"/>
  <c r="T88" i="51"/>
  <c r="H189" i="49"/>
  <c r="K230" i="48"/>
  <c r="H231" i="48"/>
  <c r="E189" i="48"/>
  <c r="E287" i="48"/>
  <c r="F189" i="48"/>
  <c r="F287" i="48"/>
  <c r="K189" i="48"/>
  <c r="K287" i="48"/>
  <c r="D287" i="47"/>
  <c r="D189" i="47"/>
  <c r="S88" i="51"/>
  <c r="G287" i="49"/>
  <c r="G189" i="49"/>
  <c r="D287" i="49"/>
  <c r="D189" i="49"/>
  <c r="P88" i="51"/>
  <c r="I287" i="49"/>
  <c r="U88" i="51"/>
  <c r="U287" i="51" s="1"/>
  <c r="I189" i="49"/>
  <c r="C189" i="47"/>
  <c r="C287" i="47"/>
  <c r="Q286" i="51"/>
  <c r="Q188" i="51"/>
  <c r="N286" i="51"/>
  <c r="N188" i="51"/>
  <c r="T286" i="51"/>
  <c r="T188" i="51"/>
  <c r="L230" i="48"/>
  <c r="K189" i="47"/>
  <c r="K287" i="47"/>
  <c r="E287" i="49"/>
  <c r="Q88" i="51"/>
  <c r="E189" i="49"/>
  <c r="G231" i="48"/>
  <c r="J230" i="48"/>
  <c r="J189" i="48"/>
  <c r="J287" i="48"/>
  <c r="E287" i="47"/>
  <c r="E189" i="47"/>
  <c r="C287" i="49"/>
  <c r="O88" i="51"/>
  <c r="C189" i="49"/>
  <c r="L189" i="49"/>
  <c r="L287" i="49"/>
  <c r="X88" i="51"/>
  <c r="J189" i="49"/>
  <c r="V88" i="51"/>
  <c r="J287" i="49"/>
  <c r="K287" i="49"/>
  <c r="W88" i="51"/>
  <c r="K189" i="49"/>
  <c r="H287" i="47"/>
  <c r="H189" i="47"/>
  <c r="V286" i="51"/>
  <c r="V188" i="51"/>
  <c r="W188" i="51"/>
  <c r="W286" i="51"/>
  <c r="H130" i="48"/>
  <c r="G130" i="48"/>
  <c r="C129" i="48"/>
  <c r="E231" i="48"/>
  <c r="H189" i="48"/>
  <c r="H287" i="48"/>
  <c r="B189" i="47"/>
  <c r="B287" i="47"/>
  <c r="B231" i="48"/>
  <c r="I231" i="48"/>
  <c r="G189" i="48"/>
  <c r="G287" i="48"/>
  <c r="F231" i="48"/>
  <c r="B189" i="48"/>
  <c r="B287" i="48"/>
  <c r="I189" i="48"/>
  <c r="I287" i="48"/>
  <c r="L189" i="48"/>
  <c r="L287" i="48"/>
  <c r="L287" i="47"/>
  <c r="L189" i="47"/>
  <c r="F189" i="47"/>
  <c r="F287" i="47"/>
  <c r="F189" i="49"/>
  <c r="R88" i="51"/>
  <c r="F287" i="49"/>
  <c r="G287" i="47"/>
  <c r="G189" i="47"/>
  <c r="J287" i="47"/>
  <c r="J189" i="47"/>
  <c r="I287" i="47"/>
  <c r="I189" i="47"/>
  <c r="X286" i="51"/>
  <c r="X188" i="51"/>
  <c r="J129" i="48"/>
  <c r="O188" i="51"/>
  <c r="O286" i="51"/>
  <c r="D231" i="48"/>
  <c r="D189" i="48"/>
  <c r="D287" i="48"/>
  <c r="B287" i="49"/>
  <c r="N88" i="51"/>
  <c r="B189" i="49"/>
  <c r="P286" i="51"/>
  <c r="P188" i="51"/>
  <c r="U188" i="51"/>
  <c r="U286" i="51"/>
  <c r="S286" i="51"/>
  <c r="S188" i="51"/>
  <c r="R188" i="51"/>
  <c r="R286" i="51"/>
  <c r="B130" i="48"/>
  <c r="F130" i="48"/>
  <c r="F129" i="48"/>
  <c r="E129" i="48"/>
  <c r="B129" i="48"/>
  <c r="I129" i="48"/>
  <c r="U189" i="51" l="1"/>
  <c r="K229" i="48"/>
  <c r="G230" i="48"/>
  <c r="D230" i="48"/>
  <c r="G190" i="48"/>
  <c r="G288" i="48"/>
  <c r="F190" i="48"/>
  <c r="F288" i="48"/>
  <c r="J190" i="48"/>
  <c r="J288" i="48"/>
  <c r="I288" i="47"/>
  <c r="I190" i="47"/>
  <c r="E190" i="47"/>
  <c r="E288" i="47"/>
  <c r="L288" i="49"/>
  <c r="X89" i="51"/>
  <c r="L190" i="49"/>
  <c r="F190" i="49"/>
  <c r="R89" i="51"/>
  <c r="F288" i="49"/>
  <c r="F288" i="47"/>
  <c r="F190" i="47"/>
  <c r="K288" i="47"/>
  <c r="K190" i="47"/>
  <c r="V189" i="51"/>
  <c r="V287" i="51"/>
  <c r="L229" i="48"/>
  <c r="J229" i="48"/>
  <c r="H230" i="48"/>
  <c r="I190" i="48"/>
  <c r="I288" i="48"/>
  <c r="B190" i="48"/>
  <c r="B288" i="48"/>
  <c r="L190" i="48"/>
  <c r="L288" i="48"/>
  <c r="C288" i="49"/>
  <c r="O89" i="51"/>
  <c r="C190" i="49"/>
  <c r="H288" i="49"/>
  <c r="H190" i="49"/>
  <c r="T89" i="51"/>
  <c r="W89" i="51"/>
  <c r="K288" i="49"/>
  <c r="K190" i="49"/>
  <c r="J190" i="47"/>
  <c r="J288" i="47"/>
  <c r="G288" i="47"/>
  <c r="G190" i="47"/>
  <c r="D129" i="48"/>
  <c r="W287" i="51"/>
  <c r="W189" i="51"/>
  <c r="G129" i="48"/>
  <c r="L128" i="48"/>
  <c r="K128" i="48"/>
  <c r="T287" i="51"/>
  <c r="T189" i="51"/>
  <c r="B230" i="48"/>
  <c r="C229" i="48"/>
  <c r="D190" i="48"/>
  <c r="D288" i="48"/>
  <c r="E190" i="48"/>
  <c r="E288" i="48"/>
  <c r="K190" i="48"/>
  <c r="K288" i="48"/>
  <c r="B288" i="49"/>
  <c r="N89" i="51"/>
  <c r="B190" i="49"/>
  <c r="S89" i="51"/>
  <c r="G190" i="49"/>
  <c r="G288" i="49"/>
  <c r="J190" i="49"/>
  <c r="V89" i="51"/>
  <c r="J288" i="49"/>
  <c r="C190" i="47"/>
  <c r="C288" i="47"/>
  <c r="H288" i="47"/>
  <c r="H190" i="47"/>
  <c r="X189" i="51"/>
  <c r="X287" i="51"/>
  <c r="O287" i="51"/>
  <c r="O189" i="51"/>
  <c r="J128" i="48"/>
  <c r="P189" i="51"/>
  <c r="P287" i="51"/>
  <c r="H129" i="48"/>
  <c r="I230" i="48"/>
  <c r="E230" i="48"/>
  <c r="F230" i="48"/>
  <c r="H190" i="48"/>
  <c r="H288" i="48"/>
  <c r="C190" i="48"/>
  <c r="C288" i="48"/>
  <c r="E190" i="49"/>
  <c r="E288" i="49"/>
  <c r="Q89" i="51"/>
  <c r="D288" i="49"/>
  <c r="D190" i="49"/>
  <c r="P89" i="51"/>
  <c r="L190" i="47"/>
  <c r="L288" i="47"/>
  <c r="U89" i="51"/>
  <c r="I288" i="49"/>
  <c r="I190" i="49"/>
  <c r="D288" i="47"/>
  <c r="D190" i="47"/>
  <c r="B288" i="47"/>
  <c r="B190" i="47"/>
  <c r="N287" i="51"/>
  <c r="N189" i="51"/>
  <c r="R287" i="51"/>
  <c r="R189" i="51"/>
  <c r="Q287" i="51"/>
  <c r="Q189" i="51"/>
  <c r="S287" i="51"/>
  <c r="S189" i="51"/>
  <c r="C128" i="48"/>
  <c r="G128" i="48"/>
  <c r="B128" i="48"/>
  <c r="D229" i="48" l="1"/>
  <c r="J228" i="48"/>
  <c r="H191" i="48"/>
  <c r="H289" i="48"/>
  <c r="K191" i="47"/>
  <c r="K289" i="47"/>
  <c r="C191" i="47"/>
  <c r="C289" i="47"/>
  <c r="J289" i="47"/>
  <c r="J191" i="47"/>
  <c r="I229" i="48"/>
  <c r="D191" i="48"/>
  <c r="D289" i="48"/>
  <c r="B289" i="47"/>
  <c r="B191" i="47"/>
  <c r="J289" i="49"/>
  <c r="V90" i="51"/>
  <c r="J191" i="49"/>
  <c r="F289" i="47"/>
  <c r="F191" i="47"/>
  <c r="I128" i="48"/>
  <c r="S288" i="51"/>
  <c r="S190" i="51"/>
  <c r="D128" i="48"/>
  <c r="L228" i="48"/>
  <c r="E229" i="48"/>
  <c r="I191" i="48"/>
  <c r="I289" i="48"/>
  <c r="B191" i="48"/>
  <c r="B289" i="48"/>
  <c r="K191" i="48"/>
  <c r="K289" i="48"/>
  <c r="L191" i="47"/>
  <c r="L289" i="47"/>
  <c r="I289" i="47"/>
  <c r="I191" i="47"/>
  <c r="L191" i="49"/>
  <c r="L289" i="49"/>
  <c r="X90" i="51"/>
  <c r="I191" i="49"/>
  <c r="I289" i="49"/>
  <c r="U90" i="51"/>
  <c r="B289" i="49"/>
  <c r="B191" i="49"/>
  <c r="N90" i="51"/>
  <c r="G191" i="47"/>
  <c r="G289" i="47"/>
  <c r="Q190" i="51"/>
  <c r="Q288" i="51"/>
  <c r="E128" i="48"/>
  <c r="T190" i="51"/>
  <c r="T288" i="51"/>
  <c r="O190" i="51"/>
  <c r="O288" i="51"/>
  <c r="L127" i="48"/>
  <c r="F229" i="48"/>
  <c r="H229" i="48"/>
  <c r="E191" i="48"/>
  <c r="E289" i="48"/>
  <c r="C191" i="48"/>
  <c r="C289" i="48"/>
  <c r="F191" i="49"/>
  <c r="R90" i="51"/>
  <c r="F289" i="49"/>
  <c r="T90" i="51"/>
  <c r="H289" i="49"/>
  <c r="H191" i="49"/>
  <c r="U190" i="51"/>
  <c r="U288" i="51"/>
  <c r="H128" i="48"/>
  <c r="R190" i="51"/>
  <c r="R288" i="51"/>
  <c r="C228" i="48"/>
  <c r="J191" i="48"/>
  <c r="J289" i="48"/>
  <c r="H191" i="47"/>
  <c r="H289" i="47"/>
  <c r="C191" i="49"/>
  <c r="O90" i="51"/>
  <c r="C289" i="49"/>
  <c r="E191" i="49"/>
  <c r="Q90" i="51"/>
  <c r="E289" i="49"/>
  <c r="V288" i="51"/>
  <c r="V190" i="51"/>
  <c r="C127" i="48"/>
  <c r="W288" i="51"/>
  <c r="W190" i="51"/>
  <c r="K228" i="48"/>
  <c r="B229" i="48"/>
  <c r="G229" i="48"/>
  <c r="F191" i="48"/>
  <c r="F289" i="48"/>
  <c r="G191" i="48"/>
  <c r="G289" i="48"/>
  <c r="L191" i="48"/>
  <c r="L289" i="48"/>
  <c r="G289" i="49"/>
  <c r="G191" i="49"/>
  <c r="S90" i="51"/>
  <c r="E191" i="47"/>
  <c r="E289" i="47"/>
  <c r="P90" i="51"/>
  <c r="D289" i="49"/>
  <c r="D191" i="49"/>
  <c r="W90" i="51"/>
  <c r="K191" i="49"/>
  <c r="K289" i="49"/>
  <c r="D191" i="47"/>
  <c r="D289" i="47"/>
  <c r="P190" i="51"/>
  <c r="P288" i="51"/>
  <c r="F128" i="48"/>
  <c r="N288" i="51"/>
  <c r="N190" i="51"/>
  <c r="J127" i="48"/>
  <c r="X190" i="51"/>
  <c r="X288" i="51"/>
  <c r="K127" i="48"/>
  <c r="L126" i="48"/>
  <c r="J126" i="48"/>
  <c r="H127" i="48"/>
  <c r="I127" i="48"/>
  <c r="E127" i="48"/>
  <c r="B127" i="48"/>
  <c r="C126" i="48"/>
  <c r="G228" i="48" l="1"/>
  <c r="D228" i="48"/>
  <c r="B192" i="48"/>
  <c r="B290" i="48"/>
  <c r="C192" i="48"/>
  <c r="C290" i="48"/>
  <c r="B290" i="49"/>
  <c r="N91" i="51"/>
  <c r="B192" i="49"/>
  <c r="H192" i="49"/>
  <c r="T91" i="51"/>
  <c r="H290" i="49"/>
  <c r="W289" i="51"/>
  <c r="W191" i="51"/>
  <c r="N289" i="51"/>
  <c r="N191" i="51"/>
  <c r="D192" i="48"/>
  <c r="D290" i="48"/>
  <c r="L192" i="48"/>
  <c r="L290" i="48"/>
  <c r="W91" i="51"/>
  <c r="K290" i="49"/>
  <c r="K192" i="49"/>
  <c r="J290" i="49"/>
  <c r="J192" i="49"/>
  <c r="V91" i="51"/>
  <c r="Q191" i="51"/>
  <c r="Q289" i="51"/>
  <c r="B228" i="48"/>
  <c r="K227" i="48"/>
  <c r="E228" i="48"/>
  <c r="H228" i="48"/>
  <c r="J227" i="48"/>
  <c r="F228" i="48"/>
  <c r="F192" i="48"/>
  <c r="F290" i="48"/>
  <c r="K192" i="48"/>
  <c r="K290" i="48"/>
  <c r="L192" i="47"/>
  <c r="L290" i="47"/>
  <c r="I290" i="47"/>
  <c r="I192" i="47"/>
  <c r="L192" i="49"/>
  <c r="X91" i="51"/>
  <c r="L290" i="49"/>
  <c r="E192" i="49"/>
  <c r="Q91" i="51"/>
  <c r="E290" i="49"/>
  <c r="C290" i="47"/>
  <c r="C192" i="47"/>
  <c r="H290" i="47"/>
  <c r="H192" i="47"/>
  <c r="S289" i="51"/>
  <c r="S191" i="51"/>
  <c r="T289" i="51"/>
  <c r="T191" i="51"/>
  <c r="X289" i="51"/>
  <c r="X191" i="51"/>
  <c r="V289" i="51"/>
  <c r="V191" i="51"/>
  <c r="C227" i="48"/>
  <c r="I228" i="48"/>
  <c r="L227" i="48"/>
  <c r="G192" i="48"/>
  <c r="G290" i="48"/>
  <c r="K290" i="47"/>
  <c r="K192" i="47"/>
  <c r="G290" i="49"/>
  <c r="S91" i="51"/>
  <c r="G192" i="49"/>
  <c r="F290" i="47"/>
  <c r="F192" i="47"/>
  <c r="O191" i="51"/>
  <c r="O289" i="51"/>
  <c r="R191" i="51"/>
  <c r="R289" i="51"/>
  <c r="H192" i="48"/>
  <c r="H290" i="48"/>
  <c r="I290" i="49"/>
  <c r="U91" i="51"/>
  <c r="I192" i="49"/>
  <c r="B192" i="47"/>
  <c r="B290" i="47"/>
  <c r="G290" i="47"/>
  <c r="G192" i="47"/>
  <c r="G127" i="48"/>
  <c r="E192" i="48"/>
  <c r="E290" i="48"/>
  <c r="I192" i="48"/>
  <c r="I290" i="48"/>
  <c r="J192" i="48"/>
  <c r="J290" i="48"/>
  <c r="J290" i="47"/>
  <c r="J192" i="47"/>
  <c r="F192" i="49"/>
  <c r="F290" i="49"/>
  <c r="R91" i="51"/>
  <c r="C290" i="49"/>
  <c r="O91" i="51"/>
  <c r="C192" i="49"/>
  <c r="P91" i="51"/>
  <c r="D192" i="49"/>
  <c r="D290" i="49"/>
  <c r="D290" i="47"/>
  <c r="D192" i="47"/>
  <c r="E192" i="47"/>
  <c r="E290" i="47"/>
  <c r="P191" i="51"/>
  <c r="P289" i="51"/>
  <c r="K126" i="48"/>
  <c r="F127" i="48"/>
  <c r="U191" i="51"/>
  <c r="U289" i="51"/>
  <c r="D127" i="48"/>
  <c r="B126" i="48"/>
  <c r="H126" i="48"/>
  <c r="J125" i="48"/>
  <c r="L125" i="48"/>
  <c r="G227" i="48" l="1"/>
  <c r="K226" i="48"/>
  <c r="K193" i="48"/>
  <c r="K291" i="48"/>
  <c r="L193" i="47"/>
  <c r="L291" i="47"/>
  <c r="E291" i="49"/>
  <c r="E193" i="49"/>
  <c r="Q92" i="51"/>
  <c r="T192" i="51"/>
  <c r="T290" i="51"/>
  <c r="I227" i="48"/>
  <c r="F227" i="48"/>
  <c r="E227" i="48"/>
  <c r="B227" i="48"/>
  <c r="I193" i="48"/>
  <c r="I291" i="48"/>
  <c r="B193" i="48"/>
  <c r="B291" i="48"/>
  <c r="J193" i="48"/>
  <c r="J291" i="48"/>
  <c r="E193" i="47"/>
  <c r="E291" i="47"/>
  <c r="F291" i="49"/>
  <c r="R92" i="51"/>
  <c r="F193" i="49"/>
  <c r="G291" i="47"/>
  <c r="G193" i="47"/>
  <c r="K291" i="49"/>
  <c r="W92" i="51"/>
  <c r="K193" i="49"/>
  <c r="F193" i="47"/>
  <c r="F291" i="47"/>
  <c r="P290" i="51"/>
  <c r="P192" i="51"/>
  <c r="R290" i="51"/>
  <c r="R192" i="51"/>
  <c r="S192" i="51"/>
  <c r="S290" i="51"/>
  <c r="Q290" i="51"/>
  <c r="Q192" i="51"/>
  <c r="E126" i="48"/>
  <c r="G126" i="48"/>
  <c r="C226" i="48"/>
  <c r="B291" i="47"/>
  <c r="B193" i="47"/>
  <c r="P92" i="51"/>
  <c r="D291" i="49"/>
  <c r="D193" i="49"/>
  <c r="L226" i="48"/>
  <c r="D227" i="48"/>
  <c r="D193" i="48"/>
  <c r="D291" i="48"/>
  <c r="H193" i="48"/>
  <c r="H291" i="48"/>
  <c r="C193" i="48"/>
  <c r="C291" i="48"/>
  <c r="L193" i="49"/>
  <c r="L291" i="49"/>
  <c r="X92" i="51"/>
  <c r="T92" i="51"/>
  <c r="H193" i="49"/>
  <c r="H291" i="49"/>
  <c r="S92" i="51"/>
  <c r="G291" i="49"/>
  <c r="G193" i="49"/>
  <c r="B291" i="49"/>
  <c r="N92" i="51"/>
  <c r="B193" i="49"/>
  <c r="I291" i="47"/>
  <c r="I193" i="47"/>
  <c r="N192" i="51"/>
  <c r="N290" i="51"/>
  <c r="D126" i="48"/>
  <c r="H227" i="48"/>
  <c r="E193" i="48"/>
  <c r="E291" i="48"/>
  <c r="C193" i="49"/>
  <c r="C291" i="49"/>
  <c r="O92" i="51"/>
  <c r="H193" i="47"/>
  <c r="H291" i="47"/>
  <c r="O192" i="51"/>
  <c r="O290" i="51"/>
  <c r="C125" i="48"/>
  <c r="V290" i="51"/>
  <c r="V192" i="51"/>
  <c r="J226" i="48"/>
  <c r="G193" i="48"/>
  <c r="G291" i="48"/>
  <c r="F193" i="48"/>
  <c r="F291" i="48"/>
  <c r="L193" i="48"/>
  <c r="L291" i="48"/>
  <c r="J291" i="49"/>
  <c r="J193" i="49"/>
  <c r="V92" i="51"/>
  <c r="K291" i="47"/>
  <c r="K193" i="47"/>
  <c r="D291" i="47"/>
  <c r="D193" i="47"/>
  <c r="I193" i="49"/>
  <c r="I291" i="49"/>
  <c r="U92" i="51"/>
  <c r="U291" i="51" s="1"/>
  <c r="C193" i="47"/>
  <c r="C291" i="47"/>
  <c r="J291" i="47"/>
  <c r="J193" i="47"/>
  <c r="U192" i="51"/>
  <c r="U290" i="51"/>
  <c r="I126" i="48"/>
  <c r="X192" i="51"/>
  <c r="X290" i="51"/>
  <c r="F126" i="48"/>
  <c r="K125" i="48"/>
  <c r="W290" i="51"/>
  <c r="W192" i="51"/>
  <c r="E125" i="48"/>
  <c r="L124" i="48"/>
  <c r="G125" i="48"/>
  <c r="K124" i="48"/>
  <c r="J124" i="48"/>
  <c r="I125" i="48"/>
  <c r="H125" i="48"/>
  <c r="U193" i="51" l="1"/>
  <c r="H194" i="48"/>
  <c r="H292" i="48"/>
  <c r="U93" i="51"/>
  <c r="I292" i="49"/>
  <c r="I194" i="49"/>
  <c r="E194" i="47"/>
  <c r="E292" i="47"/>
  <c r="S193" i="51"/>
  <c r="S291" i="51"/>
  <c r="X291" i="51"/>
  <c r="X193" i="51"/>
  <c r="B226" i="48"/>
  <c r="K225" i="48"/>
  <c r="C225" i="48"/>
  <c r="F194" i="48"/>
  <c r="F292" i="48"/>
  <c r="L194" i="48"/>
  <c r="L292" i="48"/>
  <c r="I292" i="47"/>
  <c r="I194" i="47"/>
  <c r="S93" i="51"/>
  <c r="G194" i="49"/>
  <c r="G292" i="49"/>
  <c r="O93" i="51"/>
  <c r="C292" i="49"/>
  <c r="C194" i="49"/>
  <c r="K292" i="49"/>
  <c r="K194" i="49"/>
  <c r="W93" i="51"/>
  <c r="K292" i="47"/>
  <c r="K194" i="47"/>
  <c r="F194" i="47"/>
  <c r="F292" i="47"/>
  <c r="P291" i="51"/>
  <c r="P193" i="51"/>
  <c r="K194" i="48"/>
  <c r="K292" i="48"/>
  <c r="V93" i="51"/>
  <c r="J292" i="49"/>
  <c r="J194" i="49"/>
  <c r="H226" i="48"/>
  <c r="J225" i="48"/>
  <c r="F226" i="48"/>
  <c r="D226" i="48"/>
  <c r="L225" i="48"/>
  <c r="E194" i="48"/>
  <c r="E292" i="48"/>
  <c r="G194" i="48"/>
  <c r="G292" i="48"/>
  <c r="C194" i="48"/>
  <c r="C292" i="48"/>
  <c r="T93" i="51"/>
  <c r="H292" i="49"/>
  <c r="H194" i="49"/>
  <c r="D292" i="49"/>
  <c r="P93" i="51"/>
  <c r="D194" i="49"/>
  <c r="B292" i="49"/>
  <c r="B194" i="49"/>
  <c r="N93" i="51"/>
  <c r="L194" i="49"/>
  <c r="X93" i="51"/>
  <c r="L292" i="49"/>
  <c r="G292" i="47"/>
  <c r="G194" i="47"/>
  <c r="H292" i="47"/>
  <c r="H194" i="47"/>
  <c r="O291" i="51"/>
  <c r="O193" i="51"/>
  <c r="T193" i="51"/>
  <c r="T291" i="51"/>
  <c r="D125" i="48"/>
  <c r="C124" i="48"/>
  <c r="F125" i="48"/>
  <c r="Q193" i="51"/>
  <c r="Q291" i="51"/>
  <c r="B194" i="48"/>
  <c r="B292" i="48"/>
  <c r="J194" i="47"/>
  <c r="J292" i="47"/>
  <c r="B292" i="47"/>
  <c r="B194" i="47"/>
  <c r="N193" i="51"/>
  <c r="N291" i="51"/>
  <c r="W291" i="51"/>
  <c r="W193" i="51"/>
  <c r="I226" i="48"/>
  <c r="G226" i="48"/>
  <c r="E226" i="48"/>
  <c r="I194" i="48"/>
  <c r="I292" i="48"/>
  <c r="D194" i="48"/>
  <c r="D292" i="48"/>
  <c r="J194" i="48"/>
  <c r="J292" i="48"/>
  <c r="L194" i="47"/>
  <c r="L292" i="47"/>
  <c r="E292" i="49"/>
  <c r="Q93" i="51"/>
  <c r="E194" i="49"/>
  <c r="F194" i="49"/>
  <c r="R93" i="51"/>
  <c r="F292" i="49"/>
  <c r="D292" i="47"/>
  <c r="D194" i="47"/>
  <c r="C292" i="47"/>
  <c r="C194" i="47"/>
  <c r="V291" i="51"/>
  <c r="V193" i="51"/>
  <c r="R193" i="51"/>
  <c r="R291" i="51"/>
  <c r="B125" i="48"/>
  <c r="D124" i="48"/>
  <c r="I124" i="48"/>
  <c r="B124" i="48"/>
  <c r="L224" i="48" l="1"/>
  <c r="J195" i="48"/>
  <c r="J293" i="48"/>
  <c r="D293" i="49"/>
  <c r="D195" i="49"/>
  <c r="P94" i="51"/>
  <c r="F195" i="47"/>
  <c r="F293" i="47"/>
  <c r="N292" i="51"/>
  <c r="N194" i="51"/>
  <c r="W194" i="51"/>
  <c r="W292" i="51"/>
  <c r="S194" i="51"/>
  <c r="S292" i="51"/>
  <c r="C224" i="48"/>
  <c r="F225" i="48"/>
  <c r="E225" i="48"/>
  <c r="J224" i="48"/>
  <c r="H195" i="48"/>
  <c r="H293" i="48"/>
  <c r="G195" i="48"/>
  <c r="G293" i="48"/>
  <c r="L195" i="48"/>
  <c r="L293" i="48"/>
  <c r="E293" i="47"/>
  <c r="E195" i="47"/>
  <c r="I293" i="49"/>
  <c r="U94" i="51"/>
  <c r="I195" i="49"/>
  <c r="C195" i="49"/>
  <c r="O94" i="51"/>
  <c r="C293" i="49"/>
  <c r="E293" i="49"/>
  <c r="Q94" i="51"/>
  <c r="E195" i="49"/>
  <c r="G195" i="47"/>
  <c r="G293" i="47"/>
  <c r="Q292" i="51"/>
  <c r="Q194" i="51"/>
  <c r="E124" i="48"/>
  <c r="X194" i="51"/>
  <c r="X292" i="51"/>
  <c r="J123" i="48"/>
  <c r="K224" i="48"/>
  <c r="C195" i="48"/>
  <c r="C293" i="48"/>
  <c r="B195" i="47"/>
  <c r="B293" i="47"/>
  <c r="L195" i="49"/>
  <c r="X94" i="51"/>
  <c r="L293" i="49"/>
  <c r="D225" i="48"/>
  <c r="H225" i="48"/>
  <c r="B195" i="48"/>
  <c r="B293" i="48"/>
  <c r="E195" i="48"/>
  <c r="E293" i="48"/>
  <c r="K195" i="47"/>
  <c r="K293" i="47"/>
  <c r="T94" i="51"/>
  <c r="H195" i="49"/>
  <c r="H293" i="49"/>
  <c r="S94" i="51"/>
  <c r="G195" i="49"/>
  <c r="G293" i="49"/>
  <c r="J293" i="49"/>
  <c r="V94" i="51"/>
  <c r="J195" i="49"/>
  <c r="B293" i="49"/>
  <c r="N94" i="51"/>
  <c r="B195" i="49"/>
  <c r="I195" i="47"/>
  <c r="I293" i="47"/>
  <c r="R194" i="51"/>
  <c r="R292" i="51"/>
  <c r="F124" i="48"/>
  <c r="V194" i="51"/>
  <c r="V292" i="51"/>
  <c r="U194" i="51"/>
  <c r="U292" i="51"/>
  <c r="B225" i="48"/>
  <c r="I225" i="48"/>
  <c r="I195" i="48"/>
  <c r="I293" i="48"/>
  <c r="C195" i="47"/>
  <c r="C293" i="47"/>
  <c r="J293" i="47"/>
  <c r="J195" i="47"/>
  <c r="P194" i="51"/>
  <c r="P292" i="51"/>
  <c r="T194" i="51"/>
  <c r="T292" i="51"/>
  <c r="K123" i="48"/>
  <c r="G225" i="48"/>
  <c r="D195" i="48"/>
  <c r="D293" i="48"/>
  <c r="F195" i="48"/>
  <c r="F293" i="48"/>
  <c r="K195" i="48"/>
  <c r="K293" i="48"/>
  <c r="L195" i="47"/>
  <c r="L293" i="47"/>
  <c r="H293" i="47"/>
  <c r="H195" i="47"/>
  <c r="K195" i="49"/>
  <c r="K293" i="49"/>
  <c r="W94" i="51"/>
  <c r="R94" i="51"/>
  <c r="F195" i="49"/>
  <c r="F293" i="49"/>
  <c r="D195" i="47"/>
  <c r="D293" i="47"/>
  <c r="G124" i="48"/>
  <c r="L123" i="48"/>
  <c r="H124" i="48"/>
  <c r="O292" i="51"/>
  <c r="O194" i="51"/>
  <c r="C123" i="48"/>
  <c r="I123" i="48"/>
  <c r="E123" i="48"/>
  <c r="D123" i="48"/>
  <c r="B123" i="48"/>
  <c r="C122" i="48"/>
  <c r="L223" i="48" l="1"/>
  <c r="J223" i="48"/>
  <c r="K223" i="48"/>
  <c r="L196" i="48"/>
  <c r="L294" i="48"/>
  <c r="H196" i="48"/>
  <c r="H294" i="48"/>
  <c r="Q95" i="51"/>
  <c r="E196" i="49"/>
  <c r="E294" i="49"/>
  <c r="F294" i="47"/>
  <c r="F196" i="47"/>
  <c r="H294" i="47"/>
  <c r="H196" i="47"/>
  <c r="S195" i="51"/>
  <c r="S293" i="51"/>
  <c r="X293" i="51"/>
  <c r="X195" i="51"/>
  <c r="G224" i="48"/>
  <c r="B224" i="48"/>
  <c r="F224" i="48"/>
  <c r="I224" i="48"/>
  <c r="D196" i="48"/>
  <c r="D294" i="48"/>
  <c r="E196" i="48"/>
  <c r="E294" i="48"/>
  <c r="K294" i="49"/>
  <c r="W95" i="51"/>
  <c r="K196" i="49"/>
  <c r="L196" i="49"/>
  <c r="X95" i="51"/>
  <c r="L294" i="49"/>
  <c r="I294" i="49"/>
  <c r="U95" i="51"/>
  <c r="I196" i="49"/>
  <c r="C294" i="49"/>
  <c r="O95" i="51"/>
  <c r="C196" i="49"/>
  <c r="J294" i="49"/>
  <c r="J196" i="49"/>
  <c r="V95" i="51"/>
  <c r="E294" i="47"/>
  <c r="E196" i="47"/>
  <c r="N293" i="51"/>
  <c r="N195" i="51"/>
  <c r="O293" i="51"/>
  <c r="O195" i="51"/>
  <c r="P195" i="51"/>
  <c r="P293" i="51"/>
  <c r="H224" i="48"/>
  <c r="D224" i="48"/>
  <c r="I196" i="48"/>
  <c r="I294" i="48"/>
  <c r="J294" i="47"/>
  <c r="J196" i="47"/>
  <c r="B196" i="49"/>
  <c r="B294" i="49"/>
  <c r="N95" i="51"/>
  <c r="D196" i="49"/>
  <c r="P95" i="51"/>
  <c r="D294" i="49"/>
  <c r="W195" i="51"/>
  <c r="W293" i="51"/>
  <c r="T195" i="51"/>
  <c r="T293" i="51"/>
  <c r="J196" i="48"/>
  <c r="J294" i="48"/>
  <c r="F196" i="48"/>
  <c r="F294" i="48"/>
  <c r="B196" i="48"/>
  <c r="B294" i="48"/>
  <c r="L294" i="47"/>
  <c r="L196" i="47"/>
  <c r="K294" i="47"/>
  <c r="K196" i="47"/>
  <c r="G294" i="49"/>
  <c r="S95" i="51"/>
  <c r="G196" i="49"/>
  <c r="D196" i="47"/>
  <c r="D294" i="47"/>
  <c r="V293" i="51"/>
  <c r="V195" i="51"/>
  <c r="H123" i="48"/>
  <c r="K122" i="48"/>
  <c r="U195" i="51"/>
  <c r="U293" i="51"/>
  <c r="J122" i="48"/>
  <c r="L122" i="48"/>
  <c r="C223" i="48"/>
  <c r="E224" i="48"/>
  <c r="G196" i="48"/>
  <c r="G294" i="48"/>
  <c r="C196" i="48"/>
  <c r="C294" i="48"/>
  <c r="K196" i="48"/>
  <c r="K294" i="48"/>
  <c r="I294" i="47"/>
  <c r="I196" i="47"/>
  <c r="F294" i="49"/>
  <c r="F196" i="49"/>
  <c r="R95" i="51"/>
  <c r="T95" i="51"/>
  <c r="H294" i="49"/>
  <c r="H196" i="49"/>
  <c r="B294" i="47"/>
  <c r="B196" i="47"/>
  <c r="C294" i="47"/>
  <c r="C196" i="47"/>
  <c r="G196" i="47"/>
  <c r="G294" i="47"/>
  <c r="R195" i="51"/>
  <c r="R293" i="51"/>
  <c r="G123" i="48"/>
  <c r="Q293" i="51"/>
  <c r="Q195" i="51"/>
  <c r="F123" i="48"/>
  <c r="L121" i="48"/>
  <c r="C121" i="48"/>
  <c r="D122" i="48"/>
  <c r="E122" i="48"/>
  <c r="I122" i="48"/>
  <c r="G223" i="48" l="1"/>
  <c r="H197" i="48"/>
  <c r="H295" i="48"/>
  <c r="L197" i="49"/>
  <c r="L295" i="49"/>
  <c r="X96" i="51"/>
  <c r="U96" i="51"/>
  <c r="I295" i="49"/>
  <c r="I197" i="49"/>
  <c r="W294" i="51"/>
  <c r="W196" i="51"/>
  <c r="F223" i="48"/>
  <c r="H223" i="48"/>
  <c r="B197" i="48"/>
  <c r="B295" i="48"/>
  <c r="E197" i="47"/>
  <c r="E295" i="47"/>
  <c r="E223" i="48"/>
  <c r="D223" i="48"/>
  <c r="D197" i="48"/>
  <c r="D295" i="48"/>
  <c r="J197" i="48"/>
  <c r="J295" i="48"/>
  <c r="G197" i="48"/>
  <c r="G295" i="48"/>
  <c r="F295" i="49"/>
  <c r="F197" i="49"/>
  <c r="R96" i="51"/>
  <c r="H197" i="49"/>
  <c r="T96" i="51"/>
  <c r="H295" i="49"/>
  <c r="G197" i="49"/>
  <c r="G295" i="49"/>
  <c r="S96" i="51"/>
  <c r="L295" i="47"/>
  <c r="L197" i="47"/>
  <c r="B295" i="49"/>
  <c r="N96" i="51"/>
  <c r="B197" i="49"/>
  <c r="I295" i="47"/>
  <c r="I197" i="47"/>
  <c r="R294" i="51"/>
  <c r="R196" i="51"/>
  <c r="N294" i="51"/>
  <c r="N196" i="51"/>
  <c r="H122" i="48"/>
  <c r="V196" i="51"/>
  <c r="V294" i="51"/>
  <c r="O294" i="51"/>
  <c r="O196" i="51"/>
  <c r="F122" i="48"/>
  <c r="Q196" i="51"/>
  <c r="Q294" i="51"/>
  <c r="K222" i="48"/>
  <c r="I197" i="48"/>
  <c r="I295" i="48"/>
  <c r="K197" i="47"/>
  <c r="K295" i="47"/>
  <c r="P96" i="51"/>
  <c r="D295" i="49"/>
  <c r="D197" i="49"/>
  <c r="I223" i="48"/>
  <c r="J222" i="48"/>
  <c r="L197" i="48"/>
  <c r="L295" i="48"/>
  <c r="K197" i="48"/>
  <c r="K295" i="48"/>
  <c r="E197" i="48"/>
  <c r="E295" i="48"/>
  <c r="B295" i="47"/>
  <c r="B197" i="47"/>
  <c r="J197" i="49"/>
  <c r="J295" i="49"/>
  <c r="V96" i="51"/>
  <c r="G197" i="47"/>
  <c r="G295" i="47"/>
  <c r="F197" i="47"/>
  <c r="F295" i="47"/>
  <c r="K295" i="49"/>
  <c r="W96" i="51"/>
  <c r="K197" i="49"/>
  <c r="P196" i="51"/>
  <c r="P294" i="51"/>
  <c r="X196" i="51"/>
  <c r="X294" i="51"/>
  <c r="G122" i="48"/>
  <c r="J121" i="48"/>
  <c r="B223" i="48"/>
  <c r="C197" i="48"/>
  <c r="C295" i="48"/>
  <c r="E295" i="49"/>
  <c r="Q96" i="51"/>
  <c r="E197" i="49"/>
  <c r="C222" i="48"/>
  <c r="L222" i="48"/>
  <c r="F197" i="48"/>
  <c r="F295" i="48"/>
  <c r="D295" i="47"/>
  <c r="D197" i="47"/>
  <c r="O96" i="51"/>
  <c r="C295" i="49"/>
  <c r="C197" i="49"/>
  <c r="C295" i="47"/>
  <c r="C197" i="47"/>
  <c r="H197" i="47"/>
  <c r="H295" i="47"/>
  <c r="J295" i="47"/>
  <c r="J197" i="47"/>
  <c r="T196" i="51"/>
  <c r="T294" i="51"/>
  <c r="S196" i="51"/>
  <c r="S294" i="51"/>
  <c r="U196" i="51"/>
  <c r="U294" i="51"/>
  <c r="B122" i="48"/>
  <c r="K121" i="48"/>
  <c r="H121" i="48"/>
  <c r="F121" i="48"/>
  <c r="G121" i="48"/>
  <c r="L221" i="48" l="1"/>
  <c r="K296" i="48"/>
  <c r="K198" i="48"/>
  <c r="E198" i="49"/>
  <c r="E296" i="49"/>
  <c r="Q97" i="51"/>
  <c r="L198" i="49"/>
  <c r="X97" i="51"/>
  <c r="L296" i="49"/>
  <c r="O295" i="51"/>
  <c r="O197" i="51"/>
  <c r="I222" i="48"/>
  <c r="J221" i="48"/>
  <c r="B222" i="48"/>
  <c r="C221" i="48"/>
  <c r="D222" i="48"/>
  <c r="E198" i="48"/>
  <c r="E296" i="48"/>
  <c r="F198" i="48"/>
  <c r="F296" i="48"/>
  <c r="G198" i="48"/>
  <c r="G296" i="48"/>
  <c r="B198" i="49"/>
  <c r="B296" i="49"/>
  <c r="N97" i="51"/>
  <c r="S97" i="51"/>
  <c r="G296" i="49"/>
  <c r="G198" i="49"/>
  <c r="F296" i="49"/>
  <c r="R97" i="51"/>
  <c r="F198" i="49"/>
  <c r="B296" i="47"/>
  <c r="B198" i="47"/>
  <c r="K296" i="47"/>
  <c r="K198" i="47"/>
  <c r="L120" i="48"/>
  <c r="B121" i="48"/>
  <c r="J120" i="48"/>
  <c r="D121" i="48"/>
  <c r="K221" i="48"/>
  <c r="H198" i="48"/>
  <c r="H296" i="48"/>
  <c r="L198" i="47"/>
  <c r="L296" i="47"/>
  <c r="G198" i="47"/>
  <c r="G296" i="47"/>
  <c r="R295" i="51"/>
  <c r="R197" i="51"/>
  <c r="U295" i="51"/>
  <c r="U197" i="51"/>
  <c r="G222" i="48"/>
  <c r="F222" i="48"/>
  <c r="J198" i="48"/>
  <c r="J296" i="48"/>
  <c r="C296" i="48"/>
  <c r="C198" i="48"/>
  <c r="B296" i="48"/>
  <c r="B198" i="48"/>
  <c r="I296" i="47"/>
  <c r="I198" i="47"/>
  <c r="E296" i="47"/>
  <c r="E198" i="47"/>
  <c r="W97" i="51"/>
  <c r="K198" i="49"/>
  <c r="K296" i="49"/>
  <c r="J296" i="47"/>
  <c r="J198" i="47"/>
  <c r="D296" i="47"/>
  <c r="D198" i="47"/>
  <c r="H296" i="47"/>
  <c r="H198" i="47"/>
  <c r="Q197" i="51"/>
  <c r="Q295" i="51"/>
  <c r="K120" i="48"/>
  <c r="X295" i="51"/>
  <c r="X197" i="51"/>
  <c r="E222" i="48"/>
  <c r="P97" i="51"/>
  <c r="D198" i="49"/>
  <c r="D296" i="49"/>
  <c r="F296" i="47"/>
  <c r="F198" i="47"/>
  <c r="W197" i="51"/>
  <c r="W295" i="51"/>
  <c r="H222" i="48"/>
  <c r="I198" i="48"/>
  <c r="I296" i="48"/>
  <c r="D198" i="48"/>
  <c r="D296" i="48"/>
  <c r="L296" i="48"/>
  <c r="L198" i="48"/>
  <c r="C296" i="49"/>
  <c r="O97" i="51"/>
  <c r="C198" i="49"/>
  <c r="H198" i="49"/>
  <c r="H296" i="49"/>
  <c r="T97" i="51"/>
  <c r="I296" i="49"/>
  <c r="I198" i="49"/>
  <c r="U97" i="51"/>
  <c r="V97" i="51"/>
  <c r="J296" i="49"/>
  <c r="J198" i="49"/>
  <c r="C296" i="47"/>
  <c r="C198" i="47"/>
  <c r="C120" i="48"/>
  <c r="V197" i="51"/>
  <c r="V295" i="51"/>
  <c r="I121" i="48"/>
  <c r="P295" i="51"/>
  <c r="P197" i="51"/>
  <c r="N295" i="51"/>
  <c r="N197" i="51"/>
  <c r="S197" i="51"/>
  <c r="S295" i="51"/>
  <c r="T295" i="51"/>
  <c r="T197" i="51"/>
  <c r="E121" i="48"/>
  <c r="G120" i="48"/>
  <c r="F120" i="48"/>
  <c r="L119" i="48"/>
  <c r="J119" i="48"/>
  <c r="K119" i="48"/>
  <c r="C220" i="48" l="1"/>
  <c r="F297" i="48"/>
  <c r="F199" i="48"/>
  <c r="L297" i="47"/>
  <c r="L199" i="47"/>
  <c r="I199" i="49"/>
  <c r="I297" i="49"/>
  <c r="U98" i="51"/>
  <c r="B221" i="48"/>
  <c r="F221" i="48"/>
  <c r="L199" i="48"/>
  <c r="L297" i="48"/>
  <c r="E221" i="48"/>
  <c r="H221" i="48"/>
  <c r="K297" i="48"/>
  <c r="K199" i="48"/>
  <c r="H199" i="48"/>
  <c r="H297" i="48"/>
  <c r="J199" i="48"/>
  <c r="J297" i="48"/>
  <c r="B199" i="47"/>
  <c r="B297" i="47"/>
  <c r="G199" i="49"/>
  <c r="G297" i="49"/>
  <c r="S98" i="51"/>
  <c r="V98" i="51"/>
  <c r="J297" i="49"/>
  <c r="J199" i="49"/>
  <c r="O98" i="51"/>
  <c r="C199" i="49"/>
  <c r="C297" i="49"/>
  <c r="D199" i="47"/>
  <c r="D297" i="47"/>
  <c r="H120" i="48"/>
  <c r="P198" i="51"/>
  <c r="P296" i="51"/>
  <c r="W296" i="51"/>
  <c r="W198" i="51"/>
  <c r="N198" i="51"/>
  <c r="N296" i="51"/>
  <c r="I221" i="48"/>
  <c r="B199" i="48"/>
  <c r="B297" i="48"/>
  <c r="D297" i="49"/>
  <c r="P98" i="51"/>
  <c r="D199" i="49"/>
  <c r="J297" i="47"/>
  <c r="J199" i="47"/>
  <c r="B120" i="48"/>
  <c r="X198" i="51"/>
  <c r="X296" i="51"/>
  <c r="K220" i="48"/>
  <c r="E199" i="48"/>
  <c r="E297" i="48"/>
  <c r="D297" i="48"/>
  <c r="D199" i="48"/>
  <c r="C199" i="48"/>
  <c r="C297" i="48"/>
  <c r="G297" i="47"/>
  <c r="G199" i="47"/>
  <c r="H199" i="47"/>
  <c r="H297" i="47"/>
  <c r="C199" i="47"/>
  <c r="C297" i="47"/>
  <c r="F199" i="49"/>
  <c r="F297" i="49"/>
  <c r="R98" i="51"/>
  <c r="I297" i="47"/>
  <c r="I199" i="47"/>
  <c r="F199" i="47"/>
  <c r="F297" i="47"/>
  <c r="V198" i="51"/>
  <c r="V296" i="51"/>
  <c r="T296" i="51"/>
  <c r="T198" i="51"/>
  <c r="O198" i="51"/>
  <c r="O296" i="51"/>
  <c r="C119" i="48"/>
  <c r="J220" i="48"/>
  <c r="G221" i="48"/>
  <c r="E297" i="47"/>
  <c r="E199" i="47"/>
  <c r="L199" i="49"/>
  <c r="L297" i="49"/>
  <c r="X98" i="51"/>
  <c r="D221" i="48"/>
  <c r="L220" i="48"/>
  <c r="G199" i="48"/>
  <c r="G297" i="48"/>
  <c r="I199" i="48"/>
  <c r="I297" i="48"/>
  <c r="K297" i="47"/>
  <c r="K199" i="47"/>
  <c r="T98" i="51"/>
  <c r="H199" i="49"/>
  <c r="H297" i="49"/>
  <c r="K199" i="49"/>
  <c r="W98" i="51"/>
  <c r="K297" i="49"/>
  <c r="E199" i="49"/>
  <c r="Q98" i="51"/>
  <c r="E297" i="49"/>
  <c r="B297" i="49"/>
  <c r="B199" i="49"/>
  <c r="N98" i="51"/>
  <c r="U198" i="51"/>
  <c r="U296" i="51"/>
  <c r="E120" i="48"/>
  <c r="R198" i="51"/>
  <c r="R296" i="51"/>
  <c r="S296" i="51"/>
  <c r="S198" i="51"/>
  <c r="D120" i="48"/>
  <c r="I120" i="48"/>
  <c r="Q296" i="51"/>
  <c r="Q198" i="51"/>
  <c r="K118" i="48"/>
  <c r="C118" i="48"/>
  <c r="L118" i="48"/>
  <c r="F119" i="48"/>
  <c r="H119" i="48"/>
  <c r="I119" i="48"/>
  <c r="C200" i="48" l="1"/>
  <c r="C298" i="48"/>
  <c r="D200" i="49"/>
  <c r="D298" i="49"/>
  <c r="P99" i="51"/>
  <c r="N297" i="51"/>
  <c r="N199" i="51"/>
  <c r="X297" i="51"/>
  <c r="X199" i="51"/>
  <c r="D220" i="48"/>
  <c r="G200" i="48"/>
  <c r="G298" i="48"/>
  <c r="B298" i="48"/>
  <c r="B200" i="48"/>
  <c r="R99" i="51"/>
  <c r="F298" i="49"/>
  <c r="F200" i="49"/>
  <c r="D200" i="47"/>
  <c r="D298" i="47"/>
  <c r="R297" i="51"/>
  <c r="R199" i="51"/>
  <c r="H298" i="48"/>
  <c r="H200" i="48"/>
  <c r="K200" i="47"/>
  <c r="K298" i="47"/>
  <c r="G298" i="47"/>
  <c r="G200" i="47"/>
  <c r="Q199" i="51"/>
  <c r="Q297" i="51"/>
  <c r="J219" i="48"/>
  <c r="J200" i="48"/>
  <c r="J298" i="48"/>
  <c r="L298" i="47"/>
  <c r="L200" i="47"/>
  <c r="N99" i="51"/>
  <c r="B200" i="49"/>
  <c r="B298" i="49"/>
  <c r="B298" i="47"/>
  <c r="B200" i="47"/>
  <c r="E298" i="48"/>
  <c r="E200" i="48"/>
  <c r="D200" i="48"/>
  <c r="D298" i="48"/>
  <c r="K200" i="48"/>
  <c r="K298" i="48"/>
  <c r="I200" i="49"/>
  <c r="I298" i="49"/>
  <c r="U99" i="51"/>
  <c r="W99" i="51"/>
  <c r="K200" i="49"/>
  <c r="K298" i="49"/>
  <c r="G298" i="49"/>
  <c r="S99" i="51"/>
  <c r="G200" i="49"/>
  <c r="J298" i="49"/>
  <c r="V99" i="51"/>
  <c r="J200" i="49"/>
  <c r="C298" i="47"/>
  <c r="C200" i="47"/>
  <c r="J118" i="48"/>
  <c r="P199" i="51"/>
  <c r="P297" i="51"/>
  <c r="V199" i="51"/>
  <c r="V297" i="51"/>
  <c r="F298" i="48"/>
  <c r="F200" i="48"/>
  <c r="J298" i="47"/>
  <c r="J200" i="47"/>
  <c r="E200" i="49"/>
  <c r="E298" i="49"/>
  <c r="Q99" i="51"/>
  <c r="E298" i="47"/>
  <c r="E200" i="47"/>
  <c r="I220" i="48"/>
  <c r="L219" i="48"/>
  <c r="G220" i="48"/>
  <c r="B220" i="48"/>
  <c r="H220" i="48"/>
  <c r="F220" i="48"/>
  <c r="C219" i="48"/>
  <c r="E220" i="48"/>
  <c r="K219" i="48"/>
  <c r="I298" i="48"/>
  <c r="I200" i="48"/>
  <c r="L200" i="48"/>
  <c r="L298" i="48"/>
  <c r="I200" i="47"/>
  <c r="I298" i="47"/>
  <c r="C200" i="49"/>
  <c r="C298" i="49"/>
  <c r="O99" i="51"/>
  <c r="L200" i="49"/>
  <c r="X99" i="51"/>
  <c r="L298" i="49"/>
  <c r="H298" i="49"/>
  <c r="T99" i="51"/>
  <c r="H200" i="49"/>
  <c r="F200" i="47"/>
  <c r="F298" i="47"/>
  <c r="H298" i="47"/>
  <c r="H200" i="47"/>
  <c r="W199" i="51"/>
  <c r="W297" i="51"/>
  <c r="T199" i="51"/>
  <c r="T297" i="51"/>
  <c r="D119" i="48"/>
  <c r="G119" i="48"/>
  <c r="O199" i="51"/>
  <c r="O297" i="51"/>
  <c r="S199" i="51"/>
  <c r="S297" i="51"/>
  <c r="E119" i="48"/>
  <c r="B119" i="48"/>
  <c r="U199" i="51"/>
  <c r="U297" i="51"/>
  <c r="C117" i="48"/>
  <c r="E118" i="48"/>
  <c r="K117" i="48"/>
  <c r="B118" i="48"/>
  <c r="J117" i="48"/>
  <c r="H118" i="48"/>
  <c r="D219" i="48" l="1"/>
  <c r="G201" i="48"/>
  <c r="G299" i="48"/>
  <c r="G201" i="49"/>
  <c r="S100" i="51"/>
  <c r="G299" i="49"/>
  <c r="I219" i="48"/>
  <c r="B201" i="47"/>
  <c r="B299" i="47"/>
  <c r="F299" i="49"/>
  <c r="F201" i="49"/>
  <c r="R100" i="51"/>
  <c r="D299" i="49"/>
  <c r="D201" i="49"/>
  <c r="P100" i="51"/>
  <c r="E299" i="49"/>
  <c r="Q100" i="51"/>
  <c r="E201" i="49"/>
  <c r="H299" i="47"/>
  <c r="H201" i="47"/>
  <c r="X298" i="51"/>
  <c r="X200" i="51"/>
  <c r="N298" i="51"/>
  <c r="N200" i="51"/>
  <c r="R200" i="51"/>
  <c r="R298" i="51"/>
  <c r="G219" i="48"/>
  <c r="B219" i="48"/>
  <c r="D201" i="48"/>
  <c r="D299" i="48"/>
  <c r="K201" i="47"/>
  <c r="K299" i="47"/>
  <c r="B299" i="49"/>
  <c r="N100" i="51"/>
  <c r="B201" i="49"/>
  <c r="V200" i="51"/>
  <c r="V298" i="51"/>
  <c r="D118" i="48"/>
  <c r="B201" i="48"/>
  <c r="B299" i="48"/>
  <c r="L218" i="48"/>
  <c r="F219" i="48"/>
  <c r="L299" i="48"/>
  <c r="L201" i="48"/>
  <c r="F299" i="48"/>
  <c r="F201" i="48"/>
  <c r="E299" i="48"/>
  <c r="E201" i="48"/>
  <c r="E201" i="47"/>
  <c r="E299" i="47"/>
  <c r="D299" i="47"/>
  <c r="D201" i="47"/>
  <c r="H201" i="49"/>
  <c r="H299" i="49"/>
  <c r="T100" i="51"/>
  <c r="K299" i="49"/>
  <c r="W100" i="51"/>
  <c r="K201" i="49"/>
  <c r="I299" i="47"/>
  <c r="I201" i="47"/>
  <c r="J299" i="47"/>
  <c r="J201" i="47"/>
  <c r="T298" i="51"/>
  <c r="T200" i="51"/>
  <c r="I118" i="48"/>
  <c r="Q200" i="51"/>
  <c r="Q298" i="51"/>
  <c r="P298" i="51"/>
  <c r="P200" i="51"/>
  <c r="H219" i="48"/>
  <c r="E219" i="48"/>
  <c r="C299" i="48"/>
  <c r="C201" i="48"/>
  <c r="X100" i="51"/>
  <c r="L201" i="49"/>
  <c r="L299" i="49"/>
  <c r="F299" i="47"/>
  <c r="F201" i="47"/>
  <c r="G118" i="48"/>
  <c r="U200" i="51"/>
  <c r="U298" i="51"/>
  <c r="J201" i="48"/>
  <c r="J299" i="48"/>
  <c r="V100" i="51"/>
  <c r="J201" i="49"/>
  <c r="J299" i="49"/>
  <c r="J218" i="48"/>
  <c r="K218" i="48"/>
  <c r="C218" i="48"/>
  <c r="I299" i="48"/>
  <c r="I201" i="48"/>
  <c r="K201" i="48"/>
  <c r="K299" i="48"/>
  <c r="H299" i="48"/>
  <c r="H201" i="48"/>
  <c r="L299" i="47"/>
  <c r="L201" i="47"/>
  <c r="C299" i="49"/>
  <c r="C201" i="49"/>
  <c r="O100" i="51"/>
  <c r="G201" i="47"/>
  <c r="G299" i="47"/>
  <c r="I201" i="49"/>
  <c r="I299" i="49"/>
  <c r="U100" i="51"/>
  <c r="U299" i="51" s="1"/>
  <c r="C299" i="47"/>
  <c r="C201" i="47"/>
  <c r="O200" i="51"/>
  <c r="O298" i="51"/>
  <c r="F118" i="48"/>
  <c r="L117" i="48"/>
  <c r="S298" i="51"/>
  <c r="S200" i="51"/>
  <c r="W200" i="51"/>
  <c r="W298" i="51"/>
  <c r="K304" i="47"/>
  <c r="B304" i="47"/>
  <c r="G304" i="47"/>
  <c r="F304" i="47"/>
  <c r="H304" i="47"/>
  <c r="C304" i="47"/>
  <c r="D304" i="47"/>
  <c r="J304" i="47"/>
  <c r="L304" i="49"/>
  <c r="I304" i="49"/>
  <c r="F304" i="49"/>
  <c r="K304" i="49"/>
  <c r="E304" i="47"/>
  <c r="B304" i="49"/>
  <c r="C304" i="49"/>
  <c r="E304" i="49"/>
  <c r="J304" i="49"/>
  <c r="D304" i="49"/>
  <c r="G304" i="49"/>
  <c r="H304" i="49"/>
  <c r="L304" i="47"/>
  <c r="I304" i="47"/>
  <c r="J304" i="48"/>
  <c r="C304" i="48"/>
  <c r="F304" i="48"/>
  <c r="H304" i="48"/>
  <c r="K304" i="48"/>
  <c r="B304" i="48"/>
  <c r="I304" i="48"/>
  <c r="L304" i="48"/>
  <c r="G304" i="48"/>
  <c r="E304" i="48"/>
  <c r="D304" i="48"/>
  <c r="L116" i="48"/>
  <c r="K116" i="48"/>
  <c r="B117" i="48"/>
  <c r="J116" i="48"/>
  <c r="G202" i="48" l="1"/>
  <c r="G300" i="48"/>
  <c r="J202" i="48"/>
  <c r="J300" i="48"/>
  <c r="O101" i="51"/>
  <c r="O304" i="51" s="1"/>
  <c r="C202" i="49"/>
  <c r="C300" i="49"/>
  <c r="D300" i="47"/>
  <c r="D202" i="47"/>
  <c r="V299" i="51"/>
  <c r="V201" i="51"/>
  <c r="R201" i="51"/>
  <c r="R299" i="51"/>
  <c r="F218" i="48"/>
  <c r="C217" i="48"/>
  <c r="H218" i="48"/>
  <c r="H202" i="48"/>
  <c r="H300" i="48"/>
  <c r="P101" i="51"/>
  <c r="P304" i="51" s="1"/>
  <c r="D202" i="49"/>
  <c r="D300" i="49"/>
  <c r="U101" i="51"/>
  <c r="U304" i="51" s="1"/>
  <c r="I202" i="49"/>
  <c r="I300" i="49"/>
  <c r="B300" i="47"/>
  <c r="B202" i="47"/>
  <c r="W201" i="51"/>
  <c r="W299" i="51"/>
  <c r="P299" i="51"/>
  <c r="P201" i="51"/>
  <c r="S201" i="51"/>
  <c r="S299" i="51"/>
  <c r="D300" i="48"/>
  <c r="D202" i="48"/>
  <c r="I202" i="48"/>
  <c r="I300" i="48"/>
  <c r="F202" i="48"/>
  <c r="F300" i="48"/>
  <c r="L202" i="47"/>
  <c r="L300" i="47"/>
  <c r="V101" i="51"/>
  <c r="V304" i="51" s="1"/>
  <c r="J300" i="49"/>
  <c r="J202" i="49"/>
  <c r="E202" i="47"/>
  <c r="E300" i="47"/>
  <c r="X101" i="51"/>
  <c r="X304" i="51" s="1"/>
  <c r="L300" i="49"/>
  <c r="L202" i="49"/>
  <c r="H300" i="47"/>
  <c r="H202" i="47"/>
  <c r="K300" i="47"/>
  <c r="K202" i="47"/>
  <c r="O299" i="51"/>
  <c r="O201" i="51"/>
  <c r="U201" i="51"/>
  <c r="X201" i="51"/>
  <c r="X299" i="51"/>
  <c r="H117" i="48"/>
  <c r="F117" i="48"/>
  <c r="K300" i="48"/>
  <c r="K202" i="48"/>
  <c r="G202" i="49"/>
  <c r="G300" i="49"/>
  <c r="S101" i="51"/>
  <c r="S304" i="51" s="1"/>
  <c r="F300" i="49"/>
  <c r="F202" i="49"/>
  <c r="R101" i="51"/>
  <c r="R304" i="51" s="1"/>
  <c r="G300" i="47"/>
  <c r="G202" i="47"/>
  <c r="N201" i="51"/>
  <c r="N299" i="51"/>
  <c r="D218" i="48"/>
  <c r="E218" i="48"/>
  <c r="G218" i="48"/>
  <c r="L202" i="48"/>
  <c r="L300" i="48"/>
  <c r="I202" i="47"/>
  <c r="I300" i="47"/>
  <c r="N101" i="51"/>
  <c r="N304" i="51" s="1"/>
  <c r="B300" i="49"/>
  <c r="B202" i="49"/>
  <c r="C300" i="47"/>
  <c r="C202" i="47"/>
  <c r="J217" i="48"/>
  <c r="I218" i="48"/>
  <c r="B218" i="48"/>
  <c r="K217" i="48"/>
  <c r="L217" i="48"/>
  <c r="E300" i="48"/>
  <c r="E202" i="48"/>
  <c r="B202" i="48"/>
  <c r="B300" i="48"/>
  <c r="C300" i="48"/>
  <c r="C202" i="48"/>
  <c r="T101" i="51"/>
  <c r="T304" i="51" s="1"/>
  <c r="H202" i="49"/>
  <c r="H300" i="49"/>
  <c r="E202" i="49"/>
  <c r="E300" i="49"/>
  <c r="Q101" i="51"/>
  <c r="Q304" i="51" s="1"/>
  <c r="W101" i="51"/>
  <c r="W304" i="51" s="1"/>
  <c r="K202" i="49"/>
  <c r="K300" i="49"/>
  <c r="J202" i="47"/>
  <c r="J300" i="47"/>
  <c r="F202" i="47"/>
  <c r="F300" i="47"/>
  <c r="C116" i="48"/>
  <c r="E117" i="48"/>
  <c r="T201" i="51"/>
  <c r="T299" i="51"/>
  <c r="G117" i="48"/>
  <c r="Q299" i="51"/>
  <c r="Q201" i="51"/>
  <c r="I117" i="48"/>
  <c r="D117" i="48"/>
  <c r="D116" i="48"/>
  <c r="J115" i="48"/>
  <c r="B116" i="48"/>
  <c r="E116" i="48"/>
  <c r="I116" i="48"/>
  <c r="C115" i="48"/>
  <c r="H116" i="48"/>
  <c r="L216" i="48" l="1"/>
  <c r="F217" i="48"/>
  <c r="E301" i="48"/>
  <c r="E203" i="48"/>
  <c r="S102" i="51"/>
  <c r="G203" i="49"/>
  <c r="G301" i="49"/>
  <c r="U102" i="51"/>
  <c r="I301" i="49"/>
  <c r="I203" i="49"/>
  <c r="H203" i="47"/>
  <c r="H301" i="47"/>
  <c r="L115" i="48"/>
  <c r="R300" i="51"/>
  <c r="R202" i="51"/>
  <c r="P300" i="51"/>
  <c r="P202" i="51"/>
  <c r="C216" i="48"/>
  <c r="D301" i="48"/>
  <c r="D203" i="48"/>
  <c r="P102" i="51"/>
  <c r="D301" i="49"/>
  <c r="D203" i="49"/>
  <c r="K203" i="49"/>
  <c r="K301" i="49"/>
  <c r="W102" i="51"/>
  <c r="I301" i="47"/>
  <c r="I203" i="47"/>
  <c r="W202" i="51"/>
  <c r="W300" i="51"/>
  <c r="U300" i="51"/>
  <c r="U202" i="51"/>
  <c r="G217" i="48"/>
  <c r="E217" i="48"/>
  <c r="J216" i="48"/>
  <c r="D217" i="48"/>
  <c r="C301" i="48"/>
  <c r="C203" i="48"/>
  <c r="J301" i="48"/>
  <c r="J203" i="48"/>
  <c r="K301" i="47"/>
  <c r="K203" i="47"/>
  <c r="L301" i="47"/>
  <c r="L203" i="47"/>
  <c r="E301" i="49"/>
  <c r="Q102" i="51"/>
  <c r="E203" i="49"/>
  <c r="J301" i="49"/>
  <c r="V102" i="51"/>
  <c r="J203" i="49"/>
  <c r="D301" i="47"/>
  <c r="D203" i="47"/>
  <c r="F301" i="47"/>
  <c r="F203" i="47"/>
  <c r="Q300" i="51"/>
  <c r="Q202" i="51"/>
  <c r="G116" i="48"/>
  <c r="V202" i="51"/>
  <c r="V300" i="51"/>
  <c r="O300" i="51"/>
  <c r="O202" i="51"/>
  <c r="B217" i="48"/>
  <c r="H301" i="48"/>
  <c r="H203" i="48"/>
  <c r="G301" i="48"/>
  <c r="G203" i="48"/>
  <c r="L203" i="49"/>
  <c r="X102" i="51"/>
  <c r="L301" i="49"/>
  <c r="B301" i="49"/>
  <c r="N102" i="51"/>
  <c r="B203" i="49"/>
  <c r="H217" i="48"/>
  <c r="I203" i="48"/>
  <c r="I301" i="48"/>
  <c r="L203" i="48"/>
  <c r="L301" i="48"/>
  <c r="F203" i="49"/>
  <c r="R102" i="51"/>
  <c r="F301" i="49"/>
  <c r="C203" i="47"/>
  <c r="C301" i="47"/>
  <c r="X300" i="51"/>
  <c r="X202" i="51"/>
  <c r="K216" i="48"/>
  <c r="I217" i="48"/>
  <c r="K301" i="48"/>
  <c r="K203" i="48"/>
  <c r="B301" i="48"/>
  <c r="B203" i="48"/>
  <c r="F203" i="48"/>
  <c r="F301" i="48"/>
  <c r="B301" i="47"/>
  <c r="B203" i="47"/>
  <c r="E301" i="47"/>
  <c r="E203" i="47"/>
  <c r="T102" i="51"/>
  <c r="H301" i="49"/>
  <c r="H203" i="49"/>
  <c r="C203" i="49"/>
  <c r="C301" i="49"/>
  <c r="O102" i="51"/>
  <c r="J301" i="47"/>
  <c r="J203" i="47"/>
  <c r="G203" i="47"/>
  <c r="G301" i="47"/>
  <c r="T300" i="51"/>
  <c r="T202" i="51"/>
  <c r="K115" i="48"/>
  <c r="N300" i="51"/>
  <c r="N202" i="51"/>
  <c r="S202" i="51"/>
  <c r="S300" i="51"/>
  <c r="F116" i="48"/>
  <c r="F115" i="48"/>
  <c r="C114" i="48"/>
  <c r="B115" i="48"/>
  <c r="L114" i="48"/>
  <c r="D115" i="48"/>
  <c r="J215" i="48" l="1"/>
  <c r="E216" i="48"/>
  <c r="G204" i="48"/>
  <c r="G302" i="48"/>
  <c r="D204" i="49"/>
  <c r="P103" i="51"/>
  <c r="D302" i="49"/>
  <c r="C204" i="47"/>
  <c r="C302" i="47"/>
  <c r="Q301" i="51"/>
  <c r="Q203" i="51"/>
  <c r="D216" i="48"/>
  <c r="B216" i="48"/>
  <c r="G216" i="48"/>
  <c r="F216" i="48"/>
  <c r="I216" i="48"/>
  <c r="J302" i="48"/>
  <c r="J204" i="48"/>
  <c r="K204" i="48"/>
  <c r="K302" i="48"/>
  <c r="C302" i="48"/>
  <c r="C204" i="48"/>
  <c r="F302" i="49"/>
  <c r="R103" i="51"/>
  <c r="F204" i="49"/>
  <c r="I204" i="47"/>
  <c r="I302" i="47"/>
  <c r="E204" i="49"/>
  <c r="Q103" i="51"/>
  <c r="E302" i="49"/>
  <c r="G302" i="49"/>
  <c r="S103" i="51"/>
  <c r="G204" i="49"/>
  <c r="G302" i="47"/>
  <c r="G204" i="47"/>
  <c r="I115" i="48"/>
  <c r="E115" i="48"/>
  <c r="H216" i="48"/>
  <c r="K215" i="48"/>
  <c r="E302" i="47"/>
  <c r="E204" i="47"/>
  <c r="T103" i="51"/>
  <c r="H204" i="49"/>
  <c r="H302" i="49"/>
  <c r="X203" i="51"/>
  <c r="X301" i="51"/>
  <c r="H204" i="48"/>
  <c r="H302" i="48"/>
  <c r="E204" i="48"/>
  <c r="E302" i="48"/>
  <c r="B302" i="48"/>
  <c r="B204" i="48"/>
  <c r="L302" i="47"/>
  <c r="L204" i="47"/>
  <c r="K204" i="47"/>
  <c r="K302" i="47"/>
  <c r="B302" i="47"/>
  <c r="B204" i="47"/>
  <c r="B204" i="49"/>
  <c r="B302" i="49"/>
  <c r="N103" i="51"/>
  <c r="F204" i="47"/>
  <c r="F302" i="47"/>
  <c r="J114" i="48"/>
  <c r="S203" i="51"/>
  <c r="S301" i="51"/>
  <c r="L215" i="48"/>
  <c r="C215" i="48"/>
  <c r="L204" i="48"/>
  <c r="L302" i="48"/>
  <c r="K302" i="49"/>
  <c r="W103" i="51"/>
  <c r="K204" i="49"/>
  <c r="J302" i="49"/>
  <c r="J204" i="49"/>
  <c r="V103" i="51"/>
  <c r="O203" i="51"/>
  <c r="O301" i="51"/>
  <c r="W203" i="51"/>
  <c r="W301" i="51"/>
  <c r="U301" i="51"/>
  <c r="U203" i="51"/>
  <c r="D302" i="48"/>
  <c r="D204" i="48"/>
  <c r="I204" i="48"/>
  <c r="I302" i="48"/>
  <c r="F204" i="48"/>
  <c r="F302" i="48"/>
  <c r="J302" i="47"/>
  <c r="J204" i="47"/>
  <c r="X103" i="51"/>
  <c r="L204" i="49"/>
  <c r="L302" i="49"/>
  <c r="U103" i="51"/>
  <c r="I204" i="49"/>
  <c r="I302" i="49"/>
  <c r="C302" i="49"/>
  <c r="O103" i="51"/>
  <c r="C204" i="49"/>
  <c r="D204" i="47"/>
  <c r="D302" i="47"/>
  <c r="H302" i="47"/>
  <c r="H204" i="47"/>
  <c r="T301" i="51"/>
  <c r="T203" i="51"/>
  <c r="K114" i="48"/>
  <c r="R301" i="51"/>
  <c r="R203" i="51"/>
  <c r="H115" i="48"/>
  <c r="N203" i="51"/>
  <c r="N301" i="51"/>
  <c r="V301" i="51"/>
  <c r="V203" i="51"/>
  <c r="G115" i="48"/>
  <c r="P203" i="51"/>
  <c r="P301" i="51"/>
  <c r="I206" i="47"/>
  <c r="C206" i="47"/>
  <c r="H206" i="47"/>
  <c r="I206" i="49"/>
  <c r="B206" i="49"/>
  <c r="K206" i="49"/>
  <c r="J206" i="47"/>
  <c r="E206" i="49"/>
  <c r="G206" i="47"/>
  <c r="G206" i="49"/>
  <c r="F206" i="47"/>
  <c r="J206" i="49"/>
  <c r="H206" i="49"/>
  <c r="F206" i="49"/>
  <c r="L206" i="49"/>
  <c r="D206" i="49"/>
  <c r="D206" i="47"/>
  <c r="C206" i="49"/>
  <c r="B206" i="47"/>
  <c r="K206" i="47"/>
  <c r="L206" i="47"/>
  <c r="E206" i="47"/>
  <c r="J206" i="48"/>
  <c r="D206" i="48"/>
  <c r="E206" i="48"/>
  <c r="H206" i="48"/>
  <c r="I206" i="48"/>
  <c r="G206" i="48"/>
  <c r="K206" i="48"/>
  <c r="F206" i="48"/>
  <c r="L206" i="48"/>
  <c r="C206" i="48"/>
  <c r="B206" i="48"/>
  <c r="J113" i="48"/>
  <c r="G114" i="48"/>
  <c r="C113" i="48"/>
  <c r="K113" i="48"/>
  <c r="D114" i="48"/>
  <c r="I114" i="48"/>
  <c r="E114" i="48"/>
  <c r="G303" i="48" l="1"/>
  <c r="G205" i="48"/>
  <c r="K303" i="47"/>
  <c r="K205" i="47"/>
  <c r="U104" i="51"/>
  <c r="I303" i="49"/>
  <c r="I205" i="49"/>
  <c r="N302" i="51"/>
  <c r="N204" i="51"/>
  <c r="S302" i="51"/>
  <c r="S204" i="51"/>
  <c r="R302" i="51"/>
  <c r="R204" i="51"/>
  <c r="E215" i="48"/>
  <c r="K214" i="48"/>
  <c r="L214" i="48"/>
  <c r="F303" i="48"/>
  <c r="F205" i="48"/>
  <c r="H303" i="48"/>
  <c r="H205" i="48"/>
  <c r="E205" i="47"/>
  <c r="E303" i="47"/>
  <c r="C205" i="49"/>
  <c r="C303" i="49"/>
  <c r="O104" i="51"/>
  <c r="O206" i="51" s="1"/>
  <c r="R104" i="51"/>
  <c r="R206" i="51" s="1"/>
  <c r="F303" i="49"/>
  <c r="F205" i="49"/>
  <c r="S104" i="51"/>
  <c r="S206" i="51" s="1"/>
  <c r="G205" i="49"/>
  <c r="G303" i="49"/>
  <c r="K303" i="49"/>
  <c r="W104" i="51"/>
  <c r="W206" i="51" s="1"/>
  <c r="K205" i="49"/>
  <c r="C205" i="47"/>
  <c r="C303" i="47"/>
  <c r="V204" i="51"/>
  <c r="V302" i="51"/>
  <c r="W302" i="51"/>
  <c r="W204" i="51"/>
  <c r="P204" i="51"/>
  <c r="P302" i="51"/>
  <c r="D205" i="48"/>
  <c r="D303" i="48"/>
  <c r="J303" i="49"/>
  <c r="V104" i="51"/>
  <c r="V206" i="51" s="1"/>
  <c r="J205" i="49"/>
  <c r="O204" i="51"/>
  <c r="O302" i="51"/>
  <c r="B215" i="48"/>
  <c r="D215" i="48"/>
  <c r="C214" i="48"/>
  <c r="H215" i="48"/>
  <c r="F215" i="48"/>
  <c r="B303" i="48"/>
  <c r="B205" i="48"/>
  <c r="K303" i="48"/>
  <c r="K205" i="48"/>
  <c r="E205" i="48"/>
  <c r="E303" i="48"/>
  <c r="L303" i="47"/>
  <c r="L205" i="47"/>
  <c r="D303" i="47"/>
  <c r="D205" i="47"/>
  <c r="T104" i="51"/>
  <c r="T206" i="51" s="1"/>
  <c r="H303" i="49"/>
  <c r="H205" i="49"/>
  <c r="G303" i="47"/>
  <c r="G205" i="47"/>
  <c r="B303" i="49"/>
  <c r="N104" i="51"/>
  <c r="N206" i="51" s="1"/>
  <c r="B205" i="49"/>
  <c r="I205" i="47"/>
  <c r="I303" i="47"/>
  <c r="X204" i="51"/>
  <c r="X302" i="51"/>
  <c r="L113" i="48"/>
  <c r="T204" i="51"/>
  <c r="T302" i="51"/>
  <c r="H114" i="48"/>
  <c r="Q204" i="51"/>
  <c r="Q302" i="51"/>
  <c r="B114" i="48"/>
  <c r="C205" i="48"/>
  <c r="C303" i="48"/>
  <c r="D205" i="49"/>
  <c r="P104" i="51"/>
  <c r="P206" i="51" s="1"/>
  <c r="D303" i="49"/>
  <c r="E303" i="49"/>
  <c r="Q104" i="51"/>
  <c r="Q206" i="51" s="1"/>
  <c r="E205" i="49"/>
  <c r="U204" i="51"/>
  <c r="U302" i="51"/>
  <c r="I215" i="48"/>
  <c r="G215" i="48"/>
  <c r="J214" i="48"/>
  <c r="L205" i="48"/>
  <c r="L303" i="48"/>
  <c r="I303" i="48"/>
  <c r="I205" i="48"/>
  <c r="J303" i="48"/>
  <c r="J205" i="48"/>
  <c r="B205" i="47"/>
  <c r="B303" i="47"/>
  <c r="L303" i="49"/>
  <c r="L205" i="49"/>
  <c r="X104" i="51"/>
  <c r="X206" i="51" s="1"/>
  <c r="F205" i="47"/>
  <c r="F303" i="47"/>
  <c r="J303" i="47"/>
  <c r="J205" i="47"/>
  <c r="H205" i="47"/>
  <c r="H303" i="47"/>
  <c r="F114" i="48"/>
  <c r="K112" i="48"/>
  <c r="C112" i="48"/>
  <c r="J112" i="48"/>
  <c r="F113" i="48"/>
  <c r="L112" i="48"/>
  <c r="E113" i="48"/>
  <c r="I113" i="48"/>
  <c r="H113" i="48"/>
  <c r="U303" i="51" l="1"/>
  <c r="U206" i="51"/>
  <c r="U205" i="51"/>
  <c r="P303" i="51"/>
  <c r="P205" i="51"/>
  <c r="G214" i="48"/>
  <c r="E214" i="48"/>
  <c r="F214" i="48"/>
  <c r="C213" i="48"/>
  <c r="X303" i="51"/>
  <c r="X205" i="51"/>
  <c r="G113" i="48"/>
  <c r="Q205" i="51"/>
  <c r="Q303" i="51"/>
  <c r="T303" i="51"/>
  <c r="T205" i="51"/>
  <c r="B214" i="48"/>
  <c r="D214" i="48"/>
  <c r="B113" i="48"/>
  <c r="R205" i="51"/>
  <c r="R303" i="51"/>
  <c r="H214" i="48"/>
  <c r="I214" i="48"/>
  <c r="L213" i="48"/>
  <c r="J213" i="48"/>
  <c r="K213" i="48"/>
  <c r="N205" i="51"/>
  <c r="N303" i="51"/>
  <c r="D113" i="48"/>
  <c r="V205" i="51"/>
  <c r="V303" i="51"/>
  <c r="W205" i="51"/>
  <c r="W303" i="51"/>
  <c r="S205" i="51"/>
  <c r="S303" i="51"/>
  <c r="O303" i="51"/>
  <c r="O205" i="51"/>
  <c r="F112" i="48"/>
  <c r="G112" i="48"/>
  <c r="I112" i="48"/>
  <c r="L111" i="48"/>
  <c r="J111" i="48"/>
  <c r="B213" i="48" l="1"/>
  <c r="F213" i="48"/>
  <c r="H213" i="48"/>
  <c r="D213" i="48"/>
  <c r="J212" i="48"/>
  <c r="E213" i="48"/>
  <c r="G213" i="48"/>
  <c r="B112" i="48"/>
  <c r="E112" i="48"/>
  <c r="C212" i="48"/>
  <c r="K212" i="48"/>
  <c r="L212" i="48"/>
  <c r="I213" i="48"/>
  <c r="K111" i="48"/>
  <c r="H112" i="48"/>
  <c r="D112" i="48"/>
  <c r="C111" i="48"/>
  <c r="J110" i="48"/>
  <c r="I111" i="48"/>
  <c r="H111" i="48"/>
  <c r="K110" i="48"/>
  <c r="L110" i="48"/>
  <c r="G111" i="48"/>
  <c r="C110" i="48"/>
  <c r="B111" i="48"/>
  <c r="E212" i="48" l="1"/>
  <c r="D212" i="48"/>
  <c r="F212" i="48"/>
  <c r="D111" i="48"/>
  <c r="B212" i="48"/>
  <c r="F111" i="48"/>
  <c r="C211" i="48"/>
  <c r="E111" i="48"/>
  <c r="L211" i="48"/>
  <c r="J211" i="48"/>
  <c r="G212" i="48"/>
  <c r="K211" i="48"/>
  <c r="H212" i="48"/>
  <c r="I212" i="48"/>
  <c r="K209" i="48"/>
  <c r="I110" i="48"/>
  <c r="B110" i="48"/>
  <c r="D110" i="48"/>
  <c r="L209" i="48"/>
  <c r="C209" i="48"/>
  <c r="J109" i="48"/>
  <c r="J209" i="48"/>
  <c r="C108" i="48" l="1"/>
  <c r="C210" i="48"/>
  <c r="H211" i="48"/>
  <c r="B211" i="48"/>
  <c r="K108" i="48"/>
  <c r="K210" i="48"/>
  <c r="E211" i="48"/>
  <c r="K109" i="48"/>
  <c r="C109" i="48"/>
  <c r="J108" i="48"/>
  <c r="J210" i="48"/>
  <c r="F211" i="48"/>
  <c r="L108" i="48"/>
  <c r="L210" i="48"/>
  <c r="D211" i="48"/>
  <c r="I211" i="48"/>
  <c r="G211" i="48"/>
  <c r="H110" i="48"/>
  <c r="G110" i="48"/>
  <c r="L109" i="48"/>
  <c r="F110" i="48"/>
  <c r="E110" i="48"/>
  <c r="D209" i="48"/>
  <c r="G109" i="48"/>
  <c r="G209" i="48"/>
  <c r="F109" i="48"/>
  <c r="F209" i="48"/>
  <c r="B209" i="48"/>
  <c r="I209" i="48"/>
  <c r="E209" i="48"/>
  <c r="H109" i="48"/>
  <c r="H209" i="48"/>
  <c r="I108" i="48" l="1"/>
  <c r="I210" i="48"/>
  <c r="D108" i="48"/>
  <c r="D210" i="48"/>
  <c r="E108" i="48"/>
  <c r="E210" i="48"/>
  <c r="B108" i="48"/>
  <c r="B210" i="48"/>
  <c r="G108" i="48"/>
  <c r="G210" i="48"/>
  <c r="I109" i="48"/>
  <c r="H108" i="48"/>
  <c r="H210" i="48"/>
  <c r="F108" i="48"/>
  <c r="F210" i="48"/>
  <c r="D109" i="48"/>
  <c r="E109" i="48"/>
  <c r="B109" i="48"/>
  <c r="T52" i="37" l="1"/>
  <c r="M84" i="25" l="1"/>
  <c r="U84" i="25"/>
  <c r="U85" i="25" l="1"/>
  <c r="M85" i="25"/>
  <c r="M86" i="25" l="1"/>
  <c r="U86" i="25"/>
  <c r="M87" i="25" l="1"/>
  <c r="U87" i="25"/>
  <c r="M88" i="25" l="1"/>
  <c r="U88" i="25"/>
  <c r="U89" i="25" l="1"/>
  <c r="M89" i="25"/>
  <c r="U90" i="25" l="1"/>
  <c r="M90" i="25"/>
  <c r="M91" i="25" l="1"/>
  <c r="U91" i="25"/>
  <c r="B6" i="51"/>
  <c r="E7" i="51" l="1"/>
  <c r="M92" i="25"/>
  <c r="B108" i="46"/>
  <c r="B7" i="51"/>
  <c r="B108" i="51" s="1"/>
  <c r="U92" i="25"/>
  <c r="U93" i="25" l="1"/>
  <c r="B8" i="51"/>
  <c r="B109" i="51" s="1"/>
  <c r="B109" i="46"/>
  <c r="E8" i="51"/>
  <c r="E109" i="51" s="1"/>
  <c r="E109" i="46"/>
  <c r="M93" i="25"/>
  <c r="B9" i="51" l="1"/>
  <c r="B110" i="51" s="1"/>
  <c r="B110" i="46"/>
  <c r="E110" i="46"/>
  <c r="E9" i="51"/>
  <c r="E110" i="51" s="1"/>
  <c r="U94" i="25"/>
  <c r="M94" i="25"/>
  <c r="E10" i="51" l="1"/>
  <c r="E111" i="46"/>
  <c r="B10" i="51"/>
  <c r="B209" i="46"/>
  <c r="B111" i="46"/>
  <c r="U95" i="25"/>
  <c r="M95" i="25"/>
  <c r="E210" i="46" l="1"/>
  <c r="E112" i="46"/>
  <c r="E11" i="51"/>
  <c r="B210" i="46"/>
  <c r="B11" i="51"/>
  <c r="B112" i="46"/>
  <c r="E111" i="51"/>
  <c r="M96" i="25"/>
  <c r="U96" i="25"/>
  <c r="B209" i="51"/>
  <c r="B111" i="51"/>
  <c r="U97" i="25" l="1"/>
  <c r="E210" i="51"/>
  <c r="E112" i="51"/>
  <c r="B210" i="51"/>
  <c r="B112" i="51"/>
  <c r="B12" i="51"/>
  <c r="B113" i="46"/>
  <c r="B211" i="46"/>
  <c r="M97" i="25"/>
  <c r="E211" i="46"/>
  <c r="E113" i="46"/>
  <c r="E12" i="51"/>
  <c r="E211" i="51" l="1"/>
  <c r="E113" i="51"/>
  <c r="U98" i="25"/>
  <c r="E212" i="46"/>
  <c r="E13" i="51"/>
  <c r="E114" i="46"/>
  <c r="M98" i="25"/>
  <c r="B13" i="51"/>
  <c r="B212" i="51" s="1"/>
  <c r="B212" i="46"/>
  <c r="B114" i="46"/>
  <c r="B211" i="51"/>
  <c r="B113" i="51"/>
  <c r="U99" i="25" l="1"/>
  <c r="E213" i="46"/>
  <c r="E115" i="46"/>
  <c r="E14" i="51"/>
  <c r="M99" i="25"/>
  <c r="E114" i="51"/>
  <c r="E212" i="51"/>
  <c r="B114" i="51"/>
  <c r="B14" i="51"/>
  <c r="B115" i="46"/>
  <c r="B213" i="46"/>
  <c r="E15" i="51" l="1"/>
  <c r="E116" i="46"/>
  <c r="E214" i="46"/>
  <c r="B115" i="51"/>
  <c r="B213" i="51"/>
  <c r="U100" i="25"/>
  <c r="E213" i="51"/>
  <c r="E115" i="51"/>
  <c r="M100" i="25"/>
  <c r="B214" i="46"/>
  <c r="B116" i="46"/>
  <c r="B15" i="51"/>
  <c r="B16" i="51" l="1"/>
  <c r="B215" i="46"/>
  <c r="B117" i="46"/>
  <c r="B116" i="51"/>
  <c r="B214" i="51"/>
  <c r="U101" i="25"/>
  <c r="E215" i="46"/>
  <c r="E16" i="51"/>
  <c r="E117" i="46"/>
  <c r="M101" i="25"/>
  <c r="E214" i="51"/>
  <c r="E116" i="51"/>
  <c r="B17" i="51" l="1"/>
  <c r="B216" i="51" s="1"/>
  <c r="B216" i="46"/>
  <c r="B118" i="46"/>
  <c r="E118" i="46"/>
  <c r="E17" i="51"/>
  <c r="E216" i="46"/>
  <c r="E117" i="51"/>
  <c r="E215" i="51"/>
  <c r="M102" i="25"/>
  <c r="M52" i="37"/>
  <c r="U102" i="25"/>
  <c r="U52" i="37"/>
  <c r="B118" i="51"/>
  <c r="B117" i="51"/>
  <c r="B215" i="51"/>
  <c r="L18" i="51" l="1"/>
  <c r="K18" i="51"/>
  <c r="I18" i="51"/>
  <c r="G18" i="51"/>
  <c r="E217" i="46"/>
  <c r="E119" i="46"/>
  <c r="E18" i="51"/>
  <c r="E216" i="51"/>
  <c r="E118" i="51"/>
  <c r="B119" i="46"/>
  <c r="B18" i="51"/>
  <c r="B217" i="46"/>
  <c r="K120" i="46" l="1"/>
  <c r="K19" i="51"/>
  <c r="E218" i="46"/>
  <c r="E19" i="51"/>
  <c r="E120" i="46"/>
  <c r="E119" i="51"/>
  <c r="E217" i="51"/>
  <c r="B218" i="46"/>
  <c r="B120" i="46"/>
  <c r="B19" i="51"/>
  <c r="L19" i="51"/>
  <c r="L120" i="46"/>
  <c r="B119" i="51"/>
  <c r="B217" i="51"/>
  <c r="E219" i="46" l="1"/>
  <c r="E20" i="51"/>
  <c r="E121" i="46"/>
  <c r="K121" i="46"/>
  <c r="K20" i="51"/>
  <c r="L120" i="51"/>
  <c r="L121" i="46"/>
  <c r="L20" i="51"/>
  <c r="B120" i="51"/>
  <c r="B218" i="51"/>
  <c r="K120" i="51"/>
  <c r="E120" i="51"/>
  <c r="E218" i="51"/>
  <c r="B121" i="46"/>
  <c r="B20" i="51"/>
  <c r="B219" i="46"/>
  <c r="E121" i="51" l="1"/>
  <c r="E219" i="51"/>
  <c r="B21" i="51"/>
  <c r="B220" i="51" s="1"/>
  <c r="B220" i="46"/>
  <c r="B122" i="46"/>
  <c r="E21" i="51"/>
  <c r="E122" i="46"/>
  <c r="E220" i="46"/>
  <c r="B219" i="51"/>
  <c r="B121" i="51"/>
  <c r="K121" i="51"/>
  <c r="K21" i="51"/>
  <c r="K122" i="46"/>
  <c r="L21" i="51"/>
  <c r="L122" i="46"/>
  <c r="L121" i="51"/>
  <c r="B122" i="51" l="1"/>
  <c r="L122" i="51"/>
  <c r="K221" i="46"/>
  <c r="K22" i="51"/>
  <c r="K123" i="46"/>
  <c r="E220" i="51"/>
  <c r="E122" i="51"/>
  <c r="E221" i="46"/>
  <c r="E22" i="51"/>
  <c r="E123" i="46"/>
  <c r="B221" i="46"/>
  <c r="B22" i="51"/>
  <c r="B123" i="46"/>
  <c r="K122" i="51"/>
  <c r="L123" i="46"/>
  <c r="L22" i="51"/>
  <c r="L221" i="46"/>
  <c r="K23" i="51" l="1"/>
  <c r="K222" i="51" s="1"/>
  <c r="K222" i="46"/>
  <c r="K124" i="46"/>
  <c r="L221" i="51"/>
  <c r="L123" i="51"/>
  <c r="H15" i="51"/>
  <c r="C15" i="51"/>
  <c r="C214" i="46"/>
  <c r="C116" i="46"/>
  <c r="C112" i="46"/>
  <c r="C210" i="46"/>
  <c r="C11" i="51"/>
  <c r="E123" i="51"/>
  <c r="E221" i="51"/>
  <c r="C12" i="51"/>
  <c r="C211" i="46"/>
  <c r="C113" i="46"/>
  <c r="B23" i="51"/>
  <c r="B124" i="46"/>
  <c r="B222" i="46"/>
  <c r="C9" i="51"/>
  <c r="C110" i="46"/>
  <c r="C16" i="51"/>
  <c r="C215" i="46"/>
  <c r="C117" i="46"/>
  <c r="L23" i="51"/>
  <c r="L124" i="46"/>
  <c r="L222" i="46"/>
  <c r="C212" i="46"/>
  <c r="C114" i="46"/>
  <c r="C13" i="51"/>
  <c r="E23" i="51"/>
  <c r="E222" i="46"/>
  <c r="E124" i="46"/>
  <c r="C10" i="51"/>
  <c r="C111" i="46"/>
  <c r="B123" i="51"/>
  <c r="B221" i="51"/>
  <c r="C7" i="51"/>
  <c r="C8" i="51"/>
  <c r="C109" i="46"/>
  <c r="C14" i="51"/>
  <c r="C213" i="46"/>
  <c r="C115" i="46"/>
  <c r="H117" i="46"/>
  <c r="H16" i="51"/>
  <c r="K123" i="51"/>
  <c r="K221" i="51"/>
  <c r="H214" i="46"/>
  <c r="K124" i="51" l="1"/>
  <c r="D115" i="46"/>
  <c r="D14" i="51"/>
  <c r="D213" i="46"/>
  <c r="H17" i="51"/>
  <c r="H118" i="46"/>
  <c r="H216" i="46"/>
  <c r="H12" i="51"/>
  <c r="H215" i="51" s="1"/>
  <c r="H113" i="46"/>
  <c r="H211" i="46"/>
  <c r="E89" i="25"/>
  <c r="H213" i="46"/>
  <c r="H115" i="46"/>
  <c r="H14" i="51"/>
  <c r="H116" i="51" s="1"/>
  <c r="B52" i="37"/>
  <c r="B102" i="25"/>
  <c r="H6" i="51"/>
  <c r="C6" i="51"/>
  <c r="C108" i="51" s="1"/>
  <c r="H215" i="46"/>
  <c r="E222" i="51"/>
  <c r="E124" i="51"/>
  <c r="L124" i="51"/>
  <c r="L222" i="51"/>
  <c r="H116" i="46"/>
  <c r="D117" i="46"/>
  <c r="D16" i="51"/>
  <c r="D215" i="46"/>
  <c r="E85" i="25"/>
  <c r="L223" i="46"/>
  <c r="L24" i="51"/>
  <c r="L125" i="46"/>
  <c r="C118" i="46"/>
  <c r="C216" i="46"/>
  <c r="C17" i="51"/>
  <c r="E99" i="25"/>
  <c r="E96" i="25"/>
  <c r="C117" i="51"/>
  <c r="C116" i="51"/>
  <c r="C214" i="51"/>
  <c r="E223" i="46"/>
  <c r="E24" i="51"/>
  <c r="E125" i="46"/>
  <c r="D9" i="51"/>
  <c r="D110" i="46"/>
  <c r="D108" i="46"/>
  <c r="D7" i="51"/>
  <c r="D13" i="51"/>
  <c r="D114" i="46"/>
  <c r="D212" i="46"/>
  <c r="E93" i="25"/>
  <c r="E88" i="25"/>
  <c r="H7" i="51"/>
  <c r="H108" i="46"/>
  <c r="D214" i="46"/>
  <c r="D15" i="51"/>
  <c r="D116" i="46"/>
  <c r="D11" i="51"/>
  <c r="D112" i="46"/>
  <c r="D210" i="46"/>
  <c r="E95" i="25"/>
  <c r="E100" i="25"/>
  <c r="E92" i="25"/>
  <c r="E86" i="25"/>
  <c r="H11" i="51"/>
  <c r="H214" i="51" s="1"/>
  <c r="H210" i="46"/>
  <c r="H112" i="46"/>
  <c r="C101" i="25"/>
  <c r="H117" i="51"/>
  <c r="C108" i="46"/>
  <c r="C212" i="51"/>
  <c r="C114" i="51"/>
  <c r="H9" i="51"/>
  <c r="H110" i="46"/>
  <c r="E6" i="51"/>
  <c r="E108" i="46"/>
  <c r="E209" i="46"/>
  <c r="D211" i="46"/>
  <c r="D12" i="51"/>
  <c r="D113" i="46"/>
  <c r="H209" i="46"/>
  <c r="H111" i="46"/>
  <c r="H10" i="51"/>
  <c r="H8" i="51"/>
  <c r="H109" i="46"/>
  <c r="E91" i="25"/>
  <c r="C213" i="51"/>
  <c r="C115" i="51"/>
  <c r="C111" i="51"/>
  <c r="E94" i="25"/>
  <c r="E90" i="25"/>
  <c r="E101" i="25"/>
  <c r="D6" i="51"/>
  <c r="E87" i="25"/>
  <c r="K223" i="46"/>
  <c r="K125" i="46"/>
  <c r="K24" i="51"/>
  <c r="E98" i="25"/>
  <c r="C102" i="25"/>
  <c r="C52" i="37"/>
  <c r="D8" i="51"/>
  <c r="D109" i="46"/>
  <c r="B101" i="25"/>
  <c r="D111" i="46"/>
  <c r="D10" i="51"/>
  <c r="D209" i="46"/>
  <c r="E102" i="25"/>
  <c r="E52" i="37"/>
  <c r="B24" i="51"/>
  <c r="B125" i="46"/>
  <c r="B223" i="46"/>
  <c r="H114" i="46"/>
  <c r="H212" i="46"/>
  <c r="H13" i="51"/>
  <c r="E97" i="25"/>
  <c r="C109" i="51"/>
  <c r="C209" i="46"/>
  <c r="C110" i="51"/>
  <c r="B222" i="51"/>
  <c r="B124" i="51"/>
  <c r="C215" i="51"/>
  <c r="C113" i="51"/>
  <c r="C211" i="51"/>
  <c r="C210" i="51"/>
  <c r="C112" i="51"/>
  <c r="E104" i="25"/>
  <c r="C104" i="25"/>
  <c r="B104" i="25"/>
  <c r="H108" i="51" l="1"/>
  <c r="H109" i="51"/>
  <c r="C209" i="51"/>
  <c r="D214" i="51"/>
  <c r="D109" i="51"/>
  <c r="H110" i="51"/>
  <c r="C98" i="25"/>
  <c r="C94" i="25"/>
  <c r="B90" i="25"/>
  <c r="B98" i="25"/>
  <c r="L81" i="25"/>
  <c r="O86" i="25"/>
  <c r="B81" i="25"/>
  <c r="D114" i="51"/>
  <c r="D113" i="51"/>
  <c r="D211" i="51"/>
  <c r="O92" i="25"/>
  <c r="O90" i="25"/>
  <c r="B85" i="25"/>
  <c r="O99" i="25"/>
  <c r="K25" i="51"/>
  <c r="K224" i="51" s="1"/>
  <c r="K224" i="46"/>
  <c r="K126" i="46"/>
  <c r="C103" i="25"/>
  <c r="C217" i="46"/>
  <c r="C119" i="46"/>
  <c r="C18" i="51"/>
  <c r="O94" i="25"/>
  <c r="B87" i="25"/>
  <c r="E224" i="46"/>
  <c r="E25" i="51"/>
  <c r="E126" i="46"/>
  <c r="E78" i="25"/>
  <c r="O98" i="25"/>
  <c r="C83" i="25"/>
  <c r="C87" i="25"/>
  <c r="C81" i="25"/>
  <c r="E103" i="25"/>
  <c r="B94" i="25"/>
  <c r="O93" i="25"/>
  <c r="B89" i="25"/>
  <c r="E79" i="25"/>
  <c r="C99" i="25"/>
  <c r="B97" i="25"/>
  <c r="C84" i="25"/>
  <c r="B93" i="25"/>
  <c r="K223" i="51"/>
  <c r="K125" i="51"/>
  <c r="H113" i="51"/>
  <c r="H112" i="51"/>
  <c r="H210" i="51"/>
  <c r="D210" i="51"/>
  <c r="E223" i="51"/>
  <c r="E125" i="51"/>
  <c r="L223" i="51"/>
  <c r="L125" i="51"/>
  <c r="D215" i="51"/>
  <c r="D117" i="51"/>
  <c r="C96" i="25"/>
  <c r="E77" i="25"/>
  <c r="B95" i="25"/>
  <c r="B83" i="25"/>
  <c r="B103" i="25"/>
  <c r="C93" i="25"/>
  <c r="E81" i="25"/>
  <c r="E83" i="25"/>
  <c r="C79" i="25"/>
  <c r="O100" i="25"/>
  <c r="C90" i="25"/>
  <c r="O52" i="37"/>
  <c r="O102" i="25"/>
  <c r="O95" i="25"/>
  <c r="O85" i="25"/>
  <c r="B84" i="25"/>
  <c r="E82" i="25"/>
  <c r="O97" i="25"/>
  <c r="B99" i="25"/>
  <c r="C88" i="25"/>
  <c r="B77" i="25"/>
  <c r="B92" i="25"/>
  <c r="C85" i="25"/>
  <c r="B96" i="25"/>
  <c r="H212" i="51"/>
  <c r="H114" i="51"/>
  <c r="H111" i="51"/>
  <c r="H209" i="51"/>
  <c r="O101" i="25"/>
  <c r="D108" i="51"/>
  <c r="D110" i="51"/>
  <c r="E84" i="25"/>
  <c r="H115" i="51"/>
  <c r="H213" i="51"/>
  <c r="B79" i="25"/>
  <c r="O89" i="25"/>
  <c r="C78" i="25"/>
  <c r="D17" i="51"/>
  <c r="D118" i="46"/>
  <c r="D216" i="46"/>
  <c r="C82" i="25"/>
  <c r="B80" i="25"/>
  <c r="O91" i="25"/>
  <c r="E80" i="25"/>
  <c r="O87" i="25"/>
  <c r="D112" i="51"/>
  <c r="D111" i="51"/>
  <c r="D209" i="51"/>
  <c r="D116" i="51"/>
  <c r="D115" i="51"/>
  <c r="D213" i="51"/>
  <c r="H217" i="46"/>
  <c r="H119" i="46"/>
  <c r="H18" i="51"/>
  <c r="C95" i="25"/>
  <c r="C91" i="25"/>
  <c r="B78" i="25"/>
  <c r="O96" i="25"/>
  <c r="C92" i="25"/>
  <c r="O88" i="25"/>
  <c r="B88" i="25"/>
  <c r="B82" i="25"/>
  <c r="C97" i="25"/>
  <c r="L126" i="46"/>
  <c r="L224" i="46"/>
  <c r="L25" i="51"/>
  <c r="C77" i="25"/>
  <c r="C80" i="25"/>
  <c r="C86" i="25"/>
  <c r="C89" i="25"/>
  <c r="B91" i="25"/>
  <c r="B86" i="25"/>
  <c r="M83" i="25"/>
  <c r="B25" i="51"/>
  <c r="B224" i="51" s="1"/>
  <c r="B224" i="46"/>
  <c r="B126" i="46"/>
  <c r="B125" i="51"/>
  <c r="B223" i="51"/>
  <c r="C100" i="25"/>
  <c r="E108" i="51"/>
  <c r="E209" i="51"/>
  <c r="D212" i="51"/>
  <c r="B100" i="25"/>
  <c r="C118" i="51"/>
  <c r="C216" i="51"/>
  <c r="H211" i="51"/>
  <c r="H216" i="51"/>
  <c r="H118" i="51"/>
  <c r="O84" i="25"/>
  <c r="G101" i="25"/>
  <c r="O104" i="25"/>
  <c r="C76" i="25"/>
  <c r="L104" i="25"/>
  <c r="L80" i="25"/>
  <c r="B126" i="51" l="1"/>
  <c r="K126" i="51"/>
  <c r="G77" i="25"/>
  <c r="L78" i="25"/>
  <c r="L100" i="25"/>
  <c r="C19" i="51"/>
  <c r="C218" i="46"/>
  <c r="C120" i="46"/>
  <c r="O82" i="25"/>
  <c r="L90" i="25"/>
  <c r="L86" i="25"/>
  <c r="G52" i="37"/>
  <c r="G102" i="25"/>
  <c r="G96" i="25"/>
  <c r="L98" i="25"/>
  <c r="L88" i="25"/>
  <c r="I17" i="51"/>
  <c r="I119" i="46"/>
  <c r="L126" i="51"/>
  <c r="L224" i="51"/>
  <c r="H217" i="51"/>
  <c r="H119" i="51"/>
  <c r="D216" i="51"/>
  <c r="D118" i="51"/>
  <c r="G92" i="25"/>
  <c r="G80" i="25"/>
  <c r="G78" i="25"/>
  <c r="L52" i="37"/>
  <c r="L102" i="25"/>
  <c r="L96" i="25"/>
  <c r="L101" i="25"/>
  <c r="I19" i="51"/>
  <c r="I120" i="46"/>
  <c r="L103" i="25"/>
  <c r="L225" i="46"/>
  <c r="L26" i="51"/>
  <c r="L127" i="46"/>
  <c r="B26" i="51"/>
  <c r="B127" i="46"/>
  <c r="B225" i="46"/>
  <c r="G89" i="25"/>
  <c r="G100" i="25"/>
  <c r="G87" i="25"/>
  <c r="G85" i="25"/>
  <c r="L95" i="25"/>
  <c r="L99" i="25"/>
  <c r="O81" i="25"/>
  <c r="O77" i="25"/>
  <c r="B76" i="25"/>
  <c r="E76" i="25"/>
  <c r="G79" i="25"/>
  <c r="G83" i="25"/>
  <c r="G95" i="25"/>
  <c r="G81" i="25"/>
  <c r="G91" i="25"/>
  <c r="L79" i="25"/>
  <c r="L93" i="25"/>
  <c r="O103" i="25"/>
  <c r="O79" i="25"/>
  <c r="G84" i="25"/>
  <c r="G88" i="25"/>
  <c r="G98" i="25"/>
  <c r="G99" i="25"/>
  <c r="O83" i="25"/>
  <c r="E225" i="46"/>
  <c r="E26" i="51"/>
  <c r="E127" i="46"/>
  <c r="D18" i="51"/>
  <c r="D217" i="46"/>
  <c r="D119" i="46"/>
  <c r="L77" i="25"/>
  <c r="L89" i="25"/>
  <c r="K225" i="46"/>
  <c r="K26" i="51"/>
  <c r="K127" i="46"/>
  <c r="C119" i="51"/>
  <c r="C217" i="51"/>
  <c r="G94" i="25"/>
  <c r="G90" i="25"/>
  <c r="G82" i="25"/>
  <c r="G86" i="25"/>
  <c r="L94" i="25"/>
  <c r="H120" i="46"/>
  <c r="H19" i="51"/>
  <c r="H218" i="46"/>
  <c r="O78" i="25"/>
  <c r="L91" i="25"/>
  <c r="L97" i="25"/>
  <c r="J18" i="51"/>
  <c r="G97" i="25"/>
  <c r="G93" i="25"/>
  <c r="G19" i="51"/>
  <c r="G120" i="46"/>
  <c r="L85" i="25"/>
  <c r="L92" i="25"/>
  <c r="O80" i="25"/>
  <c r="L87" i="25"/>
  <c r="L82" i="25"/>
  <c r="E224" i="51"/>
  <c r="E126" i="51"/>
  <c r="I118" i="46"/>
  <c r="B75" i="25"/>
  <c r="G104" i="25"/>
  <c r="H218" i="51" l="1"/>
  <c r="H120" i="51"/>
  <c r="I120" i="51"/>
  <c r="G103" i="25"/>
  <c r="G121" i="46"/>
  <c r="G20" i="51"/>
  <c r="D19" i="51"/>
  <c r="D218" i="51" s="1"/>
  <c r="D218" i="46"/>
  <c r="D120" i="46"/>
  <c r="K127" i="51"/>
  <c r="K225" i="51"/>
  <c r="E225" i="51"/>
  <c r="E127" i="51"/>
  <c r="E128" i="46"/>
  <c r="E27" i="51"/>
  <c r="E226" i="46"/>
  <c r="I219" i="46"/>
  <c r="I121" i="46"/>
  <c r="I20" i="51"/>
  <c r="C121" i="46"/>
  <c r="C20" i="51"/>
  <c r="C219" i="46"/>
  <c r="H20" i="51"/>
  <c r="H219" i="51" s="1"/>
  <c r="H219" i="46"/>
  <c r="H121" i="46"/>
  <c r="G17" i="51"/>
  <c r="G119" i="46"/>
  <c r="I16" i="51"/>
  <c r="I118" i="51" s="1"/>
  <c r="F17" i="51"/>
  <c r="K226" i="46"/>
  <c r="K27" i="51"/>
  <c r="K128" i="46"/>
  <c r="B27" i="51"/>
  <c r="B128" i="46"/>
  <c r="B226" i="46"/>
  <c r="L83" i="25"/>
  <c r="D119" i="51"/>
  <c r="D217" i="51"/>
  <c r="E75" i="25"/>
  <c r="I119" i="51"/>
  <c r="L84" i="25"/>
  <c r="L27" i="51"/>
  <c r="L226" i="46"/>
  <c r="L128" i="46"/>
  <c r="G120" i="51"/>
  <c r="L127" i="51"/>
  <c r="L225" i="51"/>
  <c r="F18" i="51"/>
  <c r="F119" i="46"/>
  <c r="J120" i="46"/>
  <c r="J19" i="51"/>
  <c r="C75" i="25"/>
  <c r="B127" i="51"/>
  <c r="B225" i="51"/>
  <c r="C218" i="51"/>
  <c r="C120" i="51"/>
  <c r="G219" i="46"/>
  <c r="C74" i="25"/>
  <c r="E74" i="25"/>
  <c r="B74" i="25"/>
  <c r="D120" i="51" l="1"/>
  <c r="D121" i="46"/>
  <c r="D219" i="46"/>
  <c r="D20" i="51"/>
  <c r="K226" i="51"/>
  <c r="K128" i="51"/>
  <c r="G118" i="46"/>
  <c r="I121" i="51"/>
  <c r="I219" i="51"/>
  <c r="G121" i="51"/>
  <c r="H21" i="51"/>
  <c r="H220" i="46"/>
  <c r="H122" i="46"/>
  <c r="L226" i="51"/>
  <c r="L128" i="51"/>
  <c r="B226" i="51"/>
  <c r="B128" i="51"/>
  <c r="C219" i="51"/>
  <c r="C121" i="51"/>
  <c r="E226" i="51"/>
  <c r="E128" i="51"/>
  <c r="F19" i="51"/>
  <c r="F120" i="46"/>
  <c r="G16" i="51"/>
  <c r="G118" i="51" s="1"/>
  <c r="B227" i="46"/>
  <c r="B28" i="51"/>
  <c r="B129" i="46"/>
  <c r="F16" i="51"/>
  <c r="K129" i="46"/>
  <c r="K227" i="46"/>
  <c r="K28" i="51"/>
  <c r="G21" i="51"/>
  <c r="G220" i="51" s="1"/>
  <c r="G220" i="46"/>
  <c r="G122" i="46"/>
  <c r="I220" i="46"/>
  <c r="I122" i="46"/>
  <c r="I21" i="51"/>
  <c r="BG33" i="36"/>
  <c r="G119" i="51"/>
  <c r="J121" i="46"/>
  <c r="J20" i="51"/>
  <c r="F119" i="51"/>
  <c r="E227" i="46"/>
  <c r="E28" i="51"/>
  <c r="E227" i="51" s="1"/>
  <c r="E129" i="46"/>
  <c r="C21" i="51"/>
  <c r="C220" i="46"/>
  <c r="C122" i="46"/>
  <c r="L227" i="46"/>
  <c r="L28" i="51"/>
  <c r="L129" i="46"/>
  <c r="J120" i="51"/>
  <c r="F118" i="46"/>
  <c r="H121" i="51"/>
  <c r="G117" i="46"/>
  <c r="B73" i="25"/>
  <c r="E73" i="25"/>
  <c r="K29" i="51" l="1"/>
  <c r="K228" i="51" s="1"/>
  <c r="K228" i="46"/>
  <c r="K130" i="46"/>
  <c r="E228" i="46"/>
  <c r="E29" i="51"/>
  <c r="E130" i="46"/>
  <c r="F15" i="51"/>
  <c r="F117" i="51" s="1"/>
  <c r="F117" i="46"/>
  <c r="D21" i="51"/>
  <c r="D220" i="51" s="1"/>
  <c r="D122" i="46"/>
  <c r="D220" i="46"/>
  <c r="J122" i="46"/>
  <c r="J21" i="51"/>
  <c r="M82" i="25"/>
  <c r="I15" i="51"/>
  <c r="I218" i="46"/>
  <c r="I117" i="46"/>
  <c r="G15" i="51"/>
  <c r="G117" i="51" s="1"/>
  <c r="G218" i="46"/>
  <c r="B228" i="46"/>
  <c r="B29" i="51"/>
  <c r="B228" i="51" s="1"/>
  <c r="B130" i="46"/>
  <c r="L227" i="51"/>
  <c r="L129" i="51"/>
  <c r="F120" i="51"/>
  <c r="I220" i="51"/>
  <c r="I122" i="51"/>
  <c r="K227" i="51"/>
  <c r="K129" i="51"/>
  <c r="F118" i="51"/>
  <c r="L130" i="46"/>
  <c r="L29" i="51"/>
  <c r="L228" i="46"/>
  <c r="H22" i="51"/>
  <c r="H221" i="51" s="1"/>
  <c r="H123" i="46"/>
  <c r="H221" i="46"/>
  <c r="G22" i="51"/>
  <c r="G221" i="46"/>
  <c r="G123" i="46"/>
  <c r="C220" i="51"/>
  <c r="C122" i="51"/>
  <c r="B129" i="51"/>
  <c r="B227" i="51"/>
  <c r="F218" i="46"/>
  <c r="E129" i="51"/>
  <c r="G122" i="51"/>
  <c r="D121" i="51"/>
  <c r="D219" i="51"/>
  <c r="C22" i="51"/>
  <c r="C221" i="51" s="1"/>
  <c r="C221" i="46"/>
  <c r="C123" i="46"/>
  <c r="F20" i="51"/>
  <c r="F219" i="46"/>
  <c r="F121" i="46"/>
  <c r="H220" i="51"/>
  <c r="H122" i="51"/>
  <c r="BH33" i="36"/>
  <c r="I221" i="46"/>
  <c r="I123" i="46"/>
  <c r="I22" i="51"/>
  <c r="C73" i="25"/>
  <c r="J121" i="51"/>
  <c r="G219" i="51"/>
  <c r="G116" i="46"/>
  <c r="F116" i="46"/>
  <c r="E72" i="25"/>
  <c r="C72" i="25"/>
  <c r="D122" i="51" l="1"/>
  <c r="H123" i="51"/>
  <c r="F218" i="51"/>
  <c r="K130" i="51"/>
  <c r="J82" i="25"/>
  <c r="I14" i="51"/>
  <c r="I115" i="46"/>
  <c r="I217" i="46"/>
  <c r="F83" i="25"/>
  <c r="I221" i="51"/>
  <c r="I123" i="51"/>
  <c r="F121" i="51"/>
  <c r="F219" i="51"/>
  <c r="H23" i="51"/>
  <c r="H124" i="46"/>
  <c r="H222" i="46"/>
  <c r="K131" i="46"/>
  <c r="K229" i="46"/>
  <c r="K30" i="51"/>
  <c r="G23" i="51"/>
  <c r="G222" i="51" s="1"/>
  <c r="G222" i="46"/>
  <c r="G124" i="46"/>
  <c r="L130" i="51"/>
  <c r="L228" i="51"/>
  <c r="I13" i="51"/>
  <c r="I216" i="46"/>
  <c r="E229" i="46"/>
  <c r="E30" i="51"/>
  <c r="E131" i="46"/>
  <c r="I222" i="46"/>
  <c r="I23" i="51"/>
  <c r="I124" i="46"/>
  <c r="D221" i="46"/>
  <c r="D22" i="51"/>
  <c r="D123" i="46"/>
  <c r="C124" i="46"/>
  <c r="C23" i="51"/>
  <c r="C222" i="46"/>
  <c r="F14" i="51"/>
  <c r="F217" i="46"/>
  <c r="L229" i="46"/>
  <c r="L30" i="51"/>
  <c r="L131" i="46"/>
  <c r="G14" i="51"/>
  <c r="G217" i="46"/>
  <c r="B72" i="25"/>
  <c r="C123" i="51"/>
  <c r="G123" i="51"/>
  <c r="G221" i="51"/>
  <c r="G218" i="51"/>
  <c r="I218" i="51"/>
  <c r="I117" i="51"/>
  <c r="E130" i="51"/>
  <c r="E228" i="51"/>
  <c r="B131" i="46"/>
  <c r="B30" i="51"/>
  <c r="B229" i="46"/>
  <c r="F21" i="51"/>
  <c r="F220" i="51" s="1"/>
  <c r="F220" i="46"/>
  <c r="F122" i="46"/>
  <c r="B130" i="51"/>
  <c r="I116" i="46"/>
  <c r="J122" i="51"/>
  <c r="E71" i="25"/>
  <c r="G115" i="46"/>
  <c r="F115" i="46"/>
  <c r="G124" i="51" l="1"/>
  <c r="B131" i="51"/>
  <c r="B229" i="51"/>
  <c r="L230" i="46"/>
  <c r="L31" i="51"/>
  <c r="L132" i="46"/>
  <c r="G223" i="46"/>
  <c r="G24" i="51"/>
  <c r="G125" i="46"/>
  <c r="K132" i="46"/>
  <c r="K230" i="46"/>
  <c r="K31" i="51"/>
  <c r="K229" i="51"/>
  <c r="K131" i="51"/>
  <c r="I115" i="51"/>
  <c r="I217" i="51"/>
  <c r="I125" i="46"/>
  <c r="I24" i="51"/>
  <c r="I223" i="46"/>
  <c r="H125" i="46"/>
  <c r="H24" i="51"/>
  <c r="H223" i="46"/>
  <c r="I116" i="51"/>
  <c r="L229" i="51"/>
  <c r="L131" i="51"/>
  <c r="B71" i="25"/>
  <c r="F122" i="51"/>
  <c r="E31" i="51"/>
  <c r="E132" i="46"/>
  <c r="E230" i="46"/>
  <c r="BH32" i="36"/>
  <c r="R83" i="25"/>
  <c r="N83" i="25"/>
  <c r="J221" i="46"/>
  <c r="J123" i="46"/>
  <c r="J22" i="51"/>
  <c r="F221" i="46"/>
  <c r="F123" i="46"/>
  <c r="F22" i="51"/>
  <c r="J222" i="46"/>
  <c r="J23" i="51"/>
  <c r="J124" i="46"/>
  <c r="C24" i="51"/>
  <c r="C223" i="51" s="1"/>
  <c r="C125" i="46"/>
  <c r="C223" i="46"/>
  <c r="F13" i="51"/>
  <c r="F115" i="51" s="1"/>
  <c r="F216" i="46"/>
  <c r="BG32" i="36"/>
  <c r="Q83" i="25"/>
  <c r="B230" i="46"/>
  <c r="B31" i="51"/>
  <c r="B132" i="46"/>
  <c r="D222" i="46"/>
  <c r="D124" i="46"/>
  <c r="D23" i="51"/>
  <c r="G13" i="51"/>
  <c r="G115" i="51" s="1"/>
  <c r="G216" i="46"/>
  <c r="C71" i="25"/>
  <c r="G116" i="51"/>
  <c r="G217" i="51"/>
  <c r="F116" i="51"/>
  <c r="F217" i="51"/>
  <c r="C222" i="51"/>
  <c r="C124" i="51"/>
  <c r="D221" i="51"/>
  <c r="D123" i="51"/>
  <c r="I222" i="51"/>
  <c r="I124" i="51"/>
  <c r="E229" i="51"/>
  <c r="E131" i="51"/>
  <c r="I216" i="51"/>
  <c r="H124" i="51"/>
  <c r="H222" i="51"/>
  <c r="C70" i="25"/>
  <c r="F114" i="46"/>
  <c r="R84" i="25" l="1"/>
  <c r="BH34" i="36"/>
  <c r="D125" i="46"/>
  <c r="D223" i="46"/>
  <c r="D24" i="51"/>
  <c r="K32" i="51"/>
  <c r="K231" i="46"/>
  <c r="K133" i="46"/>
  <c r="G12" i="51"/>
  <c r="G215" i="46"/>
  <c r="G216" i="51"/>
  <c r="B230" i="51"/>
  <c r="B132" i="51"/>
  <c r="F221" i="51"/>
  <c r="F123" i="51"/>
  <c r="J123" i="51"/>
  <c r="J221" i="51"/>
  <c r="G125" i="51"/>
  <c r="G223" i="51"/>
  <c r="L132" i="51"/>
  <c r="L230" i="51"/>
  <c r="F12" i="51"/>
  <c r="F114" i="51" s="1"/>
  <c r="F215" i="46"/>
  <c r="F84" i="25"/>
  <c r="H126" i="46"/>
  <c r="H25" i="51"/>
  <c r="H224" i="46"/>
  <c r="J124" i="51"/>
  <c r="J222" i="51"/>
  <c r="B70" i="25"/>
  <c r="L231" i="46"/>
  <c r="L32" i="51"/>
  <c r="L133" i="46"/>
  <c r="C25" i="51"/>
  <c r="C224" i="46"/>
  <c r="C126" i="46"/>
  <c r="F216" i="51"/>
  <c r="Q84" i="25"/>
  <c r="BG34" i="36"/>
  <c r="I83" i="25"/>
  <c r="K83" i="25"/>
  <c r="E133" i="46"/>
  <c r="E231" i="46"/>
  <c r="E32" i="51"/>
  <c r="I12" i="51"/>
  <c r="I215" i="46"/>
  <c r="I114" i="46"/>
  <c r="F222" i="46"/>
  <c r="F23" i="51"/>
  <c r="F222" i="51" s="1"/>
  <c r="F124" i="46"/>
  <c r="J223" i="46"/>
  <c r="J24" i="51"/>
  <c r="J125" i="46"/>
  <c r="B231" i="46"/>
  <c r="B32" i="51"/>
  <c r="B133" i="46"/>
  <c r="G25" i="51"/>
  <c r="G224" i="51" s="1"/>
  <c r="G224" i="46"/>
  <c r="G126" i="46"/>
  <c r="I224" i="46"/>
  <c r="I126" i="46"/>
  <c r="I25" i="51"/>
  <c r="C125" i="51"/>
  <c r="G114" i="46"/>
  <c r="D124" i="51"/>
  <c r="D222" i="51"/>
  <c r="E132" i="51"/>
  <c r="E230" i="51"/>
  <c r="H125" i="51"/>
  <c r="H223" i="51"/>
  <c r="E70" i="25"/>
  <c r="I125" i="51"/>
  <c r="I223" i="51"/>
  <c r="K132" i="51"/>
  <c r="K230" i="51"/>
  <c r="B69" i="25"/>
  <c r="F113" i="46"/>
  <c r="I113" i="46"/>
  <c r="G113" i="46"/>
  <c r="E69" i="25"/>
  <c r="N84" i="25" l="1"/>
  <c r="K84" i="25"/>
  <c r="L134" i="46"/>
  <c r="L232" i="46"/>
  <c r="L33" i="51"/>
  <c r="K133" i="51"/>
  <c r="K231" i="51"/>
  <c r="I11" i="51"/>
  <c r="I113" i="51" s="1"/>
  <c r="I112" i="46"/>
  <c r="I214" i="46"/>
  <c r="G127" i="46"/>
  <c r="G225" i="46"/>
  <c r="G26" i="51"/>
  <c r="M81" i="25"/>
  <c r="I126" i="51"/>
  <c r="I224" i="51"/>
  <c r="C224" i="51"/>
  <c r="C126" i="51"/>
  <c r="I10" i="51"/>
  <c r="I213" i="46"/>
  <c r="F215" i="51"/>
  <c r="J83" i="25"/>
  <c r="I84" i="25"/>
  <c r="G11" i="51"/>
  <c r="G214" i="46"/>
  <c r="K33" i="51"/>
  <c r="K232" i="51" s="1"/>
  <c r="K232" i="46"/>
  <c r="K134" i="46"/>
  <c r="D25" i="51"/>
  <c r="D126" i="46"/>
  <c r="D224" i="46"/>
  <c r="J224" i="46"/>
  <c r="J25" i="51"/>
  <c r="J126" i="46"/>
  <c r="F11" i="51"/>
  <c r="F113" i="51" s="1"/>
  <c r="F214" i="46"/>
  <c r="F125" i="46"/>
  <c r="F223" i="46"/>
  <c r="F24" i="51"/>
  <c r="B231" i="51"/>
  <c r="B133" i="51"/>
  <c r="J223" i="51"/>
  <c r="J125" i="51"/>
  <c r="G126" i="51"/>
  <c r="D125" i="51"/>
  <c r="D223" i="51"/>
  <c r="C26" i="51"/>
  <c r="C225" i="51" s="1"/>
  <c r="C225" i="46"/>
  <c r="C127" i="46"/>
  <c r="H225" i="46"/>
  <c r="H127" i="46"/>
  <c r="H26" i="51"/>
  <c r="L231" i="51"/>
  <c r="L133" i="51"/>
  <c r="I127" i="46"/>
  <c r="I26" i="51"/>
  <c r="I225" i="46"/>
  <c r="B232" i="46"/>
  <c r="B33" i="51"/>
  <c r="B134" i="46"/>
  <c r="E232" i="46"/>
  <c r="E134" i="46"/>
  <c r="E33" i="51"/>
  <c r="I215" i="51"/>
  <c r="I114" i="51"/>
  <c r="E133" i="51"/>
  <c r="E231" i="51"/>
  <c r="C69" i="25"/>
  <c r="H224" i="51"/>
  <c r="H126" i="51"/>
  <c r="F124" i="51"/>
  <c r="G114" i="51"/>
  <c r="G215" i="51"/>
  <c r="C68" i="25"/>
  <c r="I111" i="46"/>
  <c r="B68" i="25"/>
  <c r="J225" i="46" l="1"/>
  <c r="J127" i="46"/>
  <c r="J26" i="51"/>
  <c r="C226" i="46"/>
  <c r="C27" i="51"/>
  <c r="C128" i="46"/>
  <c r="H27" i="51"/>
  <c r="H226" i="46"/>
  <c r="H128" i="46"/>
  <c r="J81" i="25"/>
  <c r="F10" i="51"/>
  <c r="F112" i="51" s="1"/>
  <c r="F213" i="46"/>
  <c r="G10" i="51"/>
  <c r="G213" i="46"/>
  <c r="I9" i="51"/>
  <c r="I111" i="51" s="1"/>
  <c r="I212" i="46"/>
  <c r="B232" i="51"/>
  <c r="B134" i="51"/>
  <c r="I127" i="51"/>
  <c r="I225" i="51"/>
  <c r="F223" i="51"/>
  <c r="F125" i="51"/>
  <c r="G127" i="51"/>
  <c r="G225" i="51"/>
  <c r="L232" i="51"/>
  <c r="L134" i="51"/>
  <c r="F25" i="51"/>
  <c r="F224" i="51" s="1"/>
  <c r="F224" i="46"/>
  <c r="F126" i="46"/>
  <c r="C127" i="51"/>
  <c r="E233" i="46"/>
  <c r="E34" i="51"/>
  <c r="E135" i="46"/>
  <c r="I226" i="46"/>
  <c r="I27" i="51"/>
  <c r="I128" i="46"/>
  <c r="L233" i="46"/>
  <c r="L135" i="46"/>
  <c r="L34" i="51"/>
  <c r="F82" i="25"/>
  <c r="E68" i="25"/>
  <c r="H127" i="51"/>
  <c r="H225" i="51"/>
  <c r="F112" i="46"/>
  <c r="K135" i="46"/>
  <c r="K34" i="51"/>
  <c r="K233" i="46"/>
  <c r="E134" i="51"/>
  <c r="E232" i="51"/>
  <c r="F214" i="51"/>
  <c r="D224" i="51"/>
  <c r="D126" i="51"/>
  <c r="G112" i="51"/>
  <c r="G214" i="51"/>
  <c r="D26" i="51"/>
  <c r="D127" i="46"/>
  <c r="D225" i="46"/>
  <c r="G27" i="51"/>
  <c r="G226" i="51" s="1"/>
  <c r="G226" i="46"/>
  <c r="G128" i="46"/>
  <c r="B135" i="46"/>
  <c r="B233" i="46"/>
  <c r="B34" i="51"/>
  <c r="G113" i="51"/>
  <c r="J126" i="51"/>
  <c r="J224" i="51"/>
  <c r="G112" i="46"/>
  <c r="I213" i="51"/>
  <c r="I112" i="51"/>
  <c r="I214" i="51"/>
  <c r="K134" i="51"/>
  <c r="B67" i="25"/>
  <c r="G111" i="46"/>
  <c r="C67" i="25"/>
  <c r="F111" i="46"/>
  <c r="G128" i="51" l="1"/>
  <c r="D27" i="51"/>
  <c r="D226" i="51" s="1"/>
  <c r="D226" i="46"/>
  <c r="D128" i="46"/>
  <c r="K135" i="51"/>
  <c r="K233" i="51"/>
  <c r="L135" i="51"/>
  <c r="L233" i="51"/>
  <c r="I129" i="46"/>
  <c r="I227" i="46"/>
  <c r="I28" i="51"/>
  <c r="E233" i="51"/>
  <c r="E135" i="51"/>
  <c r="G213" i="51"/>
  <c r="E234" i="46"/>
  <c r="E136" i="46"/>
  <c r="E35" i="51"/>
  <c r="F127" i="46"/>
  <c r="F26" i="51"/>
  <c r="F225" i="46"/>
  <c r="F9" i="51"/>
  <c r="F212" i="51" s="1"/>
  <c r="F212" i="46"/>
  <c r="L35" i="51"/>
  <c r="L136" i="46"/>
  <c r="L234" i="46"/>
  <c r="G9" i="51"/>
  <c r="G111" i="51" s="1"/>
  <c r="G212" i="46"/>
  <c r="C28" i="51"/>
  <c r="C129" i="46"/>
  <c r="C227" i="46"/>
  <c r="D225" i="51"/>
  <c r="D127" i="51"/>
  <c r="C226" i="51"/>
  <c r="C128" i="51"/>
  <c r="E67" i="25"/>
  <c r="BG31" i="36"/>
  <c r="Q82" i="25"/>
  <c r="G28" i="51"/>
  <c r="G227" i="46"/>
  <c r="G129" i="46"/>
  <c r="B233" i="51"/>
  <c r="B135" i="51"/>
  <c r="F213" i="51"/>
  <c r="N82" i="25"/>
  <c r="K136" i="46"/>
  <c r="K234" i="46"/>
  <c r="K35" i="51"/>
  <c r="I226" i="51"/>
  <c r="I128" i="51"/>
  <c r="J225" i="51"/>
  <c r="J127" i="51"/>
  <c r="BH31" i="36"/>
  <c r="R82" i="25"/>
  <c r="J226" i="46"/>
  <c r="J128" i="46"/>
  <c r="J27" i="51"/>
  <c r="H28" i="51"/>
  <c r="H227" i="51" s="1"/>
  <c r="H227" i="46"/>
  <c r="H129" i="46"/>
  <c r="B234" i="46"/>
  <c r="B136" i="46"/>
  <c r="B35" i="51"/>
  <c r="F126" i="51"/>
  <c r="I212" i="51"/>
  <c r="H128" i="51"/>
  <c r="H226" i="51"/>
  <c r="E66" i="25"/>
  <c r="F110" i="46"/>
  <c r="B66" i="25"/>
  <c r="C66" i="25"/>
  <c r="F111" i="51" l="1"/>
  <c r="D128" i="51"/>
  <c r="B137" i="46"/>
  <c r="B235" i="46"/>
  <c r="B36" i="51"/>
  <c r="J226" i="51"/>
  <c r="J128" i="51"/>
  <c r="G129" i="51"/>
  <c r="G227" i="51"/>
  <c r="K137" i="46"/>
  <c r="K36" i="51"/>
  <c r="K235" i="46"/>
  <c r="F127" i="51"/>
  <c r="F225" i="51"/>
  <c r="I227" i="51"/>
  <c r="I129" i="51"/>
  <c r="F28" i="51"/>
  <c r="F227" i="46"/>
  <c r="F129" i="46"/>
  <c r="I228" i="46"/>
  <c r="I29" i="51"/>
  <c r="I130" i="46"/>
  <c r="D129" i="46"/>
  <c r="D28" i="51"/>
  <c r="D227" i="46"/>
  <c r="F226" i="46"/>
  <c r="F27" i="51"/>
  <c r="F226" i="51" s="1"/>
  <c r="F128" i="46"/>
  <c r="C130" i="46"/>
  <c r="C228" i="46"/>
  <c r="C29" i="51"/>
  <c r="F8" i="51"/>
  <c r="F211" i="46"/>
  <c r="L137" i="46"/>
  <c r="L36" i="51"/>
  <c r="L235" i="46"/>
  <c r="BH35" i="36"/>
  <c r="R85" i="25"/>
  <c r="K82" i="25"/>
  <c r="C227" i="51"/>
  <c r="C129" i="51"/>
  <c r="G212" i="51"/>
  <c r="L234" i="51"/>
  <c r="L136" i="51"/>
  <c r="H29" i="51"/>
  <c r="H130" i="46"/>
  <c r="H228" i="46"/>
  <c r="G228" i="46"/>
  <c r="G29" i="51"/>
  <c r="G228" i="51" s="1"/>
  <c r="G130" i="46"/>
  <c r="B136" i="51"/>
  <c r="B234" i="51"/>
  <c r="K136" i="51"/>
  <c r="K234" i="51"/>
  <c r="E234" i="51"/>
  <c r="E136" i="51"/>
  <c r="J28" i="51"/>
  <c r="J227" i="46"/>
  <c r="J129" i="46"/>
  <c r="G8" i="51"/>
  <c r="G110" i="51" s="1"/>
  <c r="G211" i="46"/>
  <c r="G110" i="46"/>
  <c r="I8" i="51"/>
  <c r="I211" i="46"/>
  <c r="I110" i="46"/>
  <c r="E235" i="46"/>
  <c r="E137" i="46"/>
  <c r="E36" i="51"/>
  <c r="I82" i="25"/>
  <c r="F85" i="25"/>
  <c r="H129" i="51"/>
  <c r="I109" i="46"/>
  <c r="G109" i="46"/>
  <c r="B65" i="25"/>
  <c r="M80" i="25" l="1"/>
  <c r="I6" i="51"/>
  <c r="I209" i="51" s="1"/>
  <c r="I209" i="46"/>
  <c r="L236" i="46"/>
  <c r="L37" i="51"/>
  <c r="L138" i="46"/>
  <c r="F110" i="51"/>
  <c r="F211" i="51"/>
  <c r="D227" i="51"/>
  <c r="D129" i="51"/>
  <c r="F7" i="51"/>
  <c r="F210" i="51" s="1"/>
  <c r="F210" i="46"/>
  <c r="I30" i="51"/>
  <c r="I229" i="46"/>
  <c r="I131" i="46"/>
  <c r="G131" i="46"/>
  <c r="G229" i="46"/>
  <c r="G30" i="51"/>
  <c r="E65" i="25"/>
  <c r="F109" i="46"/>
  <c r="F227" i="51"/>
  <c r="F129" i="51"/>
  <c r="K235" i="51"/>
  <c r="K137" i="51"/>
  <c r="G130" i="51"/>
  <c r="N85" i="25"/>
  <c r="J228" i="46"/>
  <c r="J130" i="46"/>
  <c r="J29" i="51"/>
  <c r="H229" i="46"/>
  <c r="H30" i="51"/>
  <c r="H131" i="46"/>
  <c r="E37" i="51"/>
  <c r="E236" i="46"/>
  <c r="E138" i="46"/>
  <c r="K236" i="46"/>
  <c r="K37" i="51"/>
  <c r="K236" i="51" s="1"/>
  <c r="K138" i="46"/>
  <c r="J84" i="25"/>
  <c r="H228" i="51"/>
  <c r="H130" i="51"/>
  <c r="F128" i="51"/>
  <c r="B37" i="51"/>
  <c r="B236" i="51" s="1"/>
  <c r="B236" i="46"/>
  <c r="B138" i="46"/>
  <c r="D29" i="51"/>
  <c r="D228" i="51" s="1"/>
  <c r="D130" i="46"/>
  <c r="D228" i="46"/>
  <c r="I85" i="25"/>
  <c r="E235" i="51"/>
  <c r="E137" i="51"/>
  <c r="J227" i="51"/>
  <c r="J129" i="51"/>
  <c r="L235" i="51"/>
  <c r="L137" i="51"/>
  <c r="I130" i="51"/>
  <c r="I228" i="51"/>
  <c r="C229" i="46"/>
  <c r="C131" i="46"/>
  <c r="C30" i="51"/>
  <c r="B137" i="51"/>
  <c r="B235" i="51"/>
  <c r="BG35" i="36"/>
  <c r="Q85" i="25"/>
  <c r="G7" i="51"/>
  <c r="G210" i="51" s="1"/>
  <c r="G210" i="46"/>
  <c r="I108" i="46"/>
  <c r="I7" i="51"/>
  <c r="I109" i="51" s="1"/>
  <c r="I210" i="46"/>
  <c r="I211" i="51"/>
  <c r="I110" i="51"/>
  <c r="G211" i="51"/>
  <c r="C228" i="51"/>
  <c r="C130" i="51"/>
  <c r="C65" i="25"/>
  <c r="F108" i="46"/>
  <c r="G108" i="46"/>
  <c r="B64" i="25"/>
  <c r="C64" i="25"/>
  <c r="G109" i="51" l="1"/>
  <c r="B138" i="51"/>
  <c r="K138" i="51"/>
  <c r="D130" i="51"/>
  <c r="F29" i="51"/>
  <c r="F228" i="46"/>
  <c r="F130" i="46"/>
  <c r="L237" i="46"/>
  <c r="L139" i="46"/>
  <c r="L38" i="51"/>
  <c r="K38" i="51"/>
  <c r="K237" i="46"/>
  <c r="K139" i="46"/>
  <c r="B38" i="51"/>
  <c r="B139" i="46"/>
  <c r="B237" i="46"/>
  <c r="I229" i="51"/>
  <c r="I131" i="51"/>
  <c r="K85" i="25"/>
  <c r="J80" i="25"/>
  <c r="C132" i="46"/>
  <c r="C31" i="51"/>
  <c r="C230" i="46"/>
  <c r="F81" i="25"/>
  <c r="G31" i="51"/>
  <c r="G230" i="51" s="1"/>
  <c r="G230" i="46"/>
  <c r="G132" i="46"/>
  <c r="F6" i="51"/>
  <c r="F209" i="46"/>
  <c r="I108" i="51"/>
  <c r="I210" i="51"/>
  <c r="J130" i="51"/>
  <c r="J228" i="51"/>
  <c r="F109" i="51"/>
  <c r="L138" i="51"/>
  <c r="L236" i="51"/>
  <c r="I230" i="46"/>
  <c r="I132" i="46"/>
  <c r="I31" i="51"/>
  <c r="E236" i="51"/>
  <c r="E138" i="51"/>
  <c r="E64" i="25"/>
  <c r="D30" i="51"/>
  <c r="D131" i="46"/>
  <c r="D229" i="46"/>
  <c r="J229" i="46"/>
  <c r="J131" i="46"/>
  <c r="J30" i="51"/>
  <c r="H132" i="46"/>
  <c r="H230" i="46"/>
  <c r="H31" i="51"/>
  <c r="E237" i="46"/>
  <c r="E38" i="51"/>
  <c r="E139" i="46"/>
  <c r="G6" i="51"/>
  <c r="G209" i="46"/>
  <c r="C229" i="51"/>
  <c r="C131" i="51"/>
  <c r="H229" i="51"/>
  <c r="H131" i="51"/>
  <c r="G132" i="51"/>
  <c r="G229" i="51"/>
  <c r="G131" i="51"/>
  <c r="B63" i="25"/>
  <c r="J132" i="46" l="1"/>
  <c r="J31" i="51"/>
  <c r="J230" i="46"/>
  <c r="D31" i="51"/>
  <c r="D230" i="51" s="1"/>
  <c r="D230" i="46"/>
  <c r="D132" i="46"/>
  <c r="N81" i="25"/>
  <c r="G231" i="46"/>
  <c r="G32" i="51"/>
  <c r="G133" i="46"/>
  <c r="E238" i="46"/>
  <c r="E39" i="51"/>
  <c r="E140" i="46"/>
  <c r="B238" i="46"/>
  <c r="B140" i="46"/>
  <c r="B39" i="51"/>
  <c r="H230" i="51"/>
  <c r="H132" i="51"/>
  <c r="J229" i="51"/>
  <c r="J131" i="51"/>
  <c r="L39" i="51"/>
  <c r="L140" i="46"/>
  <c r="L238" i="46"/>
  <c r="C32" i="51"/>
  <c r="C231" i="51" s="1"/>
  <c r="C133" i="46"/>
  <c r="C231" i="46"/>
  <c r="K39" i="51"/>
  <c r="K238" i="51" s="1"/>
  <c r="K238" i="46"/>
  <c r="K140" i="46"/>
  <c r="E237" i="51"/>
  <c r="E139" i="51"/>
  <c r="C63" i="25"/>
  <c r="L237" i="51"/>
  <c r="L139" i="51"/>
  <c r="I32" i="51"/>
  <c r="I231" i="46"/>
  <c r="I133" i="46"/>
  <c r="BG30" i="36"/>
  <c r="Q81" i="25"/>
  <c r="G108" i="51"/>
  <c r="G209" i="51"/>
  <c r="D229" i="51"/>
  <c r="D131" i="51"/>
  <c r="H231" i="46"/>
  <c r="H133" i="46"/>
  <c r="H32" i="51"/>
  <c r="F229" i="46"/>
  <c r="F131" i="46"/>
  <c r="F30" i="51"/>
  <c r="BH30" i="36"/>
  <c r="R81" i="25"/>
  <c r="E63" i="25"/>
  <c r="I132" i="51"/>
  <c r="I230" i="51"/>
  <c r="F108" i="51"/>
  <c r="F209" i="51"/>
  <c r="C230" i="51"/>
  <c r="C132" i="51"/>
  <c r="B139" i="51"/>
  <c r="B237" i="51"/>
  <c r="K237" i="51"/>
  <c r="K139" i="51"/>
  <c r="F228" i="51"/>
  <c r="F130" i="51"/>
  <c r="B62" i="25"/>
  <c r="C62" i="25"/>
  <c r="K140" i="51" l="1"/>
  <c r="C133" i="51"/>
  <c r="D132" i="51"/>
  <c r="G232" i="46"/>
  <c r="G33" i="51"/>
  <c r="G232" i="51" s="1"/>
  <c r="G134" i="46"/>
  <c r="D32" i="51"/>
  <c r="D231" i="46"/>
  <c r="D133" i="46"/>
  <c r="B239" i="46"/>
  <c r="B40" i="51"/>
  <c r="B141" i="46"/>
  <c r="E239" i="46"/>
  <c r="E141" i="46"/>
  <c r="E40" i="51"/>
  <c r="K239" i="46"/>
  <c r="K40" i="51"/>
  <c r="K141" i="46"/>
  <c r="B238" i="51"/>
  <c r="B140" i="51"/>
  <c r="C232" i="46"/>
  <c r="C134" i="46"/>
  <c r="C33" i="51"/>
  <c r="I133" i="51"/>
  <c r="I231" i="51"/>
  <c r="E140" i="51"/>
  <c r="E238" i="51"/>
  <c r="J133" i="46"/>
  <c r="J231" i="46"/>
  <c r="J32" i="51"/>
  <c r="H134" i="46"/>
  <c r="H232" i="46"/>
  <c r="H33" i="51"/>
  <c r="N86" i="25"/>
  <c r="K81" i="25"/>
  <c r="L239" i="46"/>
  <c r="L40" i="51"/>
  <c r="L141" i="46"/>
  <c r="BG36" i="36"/>
  <c r="Q86" i="25"/>
  <c r="I232" i="46"/>
  <c r="I33" i="51"/>
  <c r="I134" i="46"/>
  <c r="F31" i="51"/>
  <c r="F230" i="51" s="1"/>
  <c r="F230" i="46"/>
  <c r="F132" i="46"/>
  <c r="F229" i="51"/>
  <c r="F131" i="51"/>
  <c r="E62" i="25"/>
  <c r="H231" i="51"/>
  <c r="H133" i="51"/>
  <c r="L140" i="51"/>
  <c r="L238" i="51"/>
  <c r="J230" i="51"/>
  <c r="J132" i="51"/>
  <c r="G231" i="51"/>
  <c r="G133" i="51"/>
  <c r="I81" i="25"/>
  <c r="G134" i="51" l="1"/>
  <c r="F132" i="51"/>
  <c r="B41" i="51"/>
  <c r="B240" i="51" s="1"/>
  <c r="B240" i="46"/>
  <c r="B142" i="46"/>
  <c r="J85" i="25"/>
  <c r="I34" i="51"/>
  <c r="I233" i="46"/>
  <c r="I135" i="46"/>
  <c r="C233" i="46"/>
  <c r="C135" i="46"/>
  <c r="C34" i="51"/>
  <c r="H233" i="46"/>
  <c r="H135" i="46"/>
  <c r="H34" i="51"/>
  <c r="K41" i="51"/>
  <c r="K240" i="51" s="1"/>
  <c r="K240" i="46"/>
  <c r="K142" i="46"/>
  <c r="I134" i="51"/>
  <c r="I232" i="51"/>
  <c r="E240" i="46"/>
  <c r="E41" i="51"/>
  <c r="E142" i="46"/>
  <c r="F86" i="25"/>
  <c r="B61" i="25"/>
  <c r="G135" i="46"/>
  <c r="G34" i="51"/>
  <c r="G233" i="46"/>
  <c r="F133" i="46"/>
  <c r="F32" i="51"/>
  <c r="F231" i="46"/>
  <c r="E61" i="25"/>
  <c r="K141" i="51"/>
  <c r="K239" i="51"/>
  <c r="B141" i="51"/>
  <c r="B239" i="51"/>
  <c r="K86" i="25"/>
  <c r="J232" i="46"/>
  <c r="J33" i="51"/>
  <c r="J134" i="46"/>
  <c r="M79" i="25"/>
  <c r="E239" i="51"/>
  <c r="E141" i="51"/>
  <c r="L142" i="46"/>
  <c r="L240" i="46"/>
  <c r="L41" i="51"/>
  <c r="D232" i="46"/>
  <c r="D33" i="51"/>
  <c r="D134" i="46"/>
  <c r="BH36" i="36"/>
  <c r="R86" i="25"/>
  <c r="C61" i="25"/>
  <c r="L141" i="51"/>
  <c r="L239" i="51"/>
  <c r="H232" i="51"/>
  <c r="H134" i="51"/>
  <c r="J231" i="51"/>
  <c r="J133" i="51"/>
  <c r="C232" i="51"/>
  <c r="C134" i="51"/>
  <c r="D231" i="51"/>
  <c r="D133" i="51"/>
  <c r="C60" i="25"/>
  <c r="K142" i="51" l="1"/>
  <c r="B142" i="51"/>
  <c r="I234" i="46"/>
  <c r="I136" i="46"/>
  <c r="I35" i="51"/>
  <c r="D134" i="51"/>
  <c r="D232" i="51"/>
  <c r="H233" i="51"/>
  <c r="H135" i="51"/>
  <c r="B42" i="51"/>
  <c r="B241" i="46"/>
  <c r="B143" i="46"/>
  <c r="D34" i="51"/>
  <c r="D135" i="46"/>
  <c r="D233" i="46"/>
  <c r="C234" i="46"/>
  <c r="C136" i="46"/>
  <c r="C35" i="51"/>
  <c r="L42" i="51"/>
  <c r="L241" i="46"/>
  <c r="L143" i="46"/>
  <c r="L240" i="51"/>
  <c r="L142" i="51"/>
  <c r="J134" i="51"/>
  <c r="J232" i="51"/>
  <c r="E142" i="51"/>
  <c r="E240" i="51"/>
  <c r="G234" i="46"/>
  <c r="G35" i="51"/>
  <c r="G234" i="51" s="1"/>
  <c r="G136" i="46"/>
  <c r="K143" i="46"/>
  <c r="K42" i="51"/>
  <c r="K241" i="46"/>
  <c r="C233" i="51"/>
  <c r="C135" i="51"/>
  <c r="E241" i="46"/>
  <c r="E42" i="51"/>
  <c r="E143" i="46"/>
  <c r="F33" i="51"/>
  <c r="F232" i="51" s="1"/>
  <c r="F232" i="46"/>
  <c r="F134" i="46"/>
  <c r="F80" i="25"/>
  <c r="I86" i="25"/>
  <c r="H35" i="51"/>
  <c r="H234" i="46"/>
  <c r="H136" i="46"/>
  <c r="J79" i="25"/>
  <c r="J135" i="46"/>
  <c r="J233" i="46"/>
  <c r="J34" i="51"/>
  <c r="F231" i="51"/>
  <c r="F133" i="51"/>
  <c r="G136" i="51"/>
  <c r="G233" i="51"/>
  <c r="G135" i="51"/>
  <c r="I233" i="51"/>
  <c r="I135" i="51"/>
  <c r="E60" i="25"/>
  <c r="B60" i="25"/>
  <c r="E59" i="25"/>
  <c r="I36" i="51" l="1"/>
  <c r="I235" i="46"/>
  <c r="I137" i="46"/>
  <c r="N80" i="25"/>
  <c r="B242" i="46"/>
  <c r="B144" i="46"/>
  <c r="B43" i="51"/>
  <c r="G235" i="46"/>
  <c r="G36" i="51"/>
  <c r="G137" i="46"/>
  <c r="H136" i="51"/>
  <c r="H234" i="51"/>
  <c r="E241" i="51"/>
  <c r="E143" i="51"/>
  <c r="C234" i="51"/>
  <c r="C136" i="51"/>
  <c r="H36" i="51"/>
  <c r="H235" i="51" s="1"/>
  <c r="H235" i="46"/>
  <c r="H137" i="46"/>
  <c r="BG29" i="36"/>
  <c r="Q80" i="25"/>
  <c r="J233" i="51"/>
  <c r="J135" i="51"/>
  <c r="I234" i="51"/>
  <c r="I136" i="51"/>
  <c r="C36" i="51"/>
  <c r="C137" i="46"/>
  <c r="C235" i="46"/>
  <c r="BH29" i="36"/>
  <c r="R80" i="25"/>
  <c r="E242" i="46"/>
  <c r="E43" i="51"/>
  <c r="E144" i="46"/>
  <c r="L143" i="51"/>
  <c r="L241" i="51"/>
  <c r="D135" i="51"/>
  <c r="D233" i="51"/>
  <c r="B143" i="51"/>
  <c r="B241" i="51"/>
  <c r="B59" i="25"/>
  <c r="K43" i="51"/>
  <c r="K242" i="51" s="1"/>
  <c r="K242" i="46"/>
  <c r="K144" i="46"/>
  <c r="J234" i="46"/>
  <c r="J136" i="46"/>
  <c r="J35" i="51"/>
  <c r="D234" i="46"/>
  <c r="D35" i="51"/>
  <c r="D234" i="51" s="1"/>
  <c r="D136" i="46"/>
  <c r="F233" i="46"/>
  <c r="F135" i="46"/>
  <c r="F34" i="51"/>
  <c r="L144" i="46"/>
  <c r="L43" i="51"/>
  <c r="L242" i="46"/>
  <c r="F134" i="51"/>
  <c r="C59" i="25"/>
  <c r="K241" i="51"/>
  <c r="K143" i="51"/>
  <c r="C58" i="25"/>
  <c r="B58" i="25"/>
  <c r="D136" i="51" l="1"/>
  <c r="K144" i="51"/>
  <c r="B145" i="46"/>
  <c r="B243" i="46"/>
  <c r="B44" i="51"/>
  <c r="J234" i="51"/>
  <c r="J136" i="51"/>
  <c r="G37" i="51"/>
  <c r="G236" i="51" s="1"/>
  <c r="G236" i="46"/>
  <c r="G138" i="46"/>
  <c r="K145" i="46"/>
  <c r="K44" i="51"/>
  <c r="K243" i="46"/>
  <c r="J235" i="46"/>
  <c r="J36" i="51"/>
  <c r="J137" i="46"/>
  <c r="BH37" i="36"/>
  <c r="R87" i="25"/>
  <c r="H236" i="46"/>
  <c r="H138" i="46"/>
  <c r="H37" i="51"/>
  <c r="B144" i="51"/>
  <c r="B242" i="51"/>
  <c r="K80" i="25"/>
  <c r="G235" i="51"/>
  <c r="G137" i="51"/>
  <c r="I80" i="25"/>
  <c r="C37" i="51"/>
  <c r="C236" i="46"/>
  <c r="C138" i="46"/>
  <c r="E145" i="46"/>
  <c r="E243" i="46"/>
  <c r="E44" i="51"/>
  <c r="F234" i="46"/>
  <c r="F35" i="51"/>
  <c r="F234" i="51" s="1"/>
  <c r="F136" i="46"/>
  <c r="L242" i="51"/>
  <c r="L144" i="51"/>
  <c r="E242" i="51"/>
  <c r="E144" i="51"/>
  <c r="H137" i="51"/>
  <c r="D235" i="46"/>
  <c r="D137" i="46"/>
  <c r="D36" i="51"/>
  <c r="N87" i="25"/>
  <c r="F135" i="51"/>
  <c r="F233" i="51"/>
  <c r="I236" i="46"/>
  <c r="I37" i="51"/>
  <c r="I138" i="46"/>
  <c r="L243" i="46"/>
  <c r="L44" i="51"/>
  <c r="L145" i="46"/>
  <c r="F87" i="25"/>
  <c r="E58" i="25"/>
  <c r="C235" i="51"/>
  <c r="C137" i="51"/>
  <c r="I137" i="51"/>
  <c r="I235" i="51"/>
  <c r="G138" i="51" l="1"/>
  <c r="G139" i="46"/>
  <c r="G38" i="51"/>
  <c r="G237" i="46"/>
  <c r="I237" i="46"/>
  <c r="I38" i="51"/>
  <c r="I139" i="46"/>
  <c r="C38" i="51"/>
  <c r="C237" i="46"/>
  <c r="C139" i="46"/>
  <c r="L146" i="46"/>
  <c r="L244" i="46"/>
  <c r="L45" i="51"/>
  <c r="E45" i="51"/>
  <c r="E244" i="46"/>
  <c r="E146" i="46"/>
  <c r="D37" i="51"/>
  <c r="D236" i="51" s="1"/>
  <c r="D236" i="46"/>
  <c r="D138" i="46"/>
  <c r="BG37" i="36"/>
  <c r="Q87" i="25"/>
  <c r="J17" i="51"/>
  <c r="J119" i="46"/>
  <c r="J220" i="46"/>
  <c r="E145" i="51"/>
  <c r="E243" i="51"/>
  <c r="I87" i="25"/>
  <c r="H237" i="46"/>
  <c r="H38" i="51"/>
  <c r="H139" i="46"/>
  <c r="I236" i="51"/>
  <c r="I138" i="51"/>
  <c r="B145" i="51"/>
  <c r="B243" i="51"/>
  <c r="M78" i="25"/>
  <c r="B244" i="46"/>
  <c r="B45" i="51"/>
  <c r="B244" i="51" s="1"/>
  <c r="B146" i="46"/>
  <c r="J86" i="25"/>
  <c r="E57" i="25"/>
  <c r="C138" i="51"/>
  <c r="C236" i="51"/>
  <c r="B57" i="25"/>
  <c r="F36" i="51"/>
  <c r="F235" i="46"/>
  <c r="F137" i="46"/>
  <c r="J236" i="46"/>
  <c r="J37" i="51"/>
  <c r="J138" i="46"/>
  <c r="L145" i="51"/>
  <c r="L243" i="51"/>
  <c r="F136" i="51"/>
  <c r="K45" i="51"/>
  <c r="K244" i="51" s="1"/>
  <c r="K244" i="46"/>
  <c r="K146" i="46"/>
  <c r="D137" i="51"/>
  <c r="D235" i="51"/>
  <c r="H236" i="51"/>
  <c r="H138" i="51"/>
  <c r="C57" i="25"/>
  <c r="J235" i="51"/>
  <c r="J137" i="51"/>
  <c r="K145" i="51"/>
  <c r="K243" i="51"/>
  <c r="J118" i="46"/>
  <c r="K146" i="51" l="1"/>
  <c r="B147" i="46"/>
  <c r="B245" i="46"/>
  <c r="B46" i="51"/>
  <c r="L46" i="51"/>
  <c r="L147" i="46"/>
  <c r="L245" i="46"/>
  <c r="H238" i="46"/>
  <c r="H140" i="46"/>
  <c r="H39" i="51"/>
  <c r="D38" i="51"/>
  <c r="D139" i="46"/>
  <c r="D237" i="46"/>
  <c r="K87" i="25"/>
  <c r="G39" i="51"/>
  <c r="G238" i="51" s="1"/>
  <c r="G238" i="46"/>
  <c r="G140" i="46"/>
  <c r="F235" i="51"/>
  <c r="F137" i="51"/>
  <c r="B146" i="51"/>
  <c r="E244" i="51"/>
  <c r="E146" i="51"/>
  <c r="C139" i="51"/>
  <c r="C237" i="51"/>
  <c r="E245" i="46"/>
  <c r="E46" i="51"/>
  <c r="E147" i="46"/>
  <c r="C238" i="46"/>
  <c r="C39" i="51"/>
  <c r="C140" i="46"/>
  <c r="H237" i="51"/>
  <c r="H139" i="51"/>
  <c r="F79" i="25"/>
  <c r="D138" i="51"/>
  <c r="L244" i="51"/>
  <c r="L146" i="51"/>
  <c r="J78" i="25"/>
  <c r="K245" i="46"/>
  <c r="K147" i="46"/>
  <c r="K46" i="51"/>
  <c r="J119" i="51"/>
  <c r="J220" i="51"/>
  <c r="F37" i="51"/>
  <c r="F236" i="51" s="1"/>
  <c r="F236" i="46"/>
  <c r="F138" i="46"/>
  <c r="I238" i="46"/>
  <c r="I140" i="46"/>
  <c r="I39" i="51"/>
  <c r="J16" i="51"/>
  <c r="J118" i="51" s="1"/>
  <c r="J219" i="46"/>
  <c r="J138" i="51"/>
  <c r="J236" i="51"/>
  <c r="I237" i="51"/>
  <c r="I139" i="51"/>
  <c r="G139" i="51"/>
  <c r="G237" i="51"/>
  <c r="J117" i="46"/>
  <c r="G140" i="51" l="1"/>
  <c r="G40" i="51"/>
  <c r="G239" i="46"/>
  <c r="G141" i="46"/>
  <c r="J238" i="46"/>
  <c r="J39" i="51"/>
  <c r="J238" i="51" s="1"/>
  <c r="J140" i="46"/>
  <c r="E246" i="46"/>
  <c r="E148" i="46"/>
  <c r="E47" i="51"/>
  <c r="H238" i="51"/>
  <c r="H140" i="51"/>
  <c r="B245" i="51"/>
  <c r="B147" i="51"/>
  <c r="N79" i="25"/>
  <c r="L246" i="46"/>
  <c r="L148" i="46"/>
  <c r="L47" i="51"/>
  <c r="F139" i="46"/>
  <c r="F237" i="46"/>
  <c r="F38" i="51"/>
  <c r="BG28" i="36"/>
  <c r="Q79" i="25"/>
  <c r="B246" i="46"/>
  <c r="B148" i="46"/>
  <c r="B47" i="51"/>
  <c r="J15" i="51"/>
  <c r="J117" i="51" s="1"/>
  <c r="J218" i="46"/>
  <c r="I140" i="51"/>
  <c r="I238" i="51"/>
  <c r="K245" i="51"/>
  <c r="K147" i="51"/>
  <c r="C140" i="51"/>
  <c r="C238" i="51"/>
  <c r="E147" i="51"/>
  <c r="E245" i="51"/>
  <c r="I239" i="46"/>
  <c r="I40" i="51"/>
  <c r="I141" i="46"/>
  <c r="H141" i="46"/>
  <c r="H239" i="46"/>
  <c r="H40" i="51"/>
  <c r="J237" i="46"/>
  <c r="J38" i="51"/>
  <c r="J139" i="46"/>
  <c r="D238" i="46"/>
  <c r="D140" i="46"/>
  <c r="D39" i="51"/>
  <c r="C40" i="51"/>
  <c r="C239" i="51" s="1"/>
  <c r="C141" i="46"/>
  <c r="C239" i="46"/>
  <c r="K47" i="51"/>
  <c r="K246" i="46"/>
  <c r="K148" i="46"/>
  <c r="BH28" i="36"/>
  <c r="R79" i="25"/>
  <c r="J219" i="51"/>
  <c r="F138" i="51"/>
  <c r="D139" i="51"/>
  <c r="D237" i="51"/>
  <c r="L147" i="51"/>
  <c r="L245" i="51"/>
  <c r="J116" i="46"/>
  <c r="B148" i="51" l="1"/>
  <c r="B246" i="51"/>
  <c r="F139" i="51"/>
  <c r="F237" i="51"/>
  <c r="I79" i="25"/>
  <c r="B48" i="51"/>
  <c r="B149" i="46"/>
  <c r="B247" i="46"/>
  <c r="D141" i="46"/>
  <c r="D40" i="51"/>
  <c r="D239" i="46"/>
  <c r="N88" i="25"/>
  <c r="F88" i="25"/>
  <c r="K247" i="46"/>
  <c r="K149" i="46"/>
  <c r="K48" i="51"/>
  <c r="H142" i="46"/>
  <c r="H41" i="51"/>
  <c r="H240" i="46"/>
  <c r="C141" i="51"/>
  <c r="E148" i="51"/>
  <c r="E246" i="51"/>
  <c r="C41" i="51"/>
  <c r="C240" i="46"/>
  <c r="C142" i="46"/>
  <c r="L149" i="46"/>
  <c r="L247" i="46"/>
  <c r="L48" i="51"/>
  <c r="D140" i="51"/>
  <c r="D238" i="51"/>
  <c r="H239" i="51"/>
  <c r="H141" i="51"/>
  <c r="J218" i="51"/>
  <c r="G41" i="51"/>
  <c r="G240" i="51" s="1"/>
  <c r="G240" i="46"/>
  <c r="G142" i="46"/>
  <c r="E149" i="46"/>
  <c r="E247" i="46"/>
  <c r="E48" i="51"/>
  <c r="K246" i="51"/>
  <c r="K148" i="51"/>
  <c r="L148" i="51"/>
  <c r="L246" i="51"/>
  <c r="F39" i="51"/>
  <c r="F238" i="51" s="1"/>
  <c r="F238" i="46"/>
  <c r="F140" i="46"/>
  <c r="I142" i="46"/>
  <c r="I240" i="46"/>
  <c r="I41" i="51"/>
  <c r="K79" i="25"/>
  <c r="J14" i="51"/>
  <c r="J116" i="51" s="1"/>
  <c r="J217" i="46"/>
  <c r="R88" i="25"/>
  <c r="BH38" i="36"/>
  <c r="J140" i="51"/>
  <c r="J139" i="51"/>
  <c r="J237" i="51"/>
  <c r="I141" i="51"/>
  <c r="I239" i="51"/>
  <c r="G141" i="51"/>
  <c r="G239" i="51"/>
  <c r="J115" i="46"/>
  <c r="I143" i="46" l="1"/>
  <c r="I42" i="51"/>
  <c r="I241" i="46"/>
  <c r="J87" i="25"/>
  <c r="K49" i="51"/>
  <c r="K248" i="51" s="1"/>
  <c r="K248" i="46"/>
  <c r="K150" i="46"/>
  <c r="L247" i="51"/>
  <c r="L149" i="51"/>
  <c r="L150" i="46"/>
  <c r="L248" i="46"/>
  <c r="L49" i="51"/>
  <c r="D41" i="51"/>
  <c r="D240" i="46"/>
  <c r="D142" i="46"/>
  <c r="M77" i="25"/>
  <c r="E150" i="46"/>
  <c r="E49" i="51"/>
  <c r="E248" i="46"/>
  <c r="C241" i="46"/>
  <c r="C42" i="51"/>
  <c r="C143" i="46"/>
  <c r="C240" i="51"/>
  <c r="C142" i="51"/>
  <c r="J239" i="46"/>
  <c r="J40" i="51"/>
  <c r="J141" i="46"/>
  <c r="J240" i="46"/>
  <c r="J142" i="46"/>
  <c r="J41" i="51"/>
  <c r="F239" i="46"/>
  <c r="F40" i="51"/>
  <c r="F141" i="46"/>
  <c r="J13" i="51"/>
  <c r="J115" i="51" s="1"/>
  <c r="J216" i="46"/>
  <c r="J217" i="51"/>
  <c r="H240" i="51"/>
  <c r="H142" i="51"/>
  <c r="D239" i="51"/>
  <c r="D141" i="51"/>
  <c r="G143" i="46"/>
  <c r="G42" i="51"/>
  <c r="G241" i="46"/>
  <c r="B149" i="51"/>
  <c r="B247" i="51"/>
  <c r="F140" i="51"/>
  <c r="B49" i="51"/>
  <c r="B248" i="51" s="1"/>
  <c r="B248" i="46"/>
  <c r="B150" i="46"/>
  <c r="Q88" i="25"/>
  <c r="BG38" i="36"/>
  <c r="H241" i="46"/>
  <c r="H143" i="46"/>
  <c r="H42" i="51"/>
  <c r="G142" i="51"/>
  <c r="I240" i="51"/>
  <c r="I142" i="51"/>
  <c r="E149" i="51"/>
  <c r="E247" i="51"/>
  <c r="K247" i="51"/>
  <c r="K149" i="51"/>
  <c r="K150" i="51" l="1"/>
  <c r="J241" i="46"/>
  <c r="J42" i="51"/>
  <c r="J143" i="46"/>
  <c r="D42" i="51"/>
  <c r="D241" i="46"/>
  <c r="D143" i="46"/>
  <c r="L151" i="46"/>
  <c r="L249" i="46"/>
  <c r="L50" i="51"/>
  <c r="F78" i="25"/>
  <c r="I88" i="25"/>
  <c r="C242" i="46"/>
  <c r="C43" i="51"/>
  <c r="C144" i="46"/>
  <c r="J12" i="51"/>
  <c r="J114" i="51" s="1"/>
  <c r="J215" i="46"/>
  <c r="J114" i="46"/>
  <c r="J240" i="51"/>
  <c r="J142" i="51"/>
  <c r="K88" i="25"/>
  <c r="F42" i="51"/>
  <c r="F241" i="46"/>
  <c r="F143" i="46"/>
  <c r="B249" i="46"/>
  <c r="B151" i="46"/>
  <c r="B50" i="51"/>
  <c r="H241" i="51"/>
  <c r="H143" i="51"/>
  <c r="G143" i="51"/>
  <c r="G241" i="51"/>
  <c r="J216" i="51"/>
  <c r="F141" i="51"/>
  <c r="F239" i="51"/>
  <c r="J239" i="51"/>
  <c r="J141" i="51"/>
  <c r="D240" i="51"/>
  <c r="D142" i="51"/>
  <c r="I242" i="46"/>
  <c r="I144" i="46"/>
  <c r="I43" i="51"/>
  <c r="F41" i="51"/>
  <c r="F240" i="51" s="1"/>
  <c r="F240" i="46"/>
  <c r="F142" i="46"/>
  <c r="H43" i="51"/>
  <c r="H242" i="46"/>
  <c r="H144" i="46"/>
  <c r="B150" i="51"/>
  <c r="I241" i="51"/>
  <c r="I143" i="51"/>
  <c r="E249" i="46"/>
  <c r="E151" i="46"/>
  <c r="E50" i="51"/>
  <c r="J77" i="25"/>
  <c r="G242" i="46"/>
  <c r="G43" i="51"/>
  <c r="G242" i="51" s="1"/>
  <c r="G144" i="46"/>
  <c r="K50" i="51"/>
  <c r="K249" i="46"/>
  <c r="K151" i="46"/>
  <c r="C241" i="51"/>
  <c r="C143" i="51"/>
  <c r="E150" i="51"/>
  <c r="E248" i="51"/>
  <c r="L248" i="51"/>
  <c r="L150" i="51"/>
  <c r="J113" i="46"/>
  <c r="G144" i="51" l="1"/>
  <c r="I243" i="46"/>
  <c r="I44" i="51"/>
  <c r="I145" i="46"/>
  <c r="I144" i="51"/>
  <c r="I242" i="51"/>
  <c r="J242" i="46"/>
  <c r="J144" i="46"/>
  <c r="J43" i="51"/>
  <c r="D43" i="51"/>
  <c r="D242" i="51" s="1"/>
  <c r="D144" i="46"/>
  <c r="D242" i="46"/>
  <c r="J11" i="51"/>
  <c r="J214" i="46"/>
  <c r="K250" i="46"/>
  <c r="K51" i="51"/>
  <c r="K152" i="46"/>
  <c r="C243" i="46"/>
  <c r="C145" i="46"/>
  <c r="C44" i="51"/>
  <c r="K151" i="51"/>
  <c r="K249" i="51"/>
  <c r="H144" i="51"/>
  <c r="H242" i="51"/>
  <c r="F142" i="51"/>
  <c r="F143" i="51"/>
  <c r="F241" i="51"/>
  <c r="J143" i="51"/>
  <c r="J241" i="51"/>
  <c r="L152" i="46"/>
  <c r="L51" i="51"/>
  <c r="L250" i="46"/>
  <c r="B151" i="51"/>
  <c r="B249" i="51"/>
  <c r="N78" i="25"/>
  <c r="H44" i="51"/>
  <c r="H243" i="51" s="1"/>
  <c r="H145" i="46"/>
  <c r="H243" i="46"/>
  <c r="E151" i="51"/>
  <c r="E249" i="51"/>
  <c r="J113" i="51"/>
  <c r="J215" i="51"/>
  <c r="C144" i="51"/>
  <c r="C242" i="51"/>
  <c r="L151" i="51"/>
  <c r="L249" i="51"/>
  <c r="E250" i="46"/>
  <c r="E51" i="51"/>
  <c r="E152" i="46"/>
  <c r="G243" i="46"/>
  <c r="G44" i="51"/>
  <c r="G145" i="46"/>
  <c r="BG27" i="36"/>
  <c r="Q78" i="25"/>
  <c r="BH27" i="36"/>
  <c r="R78" i="25"/>
  <c r="B250" i="46"/>
  <c r="B152" i="46"/>
  <c r="B51" i="51"/>
  <c r="D241" i="51"/>
  <c r="D143" i="51"/>
  <c r="D144" i="51" l="1"/>
  <c r="K78" i="25"/>
  <c r="B251" i="46"/>
  <c r="B153" i="46"/>
  <c r="B52" i="51"/>
  <c r="N89" i="25"/>
  <c r="J10" i="51"/>
  <c r="J112" i="51" s="1"/>
  <c r="J213" i="46"/>
  <c r="L52" i="51"/>
  <c r="L251" i="46"/>
  <c r="L153" i="46"/>
  <c r="G145" i="51"/>
  <c r="G243" i="51"/>
  <c r="E152" i="51"/>
  <c r="E250" i="51"/>
  <c r="L152" i="51"/>
  <c r="L250" i="51"/>
  <c r="J112" i="46"/>
  <c r="D145" i="46"/>
  <c r="D44" i="51"/>
  <c r="D243" i="46"/>
  <c r="E251" i="46"/>
  <c r="E52" i="51"/>
  <c r="E153" i="46"/>
  <c r="BH39" i="36"/>
  <c r="R89" i="25"/>
  <c r="K251" i="46"/>
  <c r="K52" i="51"/>
  <c r="K153" i="46"/>
  <c r="G244" i="46"/>
  <c r="G45" i="51"/>
  <c r="G244" i="51" s="1"/>
  <c r="G146" i="46"/>
  <c r="F242" i="46"/>
  <c r="F43" i="51"/>
  <c r="F144" i="46"/>
  <c r="F89" i="25"/>
  <c r="H45" i="51"/>
  <c r="H244" i="46"/>
  <c r="H146" i="46"/>
  <c r="I78" i="25"/>
  <c r="I244" i="46"/>
  <c r="I146" i="46"/>
  <c r="I45" i="51"/>
  <c r="H145" i="51"/>
  <c r="C145" i="51"/>
  <c r="C243" i="51"/>
  <c r="I145" i="51"/>
  <c r="I243" i="51"/>
  <c r="Q89" i="25"/>
  <c r="BG39" i="36"/>
  <c r="C244" i="46"/>
  <c r="C146" i="46"/>
  <c r="C45" i="51"/>
  <c r="J44" i="51"/>
  <c r="J243" i="46"/>
  <c r="J145" i="46"/>
  <c r="B250" i="51"/>
  <c r="B152" i="51"/>
  <c r="K250" i="51"/>
  <c r="K152" i="51"/>
  <c r="J214" i="51"/>
  <c r="J144" i="51"/>
  <c r="J242" i="51"/>
  <c r="L251" i="51" l="1"/>
  <c r="L153" i="51"/>
  <c r="I89" i="25"/>
  <c r="F44" i="51"/>
  <c r="F145" i="46"/>
  <c r="F243" i="46"/>
  <c r="C245" i="46"/>
  <c r="C46" i="51"/>
  <c r="C147" i="46"/>
  <c r="B53" i="51"/>
  <c r="B252" i="51" s="1"/>
  <c r="B252" i="46"/>
  <c r="B154" i="46"/>
  <c r="G146" i="51"/>
  <c r="H245" i="46"/>
  <c r="H147" i="46"/>
  <c r="H46" i="51"/>
  <c r="J88" i="25"/>
  <c r="E252" i="46"/>
  <c r="E53" i="51"/>
  <c r="E154" i="46"/>
  <c r="I146" i="51"/>
  <c r="I244" i="51"/>
  <c r="J213" i="51"/>
  <c r="J244" i="46"/>
  <c r="J146" i="46"/>
  <c r="J45" i="51"/>
  <c r="J9" i="51"/>
  <c r="J212" i="46"/>
  <c r="F242" i="51"/>
  <c r="F144" i="51"/>
  <c r="K153" i="51"/>
  <c r="K251" i="51"/>
  <c r="B153" i="51"/>
  <c r="B251" i="51"/>
  <c r="D45" i="51"/>
  <c r="D244" i="51" s="1"/>
  <c r="D146" i="46"/>
  <c r="D244" i="46"/>
  <c r="L252" i="46"/>
  <c r="L154" i="46"/>
  <c r="L53" i="51"/>
  <c r="C146" i="51"/>
  <c r="C244" i="51"/>
  <c r="H244" i="51"/>
  <c r="H146" i="51"/>
  <c r="J111" i="46"/>
  <c r="K53" i="51"/>
  <c r="K252" i="51" s="1"/>
  <c r="K252" i="46"/>
  <c r="K154" i="46"/>
  <c r="G46" i="51"/>
  <c r="G245" i="46"/>
  <c r="G147" i="46"/>
  <c r="I245" i="46"/>
  <c r="I46" i="51"/>
  <c r="I147" i="46"/>
  <c r="J243" i="51"/>
  <c r="J145" i="51"/>
  <c r="E251" i="51"/>
  <c r="E153" i="51"/>
  <c r="D146" i="51"/>
  <c r="D243" i="51"/>
  <c r="D145" i="51"/>
  <c r="B154" i="51" l="1"/>
  <c r="G246" i="46"/>
  <c r="G47" i="51"/>
  <c r="G246" i="51" s="1"/>
  <c r="G148" i="46"/>
  <c r="I246" i="46"/>
  <c r="I148" i="46"/>
  <c r="I47" i="51"/>
  <c r="H47" i="51"/>
  <c r="H246" i="46"/>
  <c r="H148" i="46"/>
  <c r="D52" i="37"/>
  <c r="G147" i="51"/>
  <c r="G245" i="51"/>
  <c r="J212" i="51"/>
  <c r="H245" i="51"/>
  <c r="H147" i="51"/>
  <c r="K89" i="25"/>
  <c r="C148" i="46"/>
  <c r="C47" i="51"/>
  <c r="C246" i="46"/>
  <c r="J8" i="51"/>
  <c r="J211" i="46"/>
  <c r="J110" i="46"/>
  <c r="E252" i="51"/>
  <c r="E154" i="51"/>
  <c r="J46" i="51"/>
  <c r="J245" i="46"/>
  <c r="J147" i="46"/>
  <c r="L253" i="46"/>
  <c r="L155" i="46"/>
  <c r="L54" i="51"/>
  <c r="F77" i="25"/>
  <c r="K155" i="46"/>
  <c r="K54" i="51"/>
  <c r="K253" i="46"/>
  <c r="C245" i="51"/>
  <c r="C147" i="51"/>
  <c r="F45" i="51"/>
  <c r="F244" i="51" s="1"/>
  <c r="F244" i="46"/>
  <c r="F146" i="46"/>
  <c r="D245" i="46"/>
  <c r="D147" i="46"/>
  <c r="D46" i="51"/>
  <c r="B54" i="51"/>
  <c r="B253" i="46"/>
  <c r="B155" i="46"/>
  <c r="E253" i="46"/>
  <c r="E54" i="51"/>
  <c r="E155" i="46"/>
  <c r="I245" i="51"/>
  <c r="I147" i="51"/>
  <c r="L252" i="51"/>
  <c r="L154" i="51"/>
  <c r="K154" i="51"/>
  <c r="J244" i="51"/>
  <c r="J146" i="51"/>
  <c r="J111" i="51"/>
  <c r="F146" i="51"/>
  <c r="F243" i="51"/>
  <c r="F145" i="51"/>
  <c r="F76" i="25"/>
  <c r="G148" i="51" l="1"/>
  <c r="N77" i="25"/>
  <c r="D47" i="51"/>
  <c r="D246" i="51" s="1"/>
  <c r="D246" i="46"/>
  <c r="D148" i="46"/>
  <c r="BG26" i="36"/>
  <c r="Q77" i="25"/>
  <c r="L156" i="46"/>
  <c r="L254" i="46"/>
  <c r="L55" i="51"/>
  <c r="D147" i="51"/>
  <c r="D245" i="51"/>
  <c r="J211" i="51"/>
  <c r="J110" i="51"/>
  <c r="G247" i="46"/>
  <c r="G48" i="51"/>
  <c r="G149" i="46"/>
  <c r="F46" i="51"/>
  <c r="F245" i="46"/>
  <c r="F147" i="46"/>
  <c r="J47" i="51"/>
  <c r="J246" i="46"/>
  <c r="J148" i="46"/>
  <c r="I48" i="51"/>
  <c r="I149" i="46"/>
  <c r="I247" i="46"/>
  <c r="E155" i="51"/>
  <c r="E253" i="51"/>
  <c r="J147" i="51"/>
  <c r="J245" i="51"/>
  <c r="I148" i="51"/>
  <c r="I246" i="51"/>
  <c r="B254" i="46"/>
  <c r="B156" i="46"/>
  <c r="B55" i="51"/>
  <c r="J7" i="51"/>
  <c r="J210" i="51" s="1"/>
  <c r="J210" i="46"/>
  <c r="K55" i="51"/>
  <c r="K254" i="51" s="1"/>
  <c r="K254" i="46"/>
  <c r="K156" i="46"/>
  <c r="E156" i="46"/>
  <c r="E55" i="51"/>
  <c r="E254" i="46"/>
  <c r="BH26" i="36"/>
  <c r="R77" i="25"/>
  <c r="H247" i="46"/>
  <c r="H149" i="46"/>
  <c r="H48" i="51"/>
  <c r="B253" i="51"/>
  <c r="B155" i="51"/>
  <c r="C48" i="51"/>
  <c r="C247" i="51" s="1"/>
  <c r="C247" i="46"/>
  <c r="C149" i="46"/>
  <c r="K155" i="51"/>
  <c r="K253" i="51"/>
  <c r="L155" i="51"/>
  <c r="L253" i="51"/>
  <c r="J109" i="46"/>
  <c r="C246" i="51"/>
  <c r="C148" i="51"/>
  <c r="H246" i="51"/>
  <c r="H148" i="51"/>
  <c r="K156" i="51" l="1"/>
  <c r="D148" i="51"/>
  <c r="C149" i="51"/>
  <c r="I248" i="46"/>
  <c r="I150" i="46"/>
  <c r="I49" i="51"/>
  <c r="H52" i="37"/>
  <c r="F247" i="46"/>
  <c r="F149" i="46"/>
  <c r="F48" i="51"/>
  <c r="J6" i="51"/>
  <c r="J209" i="46"/>
  <c r="E156" i="51"/>
  <c r="E254" i="51"/>
  <c r="I247" i="51"/>
  <c r="I149" i="51"/>
  <c r="J148" i="51"/>
  <c r="J246" i="51"/>
  <c r="F147" i="51"/>
  <c r="F245" i="51"/>
  <c r="L156" i="51"/>
  <c r="L254" i="51"/>
  <c r="K56" i="51"/>
  <c r="K157" i="46"/>
  <c r="K255" i="46"/>
  <c r="J149" i="46"/>
  <c r="J48" i="51"/>
  <c r="J247" i="46"/>
  <c r="E255" i="46"/>
  <c r="E157" i="46"/>
  <c r="E56" i="51"/>
  <c r="H150" i="46"/>
  <c r="H49" i="51"/>
  <c r="H248" i="46"/>
  <c r="F47" i="51"/>
  <c r="F246" i="51" s="1"/>
  <c r="F246" i="46"/>
  <c r="F148" i="46"/>
  <c r="J108" i="46"/>
  <c r="D48" i="51"/>
  <c r="D149" i="46"/>
  <c r="D247" i="46"/>
  <c r="K77" i="25"/>
  <c r="C150" i="46"/>
  <c r="C248" i="46"/>
  <c r="C49" i="51"/>
  <c r="L255" i="46"/>
  <c r="L56" i="51"/>
  <c r="L157" i="46"/>
  <c r="I77" i="25"/>
  <c r="B157" i="46"/>
  <c r="B255" i="46"/>
  <c r="B56" i="51"/>
  <c r="Q90" i="25"/>
  <c r="BG40" i="36"/>
  <c r="G49" i="51"/>
  <c r="G248" i="51" s="1"/>
  <c r="G248" i="46"/>
  <c r="G150" i="46"/>
  <c r="BH40" i="36"/>
  <c r="R90" i="25"/>
  <c r="H247" i="51"/>
  <c r="H149" i="51"/>
  <c r="B254" i="51"/>
  <c r="B156" i="51"/>
  <c r="G149" i="51"/>
  <c r="G247" i="51"/>
  <c r="J109" i="51"/>
  <c r="G150" i="51" l="1"/>
  <c r="G249" i="46"/>
  <c r="G50" i="51"/>
  <c r="G151" i="46"/>
  <c r="N90" i="25"/>
  <c r="B255" i="51"/>
  <c r="B157" i="51"/>
  <c r="D149" i="51"/>
  <c r="D247" i="51"/>
  <c r="H150" i="51"/>
  <c r="H248" i="51"/>
  <c r="J149" i="51"/>
  <c r="J247" i="51"/>
  <c r="D248" i="46"/>
  <c r="D49" i="51"/>
  <c r="D150" i="46"/>
  <c r="B57" i="51"/>
  <c r="B158" i="46"/>
  <c r="B256" i="46"/>
  <c r="K256" i="46"/>
  <c r="K57" i="51"/>
  <c r="K256" i="51" s="1"/>
  <c r="K158" i="46"/>
  <c r="F90" i="25"/>
  <c r="C248" i="51"/>
  <c r="C150" i="51"/>
  <c r="K255" i="51"/>
  <c r="K157" i="51"/>
  <c r="F247" i="51"/>
  <c r="F149" i="51"/>
  <c r="I248" i="51"/>
  <c r="I150" i="51"/>
  <c r="L158" i="46"/>
  <c r="L256" i="46"/>
  <c r="L57" i="51"/>
  <c r="I151" i="46"/>
  <c r="I249" i="46"/>
  <c r="I50" i="51"/>
  <c r="C50" i="51"/>
  <c r="C249" i="51" s="1"/>
  <c r="C151" i="46"/>
  <c r="C249" i="46"/>
  <c r="H151" i="46"/>
  <c r="H249" i="46"/>
  <c r="H50" i="51"/>
  <c r="L157" i="51"/>
  <c r="L255" i="51"/>
  <c r="F148" i="51"/>
  <c r="J89" i="25"/>
  <c r="E57" i="51"/>
  <c r="E158" i="46"/>
  <c r="E256" i="46"/>
  <c r="K90" i="25"/>
  <c r="E157" i="51"/>
  <c r="E255" i="51"/>
  <c r="J108" i="51"/>
  <c r="J209" i="51"/>
  <c r="K158" i="51" l="1"/>
  <c r="L257" i="46"/>
  <c r="L58" i="51"/>
  <c r="L159" i="46"/>
  <c r="D249" i="46"/>
  <c r="D50" i="51"/>
  <c r="D151" i="46"/>
  <c r="F75" i="25"/>
  <c r="F248" i="46"/>
  <c r="F49" i="51"/>
  <c r="F150" i="46"/>
  <c r="E257" i="46"/>
  <c r="E58" i="51"/>
  <c r="E159" i="46"/>
  <c r="G250" i="46"/>
  <c r="G51" i="51"/>
  <c r="G250" i="51" s="1"/>
  <c r="G152" i="46"/>
  <c r="I250" i="46"/>
  <c r="I51" i="51"/>
  <c r="I152" i="46"/>
  <c r="H250" i="46"/>
  <c r="H152" i="46"/>
  <c r="H51" i="51"/>
  <c r="J50" i="51"/>
  <c r="J249" i="46"/>
  <c r="J151" i="46"/>
  <c r="E256" i="51"/>
  <c r="E158" i="51"/>
  <c r="K257" i="46"/>
  <c r="K159" i="46"/>
  <c r="K58" i="51"/>
  <c r="J248" i="46"/>
  <c r="J49" i="51"/>
  <c r="J150" i="46"/>
  <c r="I90" i="25"/>
  <c r="B159" i="46"/>
  <c r="B58" i="51"/>
  <c r="B257" i="46"/>
  <c r="H151" i="51"/>
  <c r="H249" i="51"/>
  <c r="I249" i="51"/>
  <c r="I151" i="51"/>
  <c r="L256" i="51"/>
  <c r="L158" i="51"/>
  <c r="D150" i="51"/>
  <c r="D248" i="51"/>
  <c r="G151" i="51"/>
  <c r="G249" i="51"/>
  <c r="C152" i="46"/>
  <c r="C51" i="51"/>
  <c r="C250" i="46"/>
  <c r="C151" i="51"/>
  <c r="B158" i="51"/>
  <c r="B256" i="51"/>
  <c r="G152" i="51" l="1"/>
  <c r="D51" i="51"/>
  <c r="D250" i="51" s="1"/>
  <c r="D250" i="46"/>
  <c r="D152" i="46"/>
  <c r="K258" i="46"/>
  <c r="K160" i="46"/>
  <c r="K59" i="51"/>
  <c r="L59" i="51"/>
  <c r="L160" i="46"/>
  <c r="L258" i="46"/>
  <c r="H152" i="51"/>
  <c r="H250" i="51"/>
  <c r="B258" i="46"/>
  <c r="B59" i="51"/>
  <c r="B160" i="46"/>
  <c r="I251" i="46"/>
  <c r="I153" i="46"/>
  <c r="I52" i="51"/>
  <c r="C52" i="51"/>
  <c r="C153" i="46"/>
  <c r="C251" i="46"/>
  <c r="G251" i="46"/>
  <c r="G52" i="51"/>
  <c r="G153" i="46"/>
  <c r="I250" i="51"/>
  <c r="I152" i="51"/>
  <c r="E257" i="51"/>
  <c r="E159" i="51"/>
  <c r="F248" i="51"/>
  <c r="F150" i="51"/>
  <c r="F74" i="25"/>
  <c r="F249" i="46"/>
  <c r="F151" i="46"/>
  <c r="F50" i="51"/>
  <c r="E258" i="46"/>
  <c r="E160" i="46"/>
  <c r="E59" i="51"/>
  <c r="H52" i="51"/>
  <c r="H251" i="51" s="1"/>
  <c r="H251" i="46"/>
  <c r="H153" i="46"/>
  <c r="K257" i="51"/>
  <c r="K159" i="51"/>
  <c r="J249" i="51"/>
  <c r="J151" i="51"/>
  <c r="D151" i="51"/>
  <c r="D249" i="51"/>
  <c r="L159" i="51"/>
  <c r="L257" i="51"/>
  <c r="J250" i="46"/>
  <c r="J152" i="46"/>
  <c r="J51" i="51"/>
  <c r="C250" i="51"/>
  <c r="C152" i="51"/>
  <c r="B159" i="51"/>
  <c r="B257" i="51"/>
  <c r="J150" i="51"/>
  <c r="J248" i="51"/>
  <c r="F73" i="25"/>
  <c r="D152" i="51" l="1"/>
  <c r="I252" i="46"/>
  <c r="I154" i="46"/>
  <c r="I53" i="51"/>
  <c r="BG41" i="36"/>
  <c r="Q91" i="25"/>
  <c r="F91" i="25"/>
  <c r="K258" i="51"/>
  <c r="K160" i="51"/>
  <c r="C252" i="46"/>
  <c r="C154" i="46"/>
  <c r="C53" i="51"/>
  <c r="C251" i="51"/>
  <c r="C153" i="51"/>
  <c r="E60" i="51"/>
  <c r="E259" i="51" s="1"/>
  <c r="E259" i="46"/>
  <c r="E161" i="46"/>
  <c r="B259" i="46"/>
  <c r="B161" i="46"/>
  <c r="B60" i="51"/>
  <c r="D251" i="46"/>
  <c r="D52" i="51"/>
  <c r="D153" i="46"/>
  <c r="F251" i="46"/>
  <c r="F153" i="46"/>
  <c r="F52" i="51"/>
  <c r="J152" i="51"/>
  <c r="J250" i="51"/>
  <c r="I153" i="51"/>
  <c r="I251" i="51"/>
  <c r="H53" i="51"/>
  <c r="H154" i="46"/>
  <c r="H252" i="46"/>
  <c r="K60" i="51"/>
  <c r="K161" i="46"/>
  <c r="K259" i="46"/>
  <c r="G252" i="46"/>
  <c r="G53" i="51"/>
  <c r="G252" i="51" s="1"/>
  <c r="G154" i="46"/>
  <c r="F250" i="46"/>
  <c r="F51" i="51"/>
  <c r="F250" i="51" s="1"/>
  <c r="F152" i="46"/>
  <c r="J52" i="51"/>
  <c r="J251" i="46"/>
  <c r="J153" i="46"/>
  <c r="L259" i="46"/>
  <c r="L60" i="51"/>
  <c r="L161" i="46"/>
  <c r="E160" i="51"/>
  <c r="E258" i="51"/>
  <c r="F249" i="51"/>
  <c r="F151" i="51"/>
  <c r="G251" i="51"/>
  <c r="G153" i="51"/>
  <c r="B160" i="51"/>
  <c r="B258" i="51"/>
  <c r="H153" i="51"/>
  <c r="L160" i="51"/>
  <c r="L258" i="51"/>
  <c r="F72" i="25"/>
  <c r="F152" i="51" l="1"/>
  <c r="G154" i="51"/>
  <c r="E161" i="51"/>
  <c r="E260" i="46"/>
  <c r="E61" i="51"/>
  <c r="E162" i="46"/>
  <c r="I155" i="46"/>
  <c r="I253" i="46"/>
  <c r="I54" i="51"/>
  <c r="F251" i="51"/>
  <c r="F153" i="51"/>
  <c r="K91" i="25"/>
  <c r="BH41" i="36"/>
  <c r="R91" i="25"/>
  <c r="L260" i="46"/>
  <c r="L61" i="51"/>
  <c r="L162" i="46"/>
  <c r="C252" i="51"/>
  <c r="C154" i="51"/>
  <c r="B161" i="51"/>
  <c r="B259" i="51"/>
  <c r="I154" i="51"/>
  <c r="I252" i="51"/>
  <c r="C54" i="51"/>
  <c r="C253" i="51" s="1"/>
  <c r="C253" i="46"/>
  <c r="C155" i="46"/>
  <c r="N91" i="25"/>
  <c r="L259" i="51"/>
  <c r="L161" i="51"/>
  <c r="D251" i="51"/>
  <c r="D153" i="51"/>
  <c r="J252" i="46"/>
  <c r="J154" i="46"/>
  <c r="J53" i="51"/>
  <c r="G155" i="46"/>
  <c r="G253" i="46"/>
  <c r="G54" i="51"/>
  <c r="B61" i="51"/>
  <c r="B260" i="51" s="1"/>
  <c r="B260" i="46"/>
  <c r="B162" i="46"/>
  <c r="J90" i="25"/>
  <c r="D53" i="51"/>
  <c r="D252" i="51" s="1"/>
  <c r="D252" i="46"/>
  <c r="D154" i="46"/>
  <c r="H155" i="46"/>
  <c r="H253" i="46"/>
  <c r="H54" i="51"/>
  <c r="H253" i="51" s="1"/>
  <c r="K61" i="51"/>
  <c r="K260" i="51" s="1"/>
  <c r="K260" i="46"/>
  <c r="K162" i="46"/>
  <c r="J153" i="51"/>
  <c r="J251" i="51"/>
  <c r="K259" i="51"/>
  <c r="K161" i="51"/>
  <c r="H252" i="51"/>
  <c r="H154" i="51"/>
  <c r="H155" i="51" l="1"/>
  <c r="C55" i="51"/>
  <c r="C156" i="46"/>
  <c r="C254" i="46"/>
  <c r="J253" i="46"/>
  <c r="J155" i="46"/>
  <c r="J54" i="51"/>
  <c r="I253" i="51"/>
  <c r="I155" i="51"/>
  <c r="H55" i="51"/>
  <c r="H156" i="46"/>
  <c r="H254" i="46"/>
  <c r="G55" i="51"/>
  <c r="G254" i="51" s="1"/>
  <c r="G254" i="46"/>
  <c r="G156" i="46"/>
  <c r="L260" i="51"/>
  <c r="L162" i="51"/>
  <c r="L261" i="46"/>
  <c r="L163" i="46"/>
  <c r="L62" i="51"/>
  <c r="E261" i="46"/>
  <c r="E62" i="51"/>
  <c r="E163" i="46"/>
  <c r="D54" i="51"/>
  <c r="D155" i="46"/>
  <c r="D253" i="46"/>
  <c r="I91" i="25"/>
  <c r="I254" i="46"/>
  <c r="I55" i="51"/>
  <c r="I156" i="46"/>
  <c r="K261" i="46"/>
  <c r="K62" i="51"/>
  <c r="K163" i="46"/>
  <c r="K162" i="51"/>
  <c r="G155" i="51"/>
  <c r="G253" i="51"/>
  <c r="J252" i="51"/>
  <c r="J154" i="51"/>
  <c r="B162" i="51"/>
  <c r="F71" i="25"/>
  <c r="E260" i="51"/>
  <c r="E162" i="51"/>
  <c r="C155" i="51"/>
  <c r="F252" i="46"/>
  <c r="F53" i="51"/>
  <c r="F154" i="46"/>
  <c r="B62" i="51"/>
  <c r="B261" i="46"/>
  <c r="B163" i="46"/>
  <c r="D154" i="51"/>
  <c r="D254" i="46" l="1"/>
  <c r="D55" i="51"/>
  <c r="D156" i="46"/>
  <c r="I255" i="46"/>
  <c r="I56" i="51"/>
  <c r="I157" i="46"/>
  <c r="K262" i="46"/>
  <c r="K63" i="51"/>
  <c r="K164" i="46"/>
  <c r="B261" i="51"/>
  <c r="B163" i="51"/>
  <c r="E164" i="46"/>
  <c r="E63" i="51"/>
  <c r="E262" i="46"/>
  <c r="C56" i="51"/>
  <c r="C255" i="51" s="1"/>
  <c r="C157" i="46"/>
  <c r="C255" i="46"/>
  <c r="F253" i="46"/>
  <c r="F155" i="46"/>
  <c r="F54" i="51"/>
  <c r="H254" i="51"/>
  <c r="H156" i="51"/>
  <c r="G157" i="46"/>
  <c r="G255" i="46"/>
  <c r="G56" i="51"/>
  <c r="H255" i="46"/>
  <c r="H56" i="51"/>
  <c r="H157" i="46"/>
  <c r="G156" i="51"/>
  <c r="K261" i="51"/>
  <c r="K163" i="51"/>
  <c r="I156" i="51"/>
  <c r="I254" i="51"/>
  <c r="E163" i="51"/>
  <c r="E261" i="51"/>
  <c r="J156" i="46"/>
  <c r="J254" i="46"/>
  <c r="J55" i="51"/>
  <c r="J254" i="51" s="1"/>
  <c r="L163" i="51"/>
  <c r="L261" i="51"/>
  <c r="J155" i="51"/>
  <c r="J253" i="51"/>
  <c r="B262" i="46"/>
  <c r="B164" i="46"/>
  <c r="B63" i="51"/>
  <c r="L63" i="51"/>
  <c r="L262" i="46"/>
  <c r="L164" i="46"/>
  <c r="F252" i="51"/>
  <c r="F154" i="51"/>
  <c r="D253" i="51"/>
  <c r="D155" i="51"/>
  <c r="F70" i="25"/>
  <c r="C156" i="51"/>
  <c r="C254" i="51"/>
  <c r="F69" i="25"/>
  <c r="J156" i="51" l="1"/>
  <c r="I256" i="46"/>
  <c r="I158" i="46"/>
  <c r="I57" i="51"/>
  <c r="B262" i="51"/>
  <c r="B164" i="51"/>
  <c r="C158" i="46"/>
  <c r="C57" i="51"/>
  <c r="C256" i="46"/>
  <c r="E262" i="51"/>
  <c r="E164" i="51"/>
  <c r="G255" i="51"/>
  <c r="G157" i="51"/>
  <c r="G256" i="46"/>
  <c r="G57" i="51"/>
  <c r="G256" i="51" s="1"/>
  <c r="G158" i="46"/>
  <c r="F55" i="51"/>
  <c r="F254" i="51" s="1"/>
  <c r="F254" i="46"/>
  <c r="F156" i="46"/>
  <c r="L263" i="46"/>
  <c r="L64" i="51"/>
  <c r="L165" i="46"/>
  <c r="B64" i="51"/>
  <c r="B165" i="46"/>
  <c r="B263" i="46"/>
  <c r="D157" i="46"/>
  <c r="D56" i="51"/>
  <c r="D255" i="46"/>
  <c r="J56" i="51"/>
  <c r="J157" i="46"/>
  <c r="J255" i="46"/>
  <c r="C157" i="51"/>
  <c r="H255" i="51"/>
  <c r="H157" i="51"/>
  <c r="K164" i="51"/>
  <c r="K262" i="51"/>
  <c r="I157" i="51"/>
  <c r="I255" i="51"/>
  <c r="D254" i="51"/>
  <c r="D156" i="51"/>
  <c r="K165" i="46"/>
  <c r="K263" i="46"/>
  <c r="K64" i="51"/>
  <c r="E165" i="46"/>
  <c r="E263" i="46"/>
  <c r="E64" i="51"/>
  <c r="BG42" i="36"/>
  <c r="Q92" i="25"/>
  <c r="F68" i="25"/>
  <c r="H158" i="46"/>
  <c r="H57" i="51"/>
  <c r="H256" i="46"/>
  <c r="L164" i="51"/>
  <c r="L262" i="51"/>
  <c r="F253" i="51"/>
  <c r="F155" i="51"/>
  <c r="F156" i="51" l="1"/>
  <c r="D256" i="46"/>
  <c r="D158" i="46"/>
  <c r="D57" i="51"/>
  <c r="N92" i="25"/>
  <c r="R92" i="25"/>
  <c r="BH42" i="36"/>
  <c r="J256" i="46"/>
  <c r="J158" i="46"/>
  <c r="J57" i="51"/>
  <c r="E166" i="46"/>
  <c r="E65" i="51"/>
  <c r="E264" i="46"/>
  <c r="H257" i="46"/>
  <c r="H159" i="46"/>
  <c r="H58" i="51"/>
  <c r="J255" i="51"/>
  <c r="J157" i="51"/>
  <c r="B263" i="51"/>
  <c r="B165" i="51"/>
  <c r="C158" i="51"/>
  <c r="C256" i="51"/>
  <c r="F92" i="25"/>
  <c r="G58" i="51"/>
  <c r="G159" i="46"/>
  <c r="G257" i="46"/>
  <c r="I256" i="51"/>
  <c r="I158" i="51"/>
  <c r="F157" i="46"/>
  <c r="F56" i="51"/>
  <c r="F255" i="46"/>
  <c r="K264" i="46"/>
  <c r="K65" i="51"/>
  <c r="K264" i="51" s="1"/>
  <c r="K166" i="46"/>
  <c r="J91" i="25"/>
  <c r="C257" i="46"/>
  <c r="C159" i="46"/>
  <c r="C58" i="51"/>
  <c r="L166" i="46"/>
  <c r="L264" i="46"/>
  <c r="L65" i="51"/>
  <c r="I257" i="46"/>
  <c r="I58" i="51"/>
  <c r="I159" i="46"/>
  <c r="H158" i="51"/>
  <c r="H256" i="51"/>
  <c r="K92" i="25"/>
  <c r="B264" i="46"/>
  <c r="B65" i="51"/>
  <c r="B264" i="51" s="1"/>
  <c r="B166" i="46"/>
  <c r="E165" i="51"/>
  <c r="E263" i="51"/>
  <c r="K166" i="51"/>
  <c r="K165" i="51"/>
  <c r="K263" i="51"/>
  <c r="D255" i="51"/>
  <c r="D157" i="51"/>
  <c r="L263" i="51"/>
  <c r="L165" i="51"/>
  <c r="G158" i="51"/>
  <c r="D257" i="46" l="1"/>
  <c r="D58" i="51"/>
  <c r="D159" i="46"/>
  <c r="C159" i="51"/>
  <c r="C257" i="51"/>
  <c r="G258" i="46"/>
  <c r="G59" i="51"/>
  <c r="G258" i="51" s="1"/>
  <c r="G160" i="46"/>
  <c r="L265" i="46"/>
  <c r="L167" i="46"/>
  <c r="L66" i="51"/>
  <c r="C160" i="46"/>
  <c r="C258" i="46"/>
  <c r="C59" i="51"/>
  <c r="F66" i="25"/>
  <c r="F67" i="25"/>
  <c r="F256" i="46"/>
  <c r="F57" i="51"/>
  <c r="F256" i="51" s="1"/>
  <c r="F158" i="46"/>
  <c r="L166" i="51"/>
  <c r="L264" i="51"/>
  <c r="G159" i="51"/>
  <c r="G257" i="51"/>
  <c r="D256" i="51"/>
  <c r="D158" i="51"/>
  <c r="I258" i="46"/>
  <c r="I160" i="46"/>
  <c r="I59" i="51"/>
  <c r="F159" i="46"/>
  <c r="F58" i="51"/>
  <c r="F257" i="46"/>
  <c r="E265" i="46"/>
  <c r="E66" i="51"/>
  <c r="E167" i="46"/>
  <c r="I257" i="51"/>
  <c r="I159" i="51"/>
  <c r="F255" i="51"/>
  <c r="F157" i="51"/>
  <c r="B166" i="51"/>
  <c r="H257" i="51"/>
  <c r="H159" i="51"/>
  <c r="J158" i="51"/>
  <c r="J256" i="51"/>
  <c r="I92" i="25"/>
  <c r="H160" i="46"/>
  <c r="H59" i="51"/>
  <c r="H258" i="46"/>
  <c r="J159" i="46"/>
  <c r="J58" i="51"/>
  <c r="J257" i="46"/>
  <c r="K265" i="46"/>
  <c r="K167" i="46"/>
  <c r="K66" i="51"/>
  <c r="B265" i="46"/>
  <c r="B66" i="51"/>
  <c r="B167" i="46"/>
  <c r="F65" i="25"/>
  <c r="E166" i="51"/>
  <c r="E264" i="51"/>
  <c r="F64" i="25"/>
  <c r="F158" i="51" l="1"/>
  <c r="K167" i="51"/>
  <c r="K265" i="51"/>
  <c r="E266" i="46"/>
  <c r="E67" i="51"/>
  <c r="E168" i="46"/>
  <c r="G161" i="46"/>
  <c r="G60" i="51"/>
  <c r="G259" i="46"/>
  <c r="J258" i="46"/>
  <c r="J59" i="51"/>
  <c r="J160" i="46"/>
  <c r="H60" i="51"/>
  <c r="H259" i="51" s="1"/>
  <c r="H259" i="46"/>
  <c r="H161" i="46"/>
  <c r="B265" i="51"/>
  <c r="B167" i="51"/>
  <c r="J159" i="51"/>
  <c r="J257" i="51"/>
  <c r="H160" i="51"/>
  <c r="H258" i="51"/>
  <c r="D59" i="51"/>
  <c r="D258" i="51" s="1"/>
  <c r="D258" i="46"/>
  <c r="D160" i="46"/>
  <c r="L168" i="46"/>
  <c r="L67" i="51"/>
  <c r="L266" i="46"/>
  <c r="I259" i="46"/>
  <c r="I161" i="46"/>
  <c r="I60" i="51"/>
  <c r="C259" i="46"/>
  <c r="C60" i="51"/>
  <c r="C161" i="46"/>
  <c r="I160" i="51"/>
  <c r="I258" i="51"/>
  <c r="G160" i="51"/>
  <c r="D159" i="51"/>
  <c r="D257" i="51"/>
  <c r="K266" i="46"/>
  <c r="K67" i="51"/>
  <c r="K168" i="46"/>
  <c r="B266" i="46"/>
  <c r="B168" i="46"/>
  <c r="B67" i="51"/>
  <c r="E265" i="51"/>
  <c r="E167" i="51"/>
  <c r="F257" i="51"/>
  <c r="F159" i="51"/>
  <c r="C160" i="51"/>
  <c r="C258" i="51"/>
  <c r="L167" i="51"/>
  <c r="L265" i="51"/>
  <c r="H161" i="51" l="1"/>
  <c r="D160" i="51"/>
  <c r="D161" i="46"/>
  <c r="D60" i="51"/>
  <c r="D259" i="46"/>
  <c r="J60" i="51"/>
  <c r="J161" i="46"/>
  <c r="J259" i="46"/>
  <c r="C161" i="51"/>
  <c r="C259" i="51"/>
  <c r="L168" i="51"/>
  <c r="L266" i="51"/>
  <c r="N93" i="25"/>
  <c r="F258" i="46"/>
  <c r="F59" i="51"/>
  <c r="F160" i="46"/>
  <c r="K267" i="46"/>
  <c r="K169" i="46"/>
  <c r="K68" i="51"/>
  <c r="I260" i="46"/>
  <c r="I61" i="51"/>
  <c r="I162" i="46"/>
  <c r="I161" i="51"/>
  <c r="I259" i="51"/>
  <c r="J160" i="51"/>
  <c r="J258" i="51"/>
  <c r="G161" i="51"/>
  <c r="G259" i="51"/>
  <c r="E168" i="51"/>
  <c r="E266" i="51"/>
  <c r="C260" i="46"/>
  <c r="C61" i="51"/>
  <c r="C162" i="46"/>
  <c r="R93" i="25"/>
  <c r="BH43" i="36"/>
  <c r="B169" i="46"/>
  <c r="B267" i="46"/>
  <c r="B68" i="51"/>
  <c r="G61" i="51"/>
  <c r="G260" i="51" s="1"/>
  <c r="G260" i="46"/>
  <c r="G162" i="46"/>
  <c r="H61" i="51"/>
  <c r="H162" i="46"/>
  <c r="H260" i="46"/>
  <c r="L169" i="46"/>
  <c r="L267" i="46"/>
  <c r="L68" i="51"/>
  <c r="B266" i="51"/>
  <c r="B168" i="51"/>
  <c r="E267" i="46"/>
  <c r="E68" i="51"/>
  <c r="E169" i="46"/>
  <c r="F93" i="25"/>
  <c r="BG43" i="36"/>
  <c r="Q93" i="25"/>
  <c r="K266" i="51"/>
  <c r="K168" i="51"/>
  <c r="J92" i="25" l="1"/>
  <c r="G261" i="46"/>
  <c r="G62" i="51"/>
  <c r="G163" i="46"/>
  <c r="E170" i="46"/>
  <c r="E69" i="51"/>
  <c r="E268" i="46"/>
  <c r="B69" i="51"/>
  <c r="B268" i="51" s="1"/>
  <c r="B268" i="46"/>
  <c r="B170" i="46"/>
  <c r="I93" i="25"/>
  <c r="J260" i="46"/>
  <c r="J61" i="51"/>
  <c r="J162" i="46"/>
  <c r="L267" i="51"/>
  <c r="L169" i="51"/>
  <c r="B267" i="51"/>
  <c r="B169" i="51"/>
  <c r="C162" i="51"/>
  <c r="C260" i="51"/>
  <c r="K267" i="51"/>
  <c r="K169" i="51"/>
  <c r="D61" i="51"/>
  <c r="D260" i="51" s="1"/>
  <c r="D162" i="46"/>
  <c r="D260" i="46"/>
  <c r="I162" i="51"/>
  <c r="I260" i="51"/>
  <c r="F258" i="51"/>
  <c r="F160" i="51"/>
  <c r="F161" i="46"/>
  <c r="F259" i="46"/>
  <c r="F60" i="51"/>
  <c r="H261" i="46"/>
  <c r="H163" i="46"/>
  <c r="H62" i="51"/>
  <c r="I163" i="46"/>
  <c r="I62" i="51"/>
  <c r="I261" i="46"/>
  <c r="K268" i="46"/>
  <c r="K69" i="51"/>
  <c r="K268" i="51" s="1"/>
  <c r="K170" i="46"/>
  <c r="C62" i="51"/>
  <c r="C261" i="46"/>
  <c r="C163" i="46"/>
  <c r="H260" i="51"/>
  <c r="H162" i="51"/>
  <c r="G162" i="51"/>
  <c r="D161" i="51"/>
  <c r="D259" i="51"/>
  <c r="L170" i="46"/>
  <c r="L69" i="51"/>
  <c r="L268" i="46"/>
  <c r="E169" i="51"/>
  <c r="E267" i="51"/>
  <c r="J161" i="51"/>
  <c r="J259" i="51"/>
  <c r="B170" i="51" l="1"/>
  <c r="D102" i="25"/>
  <c r="J62" i="51"/>
  <c r="J163" i="46"/>
  <c r="J261" i="46"/>
  <c r="C163" i="51"/>
  <c r="C261" i="51"/>
  <c r="G262" i="46"/>
  <c r="G63" i="51"/>
  <c r="G262" i="51" s="1"/>
  <c r="G164" i="46"/>
  <c r="E269" i="46"/>
  <c r="E70" i="51"/>
  <c r="E171" i="46"/>
  <c r="K269" i="46"/>
  <c r="K70" i="51"/>
  <c r="K171" i="46"/>
  <c r="I163" i="51"/>
  <c r="I261" i="51"/>
  <c r="K170" i="51"/>
  <c r="D62" i="51"/>
  <c r="D261" i="46"/>
  <c r="D163" i="46"/>
  <c r="H102" i="25"/>
  <c r="F61" i="51"/>
  <c r="F260" i="51" s="1"/>
  <c r="F260" i="46"/>
  <c r="F162" i="46"/>
  <c r="F62" i="25"/>
  <c r="F63" i="25"/>
  <c r="L170" i="51"/>
  <c r="L268" i="51"/>
  <c r="D162" i="51"/>
  <c r="J260" i="51"/>
  <c r="J162" i="51"/>
  <c r="E268" i="51"/>
  <c r="E170" i="51"/>
  <c r="G261" i="51"/>
  <c r="G163" i="51"/>
  <c r="L269" i="46"/>
  <c r="L171" i="46"/>
  <c r="L70" i="51"/>
  <c r="K93" i="25"/>
  <c r="I262" i="46"/>
  <c r="I63" i="51"/>
  <c r="I164" i="46"/>
  <c r="C164" i="46"/>
  <c r="C262" i="46"/>
  <c r="C63" i="51"/>
  <c r="B171" i="46"/>
  <c r="B269" i="46"/>
  <c r="B70" i="51"/>
  <c r="H164" i="46"/>
  <c r="H262" i="46"/>
  <c r="H63" i="51"/>
  <c r="F61" i="25"/>
  <c r="H163" i="51"/>
  <c r="H261" i="51"/>
  <c r="F161" i="51"/>
  <c r="F259" i="51"/>
  <c r="H104" i="25"/>
  <c r="D104" i="25"/>
  <c r="G164" i="51" l="1"/>
  <c r="F162" i="51"/>
  <c r="H64" i="51"/>
  <c r="H263" i="46"/>
  <c r="H165" i="46"/>
  <c r="D262" i="46"/>
  <c r="D63" i="51"/>
  <c r="D262" i="51" s="1"/>
  <c r="D164" i="46"/>
  <c r="B270" i="46"/>
  <c r="B172" i="46"/>
  <c r="B71" i="51"/>
  <c r="H103" i="25"/>
  <c r="J262" i="46"/>
  <c r="J63" i="51"/>
  <c r="J164" i="46"/>
  <c r="I164" i="51"/>
  <c r="I262" i="51"/>
  <c r="C64" i="51"/>
  <c r="C263" i="51" s="1"/>
  <c r="C263" i="46"/>
  <c r="C165" i="46"/>
  <c r="D261" i="51"/>
  <c r="D163" i="51"/>
  <c r="L270" i="46"/>
  <c r="L71" i="51"/>
  <c r="L172" i="46"/>
  <c r="D103" i="25"/>
  <c r="I263" i="46"/>
  <c r="I64" i="51"/>
  <c r="I165" i="46"/>
  <c r="E270" i="46"/>
  <c r="E172" i="46"/>
  <c r="E71" i="51"/>
  <c r="G64" i="51"/>
  <c r="G165" i="46"/>
  <c r="G263" i="46"/>
  <c r="K270" i="46"/>
  <c r="K71" i="51"/>
  <c r="K172" i="46"/>
  <c r="J163" i="51"/>
  <c r="J261" i="51"/>
  <c r="F163" i="46"/>
  <c r="F62" i="51"/>
  <c r="F261" i="46"/>
  <c r="H164" i="51"/>
  <c r="H262" i="51"/>
  <c r="B269" i="51"/>
  <c r="B171" i="51"/>
  <c r="C262" i="51"/>
  <c r="C164" i="51"/>
  <c r="L171" i="51"/>
  <c r="L269" i="51"/>
  <c r="K171" i="51"/>
  <c r="K269" i="51"/>
  <c r="E269" i="51"/>
  <c r="E171" i="51"/>
  <c r="C165" i="51" l="1"/>
  <c r="D164" i="51"/>
  <c r="E271" i="46"/>
  <c r="E72" i="51"/>
  <c r="E173" i="46"/>
  <c r="E172" i="51"/>
  <c r="E270" i="51"/>
  <c r="K173" i="46"/>
  <c r="K271" i="46"/>
  <c r="K72" i="51"/>
  <c r="I263" i="51"/>
  <c r="I165" i="51"/>
  <c r="L172" i="51"/>
  <c r="L270" i="51"/>
  <c r="B270" i="51"/>
  <c r="B172" i="51"/>
  <c r="D100" i="25"/>
  <c r="D101" i="25"/>
  <c r="Q94" i="25"/>
  <c r="BG44" i="36"/>
  <c r="I264" i="46"/>
  <c r="I166" i="46"/>
  <c r="I65" i="51"/>
  <c r="L72" i="51"/>
  <c r="L271" i="46"/>
  <c r="L173" i="46"/>
  <c r="G65" i="51"/>
  <c r="G264" i="51" s="1"/>
  <c r="G264" i="46"/>
  <c r="G166" i="46"/>
  <c r="D165" i="46"/>
  <c r="D64" i="51"/>
  <c r="D263" i="46"/>
  <c r="G165" i="51"/>
  <c r="G263" i="51"/>
  <c r="J164" i="51"/>
  <c r="J262" i="51"/>
  <c r="BH44" i="36"/>
  <c r="R94" i="25"/>
  <c r="H166" i="46"/>
  <c r="H65" i="51"/>
  <c r="H264" i="46"/>
  <c r="C166" i="46"/>
  <c r="C65" i="51"/>
  <c r="C264" i="46"/>
  <c r="K172" i="51"/>
  <c r="K270" i="51"/>
  <c r="F63" i="51"/>
  <c r="F262" i="51" s="1"/>
  <c r="F262" i="46"/>
  <c r="F164" i="46"/>
  <c r="B72" i="51"/>
  <c r="B173" i="46"/>
  <c r="B271" i="46"/>
  <c r="H100" i="25"/>
  <c r="H101" i="25"/>
  <c r="F261" i="51"/>
  <c r="F163" i="51"/>
  <c r="H263" i="51"/>
  <c r="H165" i="51"/>
  <c r="L271" i="51" l="1"/>
  <c r="G166" i="51"/>
  <c r="H265" i="46"/>
  <c r="H66" i="51"/>
  <c r="H167" i="46"/>
  <c r="K73" i="51"/>
  <c r="K272" i="51" s="1"/>
  <c r="K272" i="46"/>
  <c r="K174" i="46"/>
  <c r="D65" i="51"/>
  <c r="D264" i="46"/>
  <c r="D166" i="46"/>
  <c r="I264" i="51"/>
  <c r="I166" i="51"/>
  <c r="G265" i="46"/>
  <c r="G66" i="51"/>
  <c r="G167" i="46"/>
  <c r="J264" i="46"/>
  <c r="J65" i="51"/>
  <c r="J166" i="46"/>
  <c r="F263" i="46"/>
  <c r="F165" i="46"/>
  <c r="F64" i="51"/>
  <c r="D263" i="51"/>
  <c r="D165" i="51"/>
  <c r="J93" i="25"/>
  <c r="E272" i="46"/>
  <c r="E174" i="46"/>
  <c r="E73" i="51"/>
  <c r="B73" i="51"/>
  <c r="B272" i="51" s="1"/>
  <c r="B272" i="46"/>
  <c r="B174" i="46"/>
  <c r="F60" i="25"/>
  <c r="E173" i="51"/>
  <c r="E271" i="51"/>
  <c r="J165" i="46"/>
  <c r="J64" i="51"/>
  <c r="J263" i="46"/>
  <c r="B173" i="51"/>
  <c r="B271" i="51"/>
  <c r="H99" i="25"/>
  <c r="F94" i="25"/>
  <c r="C265" i="46"/>
  <c r="C167" i="46"/>
  <c r="C66" i="51"/>
  <c r="C166" i="51"/>
  <c r="C264" i="51"/>
  <c r="H166" i="51"/>
  <c r="H264" i="51"/>
  <c r="N94" i="25"/>
  <c r="I94" i="25"/>
  <c r="I167" i="46"/>
  <c r="I265" i="46"/>
  <c r="I66" i="51"/>
  <c r="L73" i="51"/>
  <c r="L272" i="46"/>
  <c r="L174" i="46"/>
  <c r="F164" i="51"/>
  <c r="L173" i="51"/>
  <c r="K271" i="51"/>
  <c r="K173" i="51"/>
  <c r="D99" i="25"/>
  <c r="F59" i="25"/>
  <c r="K174" i="51" l="1"/>
  <c r="B174" i="51"/>
  <c r="L74" i="51"/>
  <c r="L273" i="46"/>
  <c r="L175" i="46"/>
  <c r="C266" i="46"/>
  <c r="C67" i="51"/>
  <c r="C168" i="46"/>
  <c r="L174" i="51"/>
  <c r="L272" i="51"/>
  <c r="J264" i="51"/>
  <c r="J166" i="51"/>
  <c r="B175" i="46"/>
  <c r="B74" i="51"/>
  <c r="B273" i="46"/>
  <c r="D66" i="51"/>
  <c r="D265" i="46"/>
  <c r="D167" i="46"/>
  <c r="H168" i="46"/>
  <c r="H67" i="51"/>
  <c r="H266" i="46"/>
  <c r="I167" i="51"/>
  <c r="I265" i="51"/>
  <c r="C167" i="51"/>
  <c r="C265" i="51"/>
  <c r="H265" i="51"/>
  <c r="H167" i="51"/>
  <c r="K175" i="46"/>
  <c r="K273" i="46"/>
  <c r="K74" i="51"/>
  <c r="G167" i="51"/>
  <c r="G265" i="51"/>
  <c r="I266" i="46"/>
  <c r="I168" i="46"/>
  <c r="I67" i="51"/>
  <c r="K94" i="25"/>
  <c r="F264" i="46"/>
  <c r="F65" i="51"/>
  <c r="F264" i="51" s="1"/>
  <c r="F166" i="46"/>
  <c r="E174" i="51"/>
  <c r="E272" i="51"/>
  <c r="E273" i="46"/>
  <c r="E175" i="46"/>
  <c r="E74" i="51"/>
  <c r="J167" i="46"/>
  <c r="J265" i="46"/>
  <c r="J66" i="51"/>
  <c r="G266" i="46"/>
  <c r="G67" i="51"/>
  <c r="G266" i="51" s="1"/>
  <c r="G168" i="46"/>
  <c r="J165" i="51"/>
  <c r="J263" i="51"/>
  <c r="D98" i="25"/>
  <c r="H98" i="25"/>
  <c r="F165" i="51"/>
  <c r="F263" i="51"/>
  <c r="D166" i="51"/>
  <c r="D264" i="51"/>
  <c r="H97" i="25"/>
  <c r="D97" i="25"/>
  <c r="F166" i="51" l="1"/>
  <c r="G168" i="51"/>
  <c r="F265" i="46"/>
  <c r="F167" i="46"/>
  <c r="F66" i="51"/>
  <c r="D67" i="51"/>
  <c r="D266" i="51" s="1"/>
  <c r="D266" i="46"/>
  <c r="D168" i="46"/>
  <c r="I168" i="51"/>
  <c r="I266" i="51"/>
  <c r="C169" i="46"/>
  <c r="C68" i="51"/>
  <c r="C267" i="46"/>
  <c r="E274" i="46"/>
  <c r="E75" i="51"/>
  <c r="E176" i="46"/>
  <c r="G169" i="46"/>
  <c r="G267" i="46"/>
  <c r="G68" i="51"/>
  <c r="B274" i="46"/>
  <c r="B176" i="46"/>
  <c r="B75" i="51"/>
  <c r="J167" i="51"/>
  <c r="J265" i="51"/>
  <c r="E273" i="51"/>
  <c r="E175" i="51"/>
  <c r="H266" i="51"/>
  <c r="H168" i="51"/>
  <c r="B273" i="51"/>
  <c r="B175" i="51"/>
  <c r="C266" i="51"/>
  <c r="C168" i="51"/>
  <c r="K274" i="46"/>
  <c r="K176" i="46"/>
  <c r="K75" i="51"/>
  <c r="F57" i="25"/>
  <c r="L176" i="46"/>
  <c r="L75" i="51"/>
  <c r="L274" i="46"/>
  <c r="H68" i="51"/>
  <c r="H267" i="51" s="1"/>
  <c r="H267" i="46"/>
  <c r="H169" i="46"/>
  <c r="J266" i="46"/>
  <c r="J168" i="46"/>
  <c r="J67" i="51"/>
  <c r="J266" i="51" s="1"/>
  <c r="I267" i="46"/>
  <c r="I68" i="51"/>
  <c r="I169" i="46"/>
  <c r="F58" i="25"/>
  <c r="K273" i="51"/>
  <c r="K175" i="51"/>
  <c r="D265" i="51"/>
  <c r="D167" i="51"/>
  <c r="L273" i="51"/>
  <c r="L175" i="51"/>
  <c r="H96" i="25"/>
  <c r="D168" i="51" l="1"/>
  <c r="H169" i="51"/>
  <c r="J168" i="51"/>
  <c r="E76" i="51"/>
  <c r="E275" i="51" s="1"/>
  <c r="E275" i="46"/>
  <c r="E177" i="46"/>
  <c r="F95" i="25"/>
  <c r="I267" i="51"/>
  <c r="I169" i="51"/>
  <c r="L274" i="51"/>
  <c r="L176" i="51"/>
  <c r="C169" i="51"/>
  <c r="C267" i="51"/>
  <c r="I69" i="51"/>
  <c r="I170" i="46"/>
  <c r="I268" i="46"/>
  <c r="C69" i="51"/>
  <c r="C170" i="46"/>
  <c r="C268" i="46"/>
  <c r="F67" i="51"/>
  <c r="F266" i="51" s="1"/>
  <c r="F266" i="46"/>
  <c r="F168" i="46"/>
  <c r="G69" i="51"/>
  <c r="G268" i="51" s="1"/>
  <c r="G268" i="46"/>
  <c r="G170" i="46"/>
  <c r="D169" i="46"/>
  <c r="D68" i="51"/>
  <c r="D267" i="46"/>
  <c r="L275" i="46"/>
  <c r="L76" i="51"/>
  <c r="L177" i="46"/>
  <c r="E177" i="51"/>
  <c r="E274" i="51"/>
  <c r="E176" i="51"/>
  <c r="B177" i="46"/>
  <c r="B275" i="46"/>
  <c r="B76" i="51"/>
  <c r="R95" i="25"/>
  <c r="BH45" i="36"/>
  <c r="H268" i="46"/>
  <c r="H170" i="46"/>
  <c r="H69" i="51"/>
  <c r="J267" i="46"/>
  <c r="J169" i="46"/>
  <c r="J68" i="51"/>
  <c r="F265" i="51"/>
  <c r="F167" i="51"/>
  <c r="K76" i="51"/>
  <c r="K177" i="46"/>
  <c r="K275" i="46"/>
  <c r="D96" i="25"/>
  <c r="K274" i="51"/>
  <c r="K176" i="51"/>
  <c r="B176" i="51"/>
  <c r="B274" i="51"/>
  <c r="G267" i="51"/>
  <c r="G169" i="51"/>
  <c r="H95" i="25"/>
  <c r="D95" i="25"/>
  <c r="L276" i="46" l="1"/>
  <c r="L178" i="46"/>
  <c r="L77" i="51"/>
  <c r="I170" i="51"/>
  <c r="I268" i="51"/>
  <c r="J94" i="25"/>
  <c r="I95" i="25"/>
  <c r="B276" i="46"/>
  <c r="B77" i="51"/>
  <c r="B276" i="51" s="1"/>
  <c r="B178" i="46"/>
  <c r="K77" i="51"/>
  <c r="K276" i="51" s="1"/>
  <c r="K276" i="46"/>
  <c r="K178" i="46"/>
  <c r="E276" i="46"/>
  <c r="E178" i="46"/>
  <c r="E77" i="51"/>
  <c r="G170" i="51"/>
  <c r="F168" i="51"/>
  <c r="N95" i="25"/>
  <c r="H269" i="46"/>
  <c r="H70" i="51"/>
  <c r="H171" i="46"/>
  <c r="J267" i="51"/>
  <c r="J169" i="51"/>
  <c r="H170" i="51"/>
  <c r="H268" i="51"/>
  <c r="C268" i="51"/>
  <c r="C170" i="51"/>
  <c r="D69" i="51"/>
  <c r="D268" i="51" s="1"/>
  <c r="D268" i="46"/>
  <c r="D170" i="46"/>
  <c r="G269" i="46"/>
  <c r="G70" i="51"/>
  <c r="G171" i="46"/>
  <c r="F68" i="51"/>
  <c r="F267" i="46"/>
  <c r="F169" i="46"/>
  <c r="C70" i="51"/>
  <c r="C269" i="51" s="1"/>
  <c r="C269" i="46"/>
  <c r="C171" i="46"/>
  <c r="I269" i="46"/>
  <c r="I70" i="51"/>
  <c r="I171" i="46"/>
  <c r="BG45" i="36"/>
  <c r="Q95" i="25"/>
  <c r="J268" i="46"/>
  <c r="J170" i="46"/>
  <c r="J69" i="51"/>
  <c r="K275" i="51"/>
  <c r="K177" i="51"/>
  <c r="B177" i="51"/>
  <c r="B275" i="51"/>
  <c r="L275" i="51"/>
  <c r="L177" i="51"/>
  <c r="D267" i="51"/>
  <c r="D169" i="51"/>
  <c r="D94" i="25"/>
  <c r="K178" i="51" l="1"/>
  <c r="H270" i="46"/>
  <c r="H71" i="51"/>
  <c r="H172" i="46"/>
  <c r="D171" i="46"/>
  <c r="D70" i="51"/>
  <c r="D269" i="46"/>
  <c r="K95" i="25"/>
  <c r="K277" i="46"/>
  <c r="K78" i="51"/>
  <c r="K179" i="46"/>
  <c r="G270" i="46"/>
  <c r="G71" i="51"/>
  <c r="G270" i="51" s="1"/>
  <c r="G172" i="46"/>
  <c r="I270" i="46"/>
  <c r="I172" i="46"/>
  <c r="I71" i="51"/>
  <c r="B178" i="51"/>
  <c r="H171" i="51"/>
  <c r="H269" i="51"/>
  <c r="B277" i="46"/>
  <c r="B179" i="46"/>
  <c r="B78" i="51"/>
  <c r="L179" i="46"/>
  <c r="L78" i="51"/>
  <c r="L277" i="46"/>
  <c r="F267" i="51"/>
  <c r="F169" i="51"/>
  <c r="C71" i="51"/>
  <c r="C270" i="46"/>
  <c r="C172" i="46"/>
  <c r="F69" i="51"/>
  <c r="F268" i="51" s="1"/>
  <c r="F268" i="46"/>
  <c r="F170" i="46"/>
  <c r="J70" i="51"/>
  <c r="J171" i="46"/>
  <c r="J269" i="46"/>
  <c r="E277" i="46"/>
  <c r="E179" i="46"/>
  <c r="E78" i="51"/>
  <c r="D170" i="51"/>
  <c r="L276" i="51"/>
  <c r="L178" i="51"/>
  <c r="J170" i="51"/>
  <c r="J268" i="51"/>
  <c r="I171" i="51"/>
  <c r="I269" i="51"/>
  <c r="G269" i="51"/>
  <c r="G171" i="51"/>
  <c r="H94" i="25"/>
  <c r="C171" i="51"/>
  <c r="E276" i="51"/>
  <c r="E178" i="51"/>
  <c r="U104" i="25"/>
  <c r="G172" i="51" l="1"/>
  <c r="F170" i="51"/>
  <c r="C72" i="51"/>
  <c r="C271" i="51" s="1"/>
  <c r="C173" i="46"/>
  <c r="C271" i="46"/>
  <c r="I173" i="46"/>
  <c r="I271" i="46"/>
  <c r="I72" i="51"/>
  <c r="J269" i="51"/>
  <c r="J171" i="51"/>
  <c r="C270" i="51"/>
  <c r="C172" i="51"/>
  <c r="I270" i="51"/>
  <c r="I172" i="51"/>
  <c r="H93" i="25"/>
  <c r="J71" i="51"/>
  <c r="J270" i="51" s="1"/>
  <c r="J270" i="46"/>
  <c r="J172" i="46"/>
  <c r="D93" i="25"/>
  <c r="G271" i="46"/>
  <c r="G173" i="46"/>
  <c r="G72" i="51"/>
  <c r="D270" i="46"/>
  <c r="D71" i="51"/>
  <c r="D172" i="46"/>
  <c r="H72" i="51"/>
  <c r="H173" i="46"/>
  <c r="H271" i="46"/>
  <c r="B277" i="51"/>
  <c r="B179" i="51"/>
  <c r="K179" i="51"/>
  <c r="K277" i="51"/>
  <c r="D269" i="51"/>
  <c r="D171" i="51"/>
  <c r="H172" i="51"/>
  <c r="H270" i="51"/>
  <c r="L180" i="46"/>
  <c r="L79" i="51"/>
  <c r="L278" i="46"/>
  <c r="K278" i="46"/>
  <c r="K79" i="51"/>
  <c r="K180" i="46"/>
  <c r="F269" i="46"/>
  <c r="F171" i="46"/>
  <c r="F70" i="51"/>
  <c r="E79" i="51"/>
  <c r="E180" i="46"/>
  <c r="E278" i="46"/>
  <c r="U103" i="25"/>
  <c r="B278" i="46"/>
  <c r="B79" i="51"/>
  <c r="B180" i="46"/>
  <c r="E277" i="51"/>
  <c r="E179" i="51"/>
  <c r="L179" i="51"/>
  <c r="L277" i="51"/>
  <c r="H92" i="25"/>
  <c r="C173" i="51" l="1"/>
  <c r="J172" i="51"/>
  <c r="J271" i="46"/>
  <c r="J173" i="46"/>
  <c r="J72" i="51"/>
  <c r="E278" i="51"/>
  <c r="E180" i="51"/>
  <c r="I173" i="51"/>
  <c r="I271" i="51"/>
  <c r="E279" i="46"/>
  <c r="E80" i="51"/>
  <c r="E181" i="46"/>
  <c r="B80" i="51"/>
  <c r="B181" i="46"/>
  <c r="B279" i="46"/>
  <c r="F270" i="46"/>
  <c r="F71" i="51"/>
  <c r="F270" i="51" s="1"/>
  <c r="F172" i="46"/>
  <c r="G272" i="46"/>
  <c r="G73" i="51"/>
  <c r="G272" i="51" s="1"/>
  <c r="G174" i="46"/>
  <c r="B180" i="51"/>
  <c r="B278" i="51"/>
  <c r="K180" i="51"/>
  <c r="K278" i="51"/>
  <c r="L180" i="51"/>
  <c r="L278" i="51"/>
  <c r="D172" i="51"/>
  <c r="D270" i="51"/>
  <c r="D271" i="46"/>
  <c r="D173" i="46"/>
  <c r="D72" i="51"/>
  <c r="H173" i="51"/>
  <c r="H271" i="51"/>
  <c r="H272" i="46"/>
  <c r="H174" i="46"/>
  <c r="H73" i="51"/>
  <c r="F271" i="46"/>
  <c r="F173" i="46"/>
  <c r="F72" i="51"/>
  <c r="D92" i="25"/>
  <c r="R96" i="25"/>
  <c r="BH46" i="36"/>
  <c r="C174" i="46"/>
  <c r="C73" i="51"/>
  <c r="C272" i="46"/>
  <c r="K80" i="51"/>
  <c r="K181" i="46"/>
  <c r="K279" i="46"/>
  <c r="I272" i="46"/>
  <c r="I73" i="51"/>
  <c r="I174" i="46"/>
  <c r="L80" i="51"/>
  <c r="L279" i="46"/>
  <c r="L181" i="46"/>
  <c r="F171" i="51"/>
  <c r="F269" i="51"/>
  <c r="G271" i="51"/>
  <c r="G173" i="51"/>
  <c r="H91" i="25"/>
  <c r="G174" i="51" l="1"/>
  <c r="F172" i="51"/>
  <c r="J95" i="25"/>
  <c r="E182" i="46"/>
  <c r="E280" i="46"/>
  <c r="E81" i="51"/>
  <c r="D73" i="51"/>
  <c r="D272" i="46"/>
  <c r="D174" i="46"/>
  <c r="F173" i="51"/>
  <c r="F271" i="51"/>
  <c r="G175" i="46"/>
  <c r="G273" i="46"/>
  <c r="G74" i="51"/>
  <c r="Q96" i="25"/>
  <c r="BG46" i="36"/>
  <c r="H273" i="46"/>
  <c r="H175" i="46"/>
  <c r="H74" i="51"/>
  <c r="D271" i="51"/>
  <c r="D173" i="51"/>
  <c r="F96" i="25"/>
  <c r="B280" i="46"/>
  <c r="B81" i="51"/>
  <c r="B280" i="51" s="1"/>
  <c r="B182" i="46"/>
  <c r="H174" i="51"/>
  <c r="H272" i="51"/>
  <c r="J271" i="51"/>
  <c r="J173" i="51"/>
  <c r="N96" i="25"/>
  <c r="J272" i="46"/>
  <c r="J174" i="46"/>
  <c r="J73" i="51"/>
  <c r="C273" i="46"/>
  <c r="C74" i="51"/>
  <c r="C175" i="46"/>
  <c r="I174" i="51"/>
  <c r="I272" i="51"/>
  <c r="C272" i="51"/>
  <c r="C174" i="51"/>
  <c r="E279" i="51"/>
  <c r="E181" i="51"/>
  <c r="D91" i="25"/>
  <c r="L280" i="46"/>
  <c r="L81" i="51"/>
  <c r="L182" i="46"/>
  <c r="I74" i="51"/>
  <c r="I273" i="46"/>
  <c r="I175" i="46"/>
  <c r="K81" i="51"/>
  <c r="K280" i="51" s="1"/>
  <c r="K280" i="46"/>
  <c r="K182" i="46"/>
  <c r="L279" i="51"/>
  <c r="L181" i="51"/>
  <c r="K181" i="51"/>
  <c r="K279" i="51"/>
  <c r="B279" i="51"/>
  <c r="B181" i="51"/>
  <c r="D90" i="25"/>
  <c r="K182" i="51" l="1"/>
  <c r="B182" i="51"/>
  <c r="C75" i="51"/>
  <c r="C274" i="46"/>
  <c r="C176" i="46"/>
  <c r="G75" i="51"/>
  <c r="G274" i="51" s="1"/>
  <c r="G274" i="46"/>
  <c r="G176" i="46"/>
  <c r="B183" i="46"/>
  <c r="B82" i="51"/>
  <c r="B281" i="46"/>
  <c r="I175" i="51"/>
  <c r="I273" i="51"/>
  <c r="H90" i="25"/>
  <c r="H274" i="46"/>
  <c r="H75" i="51"/>
  <c r="H176" i="46"/>
  <c r="I96" i="25"/>
  <c r="F73" i="51"/>
  <c r="F272" i="46"/>
  <c r="F174" i="46"/>
  <c r="J174" i="51"/>
  <c r="J272" i="51"/>
  <c r="E182" i="51"/>
  <c r="E280" i="51"/>
  <c r="J74" i="51"/>
  <c r="J273" i="46"/>
  <c r="J175" i="46"/>
  <c r="K281" i="46"/>
  <c r="K82" i="51"/>
  <c r="K183" i="46"/>
  <c r="I274" i="46"/>
  <c r="I75" i="51"/>
  <c r="I176" i="46"/>
  <c r="E281" i="46"/>
  <c r="E183" i="46"/>
  <c r="E82" i="51"/>
  <c r="L183" i="46"/>
  <c r="L281" i="46"/>
  <c r="L82" i="51"/>
  <c r="C273" i="51"/>
  <c r="C175" i="51"/>
  <c r="G175" i="51"/>
  <c r="G273" i="51"/>
  <c r="K96" i="25"/>
  <c r="D74" i="51"/>
  <c r="D175" i="46"/>
  <c r="D273" i="46"/>
  <c r="L182" i="51"/>
  <c r="L280" i="51"/>
  <c r="H175" i="51"/>
  <c r="H273" i="51"/>
  <c r="D272" i="51"/>
  <c r="D174" i="51"/>
  <c r="H89" i="25"/>
  <c r="G176" i="51" l="1"/>
  <c r="C275" i="46"/>
  <c r="C76" i="51"/>
  <c r="C177" i="46"/>
  <c r="G275" i="46"/>
  <c r="G76" i="51"/>
  <c r="G177" i="46"/>
  <c r="E83" i="51"/>
  <c r="E282" i="46"/>
  <c r="E184" i="46"/>
  <c r="H76" i="51"/>
  <c r="H275" i="51" s="1"/>
  <c r="H275" i="46"/>
  <c r="H177" i="46"/>
  <c r="J274" i="46"/>
  <c r="J176" i="46"/>
  <c r="J75" i="51"/>
  <c r="L184" i="46"/>
  <c r="L83" i="51"/>
  <c r="L282" i="46"/>
  <c r="D89" i="25"/>
  <c r="J175" i="51"/>
  <c r="J273" i="51"/>
  <c r="F272" i="51"/>
  <c r="F174" i="51"/>
  <c r="I76" i="51"/>
  <c r="I275" i="46"/>
  <c r="I177" i="46"/>
  <c r="D75" i="51"/>
  <c r="D274" i="51" s="1"/>
  <c r="D176" i="46"/>
  <c r="D274" i="46"/>
  <c r="L281" i="51"/>
  <c r="L183" i="51"/>
  <c r="E281" i="51"/>
  <c r="E183" i="51"/>
  <c r="B183" i="51"/>
  <c r="B281" i="51"/>
  <c r="B282" i="46"/>
  <c r="B184" i="46"/>
  <c r="B83" i="51"/>
  <c r="K184" i="46"/>
  <c r="K282" i="46"/>
  <c r="K83" i="51"/>
  <c r="F74" i="51"/>
  <c r="F175" i="46"/>
  <c r="F273" i="46"/>
  <c r="D273" i="51"/>
  <c r="D175" i="51"/>
  <c r="I176" i="51"/>
  <c r="I274" i="51"/>
  <c r="K281" i="51"/>
  <c r="K183" i="51"/>
  <c r="H274" i="51"/>
  <c r="H176" i="51"/>
  <c r="C176" i="51"/>
  <c r="C274" i="51"/>
  <c r="D88" i="25"/>
  <c r="H88" i="25"/>
  <c r="H177" i="51" l="1"/>
  <c r="D176" i="51"/>
  <c r="E283" i="46"/>
  <c r="E84" i="51"/>
  <c r="E185" i="46"/>
  <c r="BG47" i="36"/>
  <c r="Q97" i="25"/>
  <c r="H77" i="51"/>
  <c r="H178" i="46"/>
  <c r="H276" i="46"/>
  <c r="C77" i="51"/>
  <c r="C178" i="46"/>
  <c r="C276" i="46"/>
  <c r="K185" i="46"/>
  <c r="K283" i="46"/>
  <c r="K84" i="51"/>
  <c r="F273" i="51"/>
  <c r="F175" i="51"/>
  <c r="G276" i="46"/>
  <c r="G77" i="51"/>
  <c r="G276" i="51" s="1"/>
  <c r="G178" i="46"/>
  <c r="J176" i="51"/>
  <c r="J274" i="51"/>
  <c r="J275" i="46"/>
  <c r="J177" i="46"/>
  <c r="J76" i="51"/>
  <c r="N97" i="25"/>
  <c r="F274" i="46"/>
  <c r="F75" i="51"/>
  <c r="F274" i="51" s="1"/>
  <c r="F176" i="46"/>
  <c r="B185" i="46"/>
  <c r="B283" i="46"/>
  <c r="B84" i="51"/>
  <c r="D275" i="46"/>
  <c r="D177" i="46"/>
  <c r="D76" i="51"/>
  <c r="BH47" i="36"/>
  <c r="R97" i="25"/>
  <c r="K282" i="51"/>
  <c r="K184" i="51"/>
  <c r="B282" i="51"/>
  <c r="B184" i="51"/>
  <c r="I275" i="51"/>
  <c r="I177" i="51"/>
  <c r="L282" i="51"/>
  <c r="L184" i="51"/>
  <c r="G177" i="51"/>
  <c r="G275" i="51"/>
  <c r="C177" i="51"/>
  <c r="C275" i="51"/>
  <c r="L283" i="46"/>
  <c r="L84" i="51"/>
  <c r="L185" i="46"/>
  <c r="I276" i="46"/>
  <c r="I77" i="51"/>
  <c r="I178" i="46"/>
  <c r="E282" i="51"/>
  <c r="E184" i="51"/>
  <c r="D87" i="25"/>
  <c r="G178" i="51" l="1"/>
  <c r="D177" i="51"/>
  <c r="D275" i="51"/>
  <c r="F97" i="25"/>
  <c r="C277" i="46"/>
  <c r="C179" i="46"/>
  <c r="C78" i="51"/>
  <c r="H179" i="46"/>
  <c r="H277" i="46"/>
  <c r="H78" i="51"/>
  <c r="F275" i="46"/>
  <c r="F76" i="51"/>
  <c r="F177" i="46"/>
  <c r="K97" i="25"/>
  <c r="L284" i="46"/>
  <c r="L186" i="46"/>
  <c r="L85" i="51"/>
  <c r="I178" i="51"/>
  <c r="I276" i="51"/>
  <c r="L283" i="51"/>
  <c r="L185" i="51"/>
  <c r="F176" i="51"/>
  <c r="C276" i="51"/>
  <c r="C178" i="51"/>
  <c r="H276" i="51"/>
  <c r="H178" i="51"/>
  <c r="B185" i="51"/>
  <c r="B283" i="51"/>
  <c r="J275" i="51"/>
  <c r="J177" i="51"/>
  <c r="J96" i="25"/>
  <c r="G179" i="46"/>
  <c r="G277" i="46"/>
  <c r="G78" i="51"/>
  <c r="I97" i="25"/>
  <c r="J276" i="46"/>
  <c r="J178" i="46"/>
  <c r="J77" i="51"/>
  <c r="I78" i="51"/>
  <c r="I277" i="46"/>
  <c r="I179" i="46"/>
  <c r="H87" i="25"/>
  <c r="K185" i="51"/>
  <c r="K283" i="51"/>
  <c r="E185" i="51"/>
  <c r="E283" i="51"/>
  <c r="E85" i="51"/>
  <c r="E284" i="46"/>
  <c r="E186" i="46"/>
  <c r="K284" i="46"/>
  <c r="K85" i="51"/>
  <c r="K284" i="51" s="1"/>
  <c r="K186" i="46"/>
  <c r="D77" i="51"/>
  <c r="D276" i="51" s="1"/>
  <c r="D178" i="46"/>
  <c r="D276" i="46"/>
  <c r="B284" i="46"/>
  <c r="B85" i="51"/>
  <c r="B284" i="51" s="1"/>
  <c r="B186" i="46"/>
  <c r="K186" i="51" l="1"/>
  <c r="H79" i="51"/>
  <c r="H180" i="46"/>
  <c r="H278" i="46"/>
  <c r="G79" i="51"/>
  <c r="G278" i="51" s="1"/>
  <c r="G278" i="46"/>
  <c r="G180" i="46"/>
  <c r="K86" i="51"/>
  <c r="K187" i="46"/>
  <c r="K285" i="46"/>
  <c r="C79" i="51"/>
  <c r="C180" i="46"/>
  <c r="C278" i="46"/>
  <c r="E284" i="51"/>
  <c r="E186" i="51"/>
  <c r="J276" i="51"/>
  <c r="J178" i="51"/>
  <c r="G277" i="51"/>
  <c r="G179" i="51"/>
  <c r="D78" i="51"/>
  <c r="D179" i="46"/>
  <c r="D277" i="46"/>
  <c r="B187" i="46"/>
  <c r="B285" i="46"/>
  <c r="B86" i="51"/>
  <c r="D86" i="25"/>
  <c r="I277" i="51"/>
  <c r="I179" i="51"/>
  <c r="H86" i="25"/>
  <c r="L186" i="51"/>
  <c r="L284" i="51"/>
  <c r="H179" i="51"/>
  <c r="H277" i="51"/>
  <c r="C277" i="51"/>
  <c r="C179" i="51"/>
  <c r="E285" i="46"/>
  <c r="E187" i="46"/>
  <c r="E86" i="51"/>
  <c r="I278" i="46"/>
  <c r="I180" i="46"/>
  <c r="I79" i="51"/>
  <c r="F77" i="51"/>
  <c r="F276" i="51" s="1"/>
  <c r="F276" i="46"/>
  <c r="F178" i="46"/>
  <c r="L86" i="51"/>
  <c r="L187" i="46"/>
  <c r="L285" i="46"/>
  <c r="B186" i="51"/>
  <c r="F177" i="51"/>
  <c r="F275" i="51"/>
  <c r="D178" i="51"/>
  <c r="G180" i="51" l="1"/>
  <c r="F178" i="51"/>
  <c r="B286" i="46"/>
  <c r="B87" i="51"/>
  <c r="B188" i="46"/>
  <c r="I278" i="51"/>
  <c r="I180" i="51"/>
  <c r="E187" i="51"/>
  <c r="E285" i="51"/>
  <c r="D179" i="51"/>
  <c r="D277" i="51"/>
  <c r="G80" i="51"/>
  <c r="G279" i="46"/>
  <c r="G181" i="46"/>
  <c r="J79" i="51"/>
  <c r="J278" i="46"/>
  <c r="J180" i="46"/>
  <c r="H279" i="46"/>
  <c r="H80" i="51"/>
  <c r="H181" i="46"/>
  <c r="E286" i="46"/>
  <c r="E87" i="51"/>
  <c r="E188" i="46"/>
  <c r="F277" i="46"/>
  <c r="F78" i="51"/>
  <c r="F179" i="46"/>
  <c r="K87" i="51"/>
  <c r="K286" i="51" s="1"/>
  <c r="K286" i="46"/>
  <c r="K188" i="46"/>
  <c r="C80" i="51"/>
  <c r="C279" i="51" s="1"/>
  <c r="C279" i="46"/>
  <c r="C181" i="46"/>
  <c r="J277" i="46"/>
  <c r="J179" i="46"/>
  <c r="J78" i="51"/>
  <c r="L285" i="51"/>
  <c r="L187" i="51"/>
  <c r="B285" i="51"/>
  <c r="B187" i="51"/>
  <c r="D85" i="25"/>
  <c r="I279" i="46"/>
  <c r="I80" i="51"/>
  <c r="I181" i="46"/>
  <c r="L188" i="46"/>
  <c r="L286" i="46"/>
  <c r="L87" i="51"/>
  <c r="D278" i="46"/>
  <c r="D79" i="51"/>
  <c r="D278" i="51" s="1"/>
  <c r="D180" i="46"/>
  <c r="H85" i="25"/>
  <c r="C278" i="51"/>
  <c r="C180" i="51"/>
  <c r="K187" i="51"/>
  <c r="K285" i="51"/>
  <c r="H278" i="51"/>
  <c r="H180" i="51"/>
  <c r="H84" i="25"/>
  <c r="C181" i="51" l="1"/>
  <c r="K188" i="51"/>
  <c r="J278" i="51"/>
  <c r="J180" i="51"/>
  <c r="G279" i="51"/>
  <c r="G181" i="51"/>
  <c r="R98" i="25"/>
  <c r="BH48" i="36"/>
  <c r="H280" i="46"/>
  <c r="H81" i="51"/>
  <c r="H182" i="46"/>
  <c r="K189" i="46"/>
  <c r="K88" i="51"/>
  <c r="K287" i="46"/>
  <c r="L188" i="51"/>
  <c r="L286" i="51"/>
  <c r="L287" i="46"/>
  <c r="L88" i="51"/>
  <c r="L189" i="46"/>
  <c r="C280" i="46"/>
  <c r="C81" i="51"/>
  <c r="C182" i="46"/>
  <c r="J181" i="46"/>
  <c r="J80" i="51"/>
  <c r="J279" i="46"/>
  <c r="I279" i="51"/>
  <c r="I181" i="51"/>
  <c r="J277" i="51"/>
  <c r="J179" i="51"/>
  <c r="B188" i="51"/>
  <c r="B286" i="51"/>
  <c r="E287" i="46"/>
  <c r="E88" i="51"/>
  <c r="E189" i="46"/>
  <c r="G81" i="51"/>
  <c r="G280" i="51" s="1"/>
  <c r="G280" i="46"/>
  <c r="G182" i="46"/>
  <c r="I280" i="46"/>
  <c r="I81" i="51"/>
  <c r="I182" i="46"/>
  <c r="D181" i="46"/>
  <c r="D279" i="46"/>
  <c r="D80" i="51"/>
  <c r="F79" i="51"/>
  <c r="F278" i="51" s="1"/>
  <c r="F278" i="46"/>
  <c r="F180" i="46"/>
  <c r="B88" i="51"/>
  <c r="B189" i="46"/>
  <c r="B287" i="46"/>
  <c r="F179" i="51"/>
  <c r="F277" i="51"/>
  <c r="E286" i="51"/>
  <c r="E188" i="51"/>
  <c r="D84" i="25"/>
  <c r="H181" i="51"/>
  <c r="H279" i="51"/>
  <c r="D180" i="51"/>
  <c r="D83" i="25"/>
  <c r="F180" i="51" l="1"/>
  <c r="J280" i="46"/>
  <c r="J81" i="51"/>
  <c r="J182" i="46"/>
  <c r="J279" i="51"/>
  <c r="J181" i="51"/>
  <c r="C182" i="51"/>
  <c r="C280" i="51"/>
  <c r="L189" i="51"/>
  <c r="L287" i="51"/>
  <c r="I98" i="25"/>
  <c r="N98" i="25"/>
  <c r="J97" i="25"/>
  <c r="C281" i="46"/>
  <c r="C183" i="46"/>
  <c r="C82" i="51"/>
  <c r="L288" i="46"/>
  <c r="L89" i="51"/>
  <c r="L190" i="46"/>
  <c r="D181" i="51"/>
  <c r="D279" i="51"/>
  <c r="G182" i="51"/>
  <c r="D81" i="51"/>
  <c r="D182" i="46"/>
  <c r="D280" i="46"/>
  <c r="BG48" i="36"/>
  <c r="Q98" i="25"/>
  <c r="I183" i="46"/>
  <c r="I281" i="46"/>
  <c r="I82" i="51"/>
  <c r="E89" i="51"/>
  <c r="E190" i="46"/>
  <c r="E288" i="46"/>
  <c r="I280" i="51"/>
  <c r="I182" i="51"/>
  <c r="E189" i="51"/>
  <c r="E287" i="51"/>
  <c r="K189" i="51"/>
  <c r="K287" i="51"/>
  <c r="H280" i="51"/>
  <c r="H182" i="51"/>
  <c r="G281" i="46"/>
  <c r="G82" i="51"/>
  <c r="G183" i="46"/>
  <c r="K89" i="51"/>
  <c r="K288" i="51" s="1"/>
  <c r="K288" i="46"/>
  <c r="K190" i="46"/>
  <c r="F279" i="46"/>
  <c r="F80" i="51"/>
  <c r="F181" i="46"/>
  <c r="F98" i="25"/>
  <c r="H281" i="46"/>
  <c r="H82" i="51"/>
  <c r="H183" i="46"/>
  <c r="B288" i="46"/>
  <c r="B190" i="46"/>
  <c r="B89" i="51"/>
  <c r="B287" i="51"/>
  <c r="B189" i="51"/>
  <c r="H83" i="25"/>
  <c r="G282" i="46" l="1"/>
  <c r="G83" i="51"/>
  <c r="G282" i="51" s="1"/>
  <c r="G184" i="46"/>
  <c r="C83" i="51"/>
  <c r="C282" i="46"/>
  <c r="C184" i="46"/>
  <c r="J281" i="46"/>
  <c r="J183" i="46"/>
  <c r="J82" i="51"/>
  <c r="B190" i="51"/>
  <c r="B288" i="51"/>
  <c r="L288" i="51"/>
  <c r="L190" i="51"/>
  <c r="B90" i="51"/>
  <c r="B191" i="46"/>
  <c r="B289" i="46"/>
  <c r="I282" i="46"/>
  <c r="I184" i="46"/>
  <c r="I83" i="51"/>
  <c r="K90" i="51"/>
  <c r="K289" i="46"/>
  <c r="K191" i="46"/>
  <c r="K98" i="25"/>
  <c r="L289" i="46"/>
  <c r="L90" i="51"/>
  <c r="L191" i="46"/>
  <c r="H183" i="51"/>
  <c r="H281" i="51"/>
  <c r="F181" i="51"/>
  <c r="F279" i="51"/>
  <c r="G183" i="51"/>
  <c r="G281" i="51"/>
  <c r="H82" i="25"/>
  <c r="I183" i="51"/>
  <c r="I281" i="51"/>
  <c r="D82" i="25"/>
  <c r="D281" i="46"/>
  <c r="D183" i="46"/>
  <c r="D82" i="51"/>
  <c r="H83" i="51"/>
  <c r="H184" i="46"/>
  <c r="H282" i="46"/>
  <c r="E289" i="46"/>
  <c r="E191" i="46"/>
  <c r="E90" i="51"/>
  <c r="D280" i="51"/>
  <c r="D182" i="51"/>
  <c r="J182" i="51"/>
  <c r="J280" i="51"/>
  <c r="F280" i="46"/>
  <c r="F81" i="51"/>
  <c r="F280" i="51" s="1"/>
  <c r="F182" i="46"/>
  <c r="K190" i="51"/>
  <c r="E288" i="51"/>
  <c r="E190" i="51"/>
  <c r="C183" i="51"/>
  <c r="C281" i="51"/>
  <c r="G184" i="51" l="1"/>
  <c r="H84" i="51"/>
  <c r="H283" i="51" s="1"/>
  <c r="H283" i="46"/>
  <c r="H185" i="46"/>
  <c r="K290" i="46"/>
  <c r="K192" i="46"/>
  <c r="K91" i="51"/>
  <c r="H184" i="51"/>
  <c r="H282" i="51"/>
  <c r="K16" i="51"/>
  <c r="K219" i="46"/>
  <c r="G185" i="46"/>
  <c r="G283" i="46"/>
  <c r="G84" i="51"/>
  <c r="I184" i="51"/>
  <c r="I282" i="51"/>
  <c r="J282" i="46"/>
  <c r="J184" i="46"/>
  <c r="J83" i="51"/>
  <c r="I84" i="51"/>
  <c r="I283" i="46"/>
  <c r="I185" i="46"/>
  <c r="L289" i="51"/>
  <c r="L191" i="51"/>
  <c r="J183" i="51"/>
  <c r="J281" i="51"/>
  <c r="D81" i="25"/>
  <c r="F82" i="51"/>
  <c r="F281" i="46"/>
  <c r="F183" i="46"/>
  <c r="C84" i="51"/>
  <c r="C185" i="46"/>
  <c r="C283" i="46"/>
  <c r="B290" i="46"/>
  <c r="B192" i="46"/>
  <c r="B91" i="51"/>
  <c r="H81" i="25"/>
  <c r="K289" i="51"/>
  <c r="K191" i="51"/>
  <c r="B289" i="51"/>
  <c r="B191" i="51"/>
  <c r="K17" i="51"/>
  <c r="K118" i="46"/>
  <c r="K119" i="46"/>
  <c r="K220" i="46"/>
  <c r="E192" i="46"/>
  <c r="E290" i="46"/>
  <c r="E91" i="51"/>
  <c r="D83" i="51"/>
  <c r="D282" i="51" s="1"/>
  <c r="D282" i="46"/>
  <c r="D184" i="46"/>
  <c r="L290" i="46"/>
  <c r="L91" i="51"/>
  <c r="L192" i="46"/>
  <c r="E191" i="51"/>
  <c r="E289" i="51"/>
  <c r="D184" i="51"/>
  <c r="D281" i="51"/>
  <c r="D183" i="51"/>
  <c r="F182" i="51"/>
  <c r="C282" i="51"/>
  <c r="C184" i="51"/>
  <c r="H80" i="25"/>
  <c r="K117" i="46"/>
  <c r="H185" i="51" l="1"/>
  <c r="E193" i="46"/>
  <c r="E291" i="46"/>
  <c r="E92" i="51"/>
  <c r="G284" i="46"/>
  <c r="G85" i="51"/>
  <c r="G284" i="51" s="1"/>
  <c r="G186" i="46"/>
  <c r="F282" i="46"/>
  <c r="F83" i="51"/>
  <c r="F282" i="51" s="1"/>
  <c r="F184" i="46"/>
  <c r="H284" i="46"/>
  <c r="H186" i="46"/>
  <c r="H85" i="51"/>
  <c r="L192" i="51"/>
  <c r="L290" i="51"/>
  <c r="C283" i="51"/>
  <c r="C185" i="51"/>
  <c r="F183" i="51"/>
  <c r="F281" i="51"/>
  <c r="J84" i="51"/>
  <c r="J185" i="46"/>
  <c r="J283" i="46"/>
  <c r="B291" i="46"/>
  <c r="B193" i="46"/>
  <c r="B92" i="51"/>
  <c r="K291" i="46"/>
  <c r="K193" i="46"/>
  <c r="K92" i="51"/>
  <c r="I283" i="51"/>
  <c r="I185" i="51"/>
  <c r="G283" i="51"/>
  <c r="G185" i="51"/>
  <c r="K290" i="51"/>
  <c r="K192" i="51"/>
  <c r="D80" i="25"/>
  <c r="C186" i="46"/>
  <c r="C284" i="46"/>
  <c r="C85" i="51"/>
  <c r="I284" i="46"/>
  <c r="I85" i="51"/>
  <c r="I186" i="46"/>
  <c r="D283" i="46"/>
  <c r="D185" i="46"/>
  <c r="D84" i="51"/>
  <c r="F99" i="25"/>
  <c r="B290" i="51"/>
  <c r="B192" i="51"/>
  <c r="K15" i="51"/>
  <c r="K117" i="51" s="1"/>
  <c r="K218" i="46"/>
  <c r="L291" i="46"/>
  <c r="L92" i="51"/>
  <c r="L193" i="46"/>
  <c r="R99" i="25"/>
  <c r="BH49" i="36"/>
  <c r="E290" i="51"/>
  <c r="E192" i="51"/>
  <c r="K119" i="51"/>
  <c r="K220" i="51"/>
  <c r="J184" i="51"/>
  <c r="J282" i="51"/>
  <c r="K118" i="51"/>
  <c r="K219" i="51"/>
  <c r="H79" i="25"/>
  <c r="D79" i="25"/>
  <c r="L291" i="51" l="1"/>
  <c r="G186" i="51"/>
  <c r="F184" i="51"/>
  <c r="K99" i="25"/>
  <c r="L93" i="51"/>
  <c r="L292" i="46"/>
  <c r="L194" i="46"/>
  <c r="I86" i="51"/>
  <c r="I187" i="46"/>
  <c r="I285" i="46"/>
  <c r="J98" i="25"/>
  <c r="D85" i="51"/>
  <c r="D284" i="51" s="1"/>
  <c r="D284" i="46"/>
  <c r="D186" i="46"/>
  <c r="B93" i="51"/>
  <c r="B292" i="51" s="1"/>
  <c r="B194" i="46"/>
  <c r="B292" i="46"/>
  <c r="K218" i="51"/>
  <c r="D283" i="51"/>
  <c r="D185" i="51"/>
  <c r="C284" i="51"/>
  <c r="C186" i="51"/>
  <c r="K193" i="51"/>
  <c r="K291" i="51"/>
  <c r="B291" i="51"/>
  <c r="B193" i="51"/>
  <c r="J284" i="46"/>
  <c r="J186" i="46"/>
  <c r="J85" i="51"/>
  <c r="F185" i="46"/>
  <c r="F84" i="51"/>
  <c r="F283" i="46"/>
  <c r="C285" i="46"/>
  <c r="C187" i="46"/>
  <c r="C86" i="51"/>
  <c r="C285" i="51" s="1"/>
  <c r="I186" i="51"/>
  <c r="I284" i="51"/>
  <c r="H284" i="51"/>
  <c r="H186" i="51"/>
  <c r="E291" i="51"/>
  <c r="E193" i="51"/>
  <c r="K14" i="51"/>
  <c r="K217" i="46"/>
  <c r="G187" i="46"/>
  <c r="G86" i="51"/>
  <c r="G285" i="46"/>
  <c r="K292" i="46"/>
  <c r="K93" i="51"/>
  <c r="K292" i="51" s="1"/>
  <c r="K194" i="46"/>
  <c r="K116" i="46"/>
  <c r="J283" i="51"/>
  <c r="J185" i="51"/>
  <c r="E194" i="46"/>
  <c r="E93" i="51"/>
  <c r="E292" i="46"/>
  <c r="I99" i="25"/>
  <c r="BG49" i="36"/>
  <c r="Q99" i="25"/>
  <c r="H86" i="51"/>
  <c r="H285" i="51" s="1"/>
  <c r="H285" i="46"/>
  <c r="H187" i="46"/>
  <c r="L193" i="51"/>
  <c r="H78" i="25"/>
  <c r="D78" i="25"/>
  <c r="D186" i="51" l="1"/>
  <c r="B194" i="51"/>
  <c r="K293" i="46"/>
  <c r="K195" i="46"/>
  <c r="K94" i="51"/>
  <c r="F85" i="51"/>
  <c r="F284" i="51" s="1"/>
  <c r="F284" i="46"/>
  <c r="F186" i="46"/>
  <c r="C87" i="51"/>
  <c r="C286" i="46"/>
  <c r="C188" i="46"/>
  <c r="E194" i="51"/>
  <c r="E292" i="51"/>
  <c r="K13" i="51"/>
  <c r="K115" i="51" s="1"/>
  <c r="K216" i="46"/>
  <c r="L293" i="46"/>
  <c r="L94" i="51"/>
  <c r="L195" i="46"/>
  <c r="E293" i="46"/>
  <c r="E94" i="51"/>
  <c r="E195" i="46"/>
  <c r="B195" i="46"/>
  <c r="B94" i="51"/>
  <c r="B293" i="46"/>
  <c r="K217" i="51"/>
  <c r="C187" i="51"/>
  <c r="I286" i="46"/>
  <c r="I188" i="46"/>
  <c r="I87" i="51"/>
  <c r="N99" i="25"/>
  <c r="D187" i="46"/>
  <c r="D285" i="46"/>
  <c r="D86" i="51"/>
  <c r="H187" i="51"/>
  <c r="J186" i="51"/>
  <c r="J284" i="51"/>
  <c r="K194" i="51"/>
  <c r="K116" i="51"/>
  <c r="G286" i="46"/>
  <c r="G87" i="51"/>
  <c r="G286" i="51" s="1"/>
  <c r="G188" i="46"/>
  <c r="F285" i="46"/>
  <c r="F86" i="51"/>
  <c r="F187" i="46"/>
  <c r="H286" i="46"/>
  <c r="H188" i="46"/>
  <c r="H87" i="51"/>
  <c r="G285" i="51"/>
  <c r="G187" i="51"/>
  <c r="K115" i="46"/>
  <c r="F185" i="51"/>
  <c r="F283" i="51"/>
  <c r="I187" i="51"/>
  <c r="I285" i="51"/>
  <c r="L292" i="51"/>
  <c r="L194" i="51"/>
  <c r="H77" i="25"/>
  <c r="G188" i="51" l="1"/>
  <c r="F186" i="51"/>
  <c r="J187" i="46"/>
  <c r="J285" i="46"/>
  <c r="J86" i="51"/>
  <c r="D87" i="51"/>
  <c r="D286" i="46"/>
  <c r="D188" i="46"/>
  <c r="G189" i="46"/>
  <c r="G88" i="51"/>
  <c r="G287" i="46"/>
  <c r="I88" i="51"/>
  <c r="I189" i="46"/>
  <c r="I287" i="46"/>
  <c r="H188" i="51"/>
  <c r="H286" i="51"/>
  <c r="K216" i="51"/>
  <c r="K293" i="51"/>
  <c r="K195" i="51"/>
  <c r="C88" i="51"/>
  <c r="C287" i="51" s="1"/>
  <c r="C189" i="46"/>
  <c r="C287" i="46"/>
  <c r="L95" i="51"/>
  <c r="L294" i="46"/>
  <c r="L196" i="46"/>
  <c r="H189" i="46"/>
  <c r="H287" i="46"/>
  <c r="H88" i="51"/>
  <c r="F187" i="51"/>
  <c r="F285" i="51"/>
  <c r="D285" i="51"/>
  <c r="D187" i="51"/>
  <c r="I188" i="51"/>
  <c r="I286" i="51"/>
  <c r="K12" i="51"/>
  <c r="K215" i="46"/>
  <c r="K294" i="46"/>
  <c r="K95" i="51"/>
  <c r="K196" i="46"/>
  <c r="B294" i="46"/>
  <c r="B196" i="46"/>
  <c r="B95" i="51"/>
  <c r="E196" i="46"/>
  <c r="E294" i="46"/>
  <c r="E95" i="51"/>
  <c r="J188" i="46"/>
  <c r="J286" i="46"/>
  <c r="J87" i="51"/>
  <c r="J286" i="51" s="1"/>
  <c r="D77" i="25"/>
  <c r="B293" i="51"/>
  <c r="B195" i="51"/>
  <c r="E293" i="51"/>
  <c r="E195" i="51"/>
  <c r="L195" i="51"/>
  <c r="L293" i="51"/>
  <c r="K114" i="46"/>
  <c r="C286" i="51"/>
  <c r="C188" i="51"/>
  <c r="C189" i="51" l="1"/>
  <c r="G89" i="51"/>
  <c r="G288" i="51" s="1"/>
  <c r="G288" i="46"/>
  <c r="G190" i="46"/>
  <c r="K295" i="46"/>
  <c r="K197" i="46"/>
  <c r="K96" i="51"/>
  <c r="L295" i="46"/>
  <c r="L96" i="51"/>
  <c r="L197" i="46"/>
  <c r="I288" i="46"/>
  <c r="I89" i="51"/>
  <c r="I190" i="46"/>
  <c r="K196" i="51"/>
  <c r="K294" i="51"/>
  <c r="E197" i="46"/>
  <c r="E295" i="46"/>
  <c r="E96" i="51"/>
  <c r="D88" i="51"/>
  <c r="D189" i="46"/>
  <c r="D287" i="46"/>
  <c r="C89" i="51"/>
  <c r="C288" i="46"/>
  <c r="C190" i="46"/>
  <c r="L294" i="51"/>
  <c r="L196" i="51"/>
  <c r="D76" i="25"/>
  <c r="J188" i="51"/>
  <c r="J285" i="51"/>
  <c r="J187" i="51"/>
  <c r="B197" i="46"/>
  <c r="B295" i="46"/>
  <c r="B96" i="51"/>
  <c r="F87" i="51"/>
  <c r="F286" i="46"/>
  <c r="F188" i="46"/>
  <c r="K114" i="51"/>
  <c r="K215" i="51"/>
  <c r="G287" i="51"/>
  <c r="G189" i="51"/>
  <c r="H190" i="46"/>
  <c r="H288" i="46"/>
  <c r="H89" i="51"/>
  <c r="E196" i="51"/>
  <c r="E294" i="51"/>
  <c r="B294" i="51"/>
  <c r="B196" i="51"/>
  <c r="H189" i="51"/>
  <c r="H287" i="51"/>
  <c r="I189" i="51"/>
  <c r="I287" i="51"/>
  <c r="D286" i="51"/>
  <c r="D188" i="51"/>
  <c r="L295" i="51" l="1"/>
  <c r="G190" i="51"/>
  <c r="L197" i="51"/>
  <c r="H191" i="46"/>
  <c r="H289" i="46"/>
  <c r="H90" i="51"/>
  <c r="I289" i="46"/>
  <c r="I191" i="46"/>
  <c r="I90" i="51"/>
  <c r="D189" i="51"/>
  <c r="D287" i="51"/>
  <c r="J287" i="46"/>
  <c r="J189" i="46"/>
  <c r="J88" i="51"/>
  <c r="K100" i="25"/>
  <c r="N100" i="25"/>
  <c r="J288" i="46"/>
  <c r="J190" i="46"/>
  <c r="J89" i="51"/>
  <c r="B97" i="51"/>
  <c r="B296" i="51" s="1"/>
  <c r="B296" i="46"/>
  <c r="B198" i="46"/>
  <c r="D288" i="46"/>
  <c r="D89" i="51"/>
  <c r="D190" i="46"/>
  <c r="B295" i="51"/>
  <c r="B197" i="51"/>
  <c r="E97" i="51"/>
  <c r="E198" i="46"/>
  <c r="E296" i="46"/>
  <c r="C289" i="46"/>
  <c r="C191" i="46"/>
  <c r="C90" i="51"/>
  <c r="C288" i="51"/>
  <c r="C190" i="51"/>
  <c r="K296" i="46"/>
  <c r="K97" i="51"/>
  <c r="K296" i="51" s="1"/>
  <c r="K198" i="46"/>
  <c r="F100" i="25"/>
  <c r="BH50" i="36"/>
  <c r="R100" i="25"/>
  <c r="BG50" i="36"/>
  <c r="Q100" i="25"/>
  <c r="F286" i="51"/>
  <c r="F188" i="51"/>
  <c r="I288" i="51"/>
  <c r="I190" i="51"/>
  <c r="D75" i="25"/>
  <c r="F287" i="46"/>
  <c r="F88" i="51"/>
  <c r="F189" i="46"/>
  <c r="H288" i="51"/>
  <c r="H190" i="51"/>
  <c r="K295" i="51"/>
  <c r="K197" i="51"/>
  <c r="K10" i="51"/>
  <c r="K213" i="46"/>
  <c r="L97" i="51"/>
  <c r="L198" i="46"/>
  <c r="L296" i="46"/>
  <c r="G90" i="51"/>
  <c r="G191" i="46"/>
  <c r="G289" i="46"/>
  <c r="J99" i="25"/>
  <c r="K11" i="51"/>
  <c r="K112" i="46"/>
  <c r="K214" i="46"/>
  <c r="K113" i="46"/>
  <c r="E197" i="51"/>
  <c r="E295" i="51"/>
  <c r="K111" i="46"/>
  <c r="B198" i="51" l="1"/>
  <c r="K198" i="51"/>
  <c r="I100" i="25"/>
  <c r="F287" i="51"/>
  <c r="F189" i="51"/>
  <c r="C289" i="51"/>
  <c r="C191" i="51"/>
  <c r="D288" i="51"/>
  <c r="D190" i="51"/>
  <c r="C192" i="46"/>
  <c r="C91" i="51"/>
  <c r="C290" i="46"/>
  <c r="J90" i="51"/>
  <c r="J289" i="46"/>
  <c r="J191" i="46"/>
  <c r="I289" i="51"/>
  <c r="I191" i="51"/>
  <c r="H191" i="51"/>
  <c r="H289" i="51"/>
  <c r="L297" i="46"/>
  <c r="L98" i="51"/>
  <c r="L199" i="46"/>
  <c r="D90" i="51"/>
  <c r="D191" i="46"/>
  <c r="D289" i="46"/>
  <c r="F89" i="51"/>
  <c r="F288" i="51" s="1"/>
  <c r="F288" i="46"/>
  <c r="F190" i="46"/>
  <c r="K112" i="51"/>
  <c r="K214" i="51"/>
  <c r="K113" i="51"/>
  <c r="D74" i="25"/>
  <c r="E296" i="51"/>
  <c r="E198" i="51"/>
  <c r="G91" i="51"/>
  <c r="G290" i="51" s="1"/>
  <c r="G290" i="46"/>
  <c r="G192" i="46"/>
  <c r="H192" i="46"/>
  <c r="H91" i="51"/>
  <c r="H290" i="46"/>
  <c r="I290" i="46"/>
  <c r="I91" i="51"/>
  <c r="I192" i="46"/>
  <c r="K9" i="51"/>
  <c r="K111" i="51" s="1"/>
  <c r="K212" i="46"/>
  <c r="G289" i="51"/>
  <c r="G191" i="51"/>
  <c r="L296" i="51"/>
  <c r="L198" i="51"/>
  <c r="K213" i="51"/>
  <c r="J288" i="51"/>
  <c r="J190" i="51"/>
  <c r="J189" i="51"/>
  <c r="J287" i="51"/>
  <c r="D73" i="25"/>
  <c r="G192" i="51" l="1"/>
  <c r="C92" i="51"/>
  <c r="C193" i="46"/>
  <c r="C291" i="46"/>
  <c r="J290" i="46"/>
  <c r="J192" i="46"/>
  <c r="J91" i="51"/>
  <c r="K8" i="51"/>
  <c r="K211" i="46"/>
  <c r="D91" i="51"/>
  <c r="D290" i="51" s="1"/>
  <c r="D290" i="46"/>
  <c r="D192" i="46"/>
  <c r="K212" i="51"/>
  <c r="L297" i="51"/>
  <c r="L199" i="51"/>
  <c r="C290" i="51"/>
  <c r="C192" i="51"/>
  <c r="L298" i="46"/>
  <c r="L200" i="46"/>
  <c r="L99" i="51"/>
  <c r="G92" i="51"/>
  <c r="G193" i="46"/>
  <c r="G291" i="46"/>
  <c r="F289" i="46"/>
  <c r="F90" i="51"/>
  <c r="F191" i="46"/>
  <c r="I92" i="51"/>
  <c r="I291" i="46"/>
  <c r="I193" i="46"/>
  <c r="H92" i="51"/>
  <c r="H291" i="51" s="1"/>
  <c r="H291" i="46"/>
  <c r="H193" i="46"/>
  <c r="K110" i="46"/>
  <c r="I290" i="51"/>
  <c r="I192" i="51"/>
  <c r="H290" i="51"/>
  <c r="H192" i="51"/>
  <c r="D191" i="51"/>
  <c r="D289" i="51"/>
  <c r="J289" i="51"/>
  <c r="J191" i="51"/>
  <c r="F190" i="51"/>
  <c r="H193" i="51" l="1"/>
  <c r="D192" i="51"/>
  <c r="H93" i="51"/>
  <c r="H194" i="46"/>
  <c r="H292" i="46"/>
  <c r="G292" i="46"/>
  <c r="G93" i="51"/>
  <c r="G292" i="51" s="1"/>
  <c r="G194" i="46"/>
  <c r="J92" i="51"/>
  <c r="J193" i="46"/>
  <c r="J291" i="46"/>
  <c r="F191" i="51"/>
  <c r="F289" i="51"/>
  <c r="I291" i="51"/>
  <c r="I193" i="51"/>
  <c r="G291" i="51"/>
  <c r="G193" i="51"/>
  <c r="J192" i="51"/>
  <c r="J290" i="51"/>
  <c r="C292" i="46"/>
  <c r="C194" i="46"/>
  <c r="C93" i="51"/>
  <c r="I292" i="46"/>
  <c r="I194" i="46"/>
  <c r="I93" i="51"/>
  <c r="BG51" i="36"/>
  <c r="Q101" i="25"/>
  <c r="K211" i="51"/>
  <c r="K7" i="51"/>
  <c r="K210" i="46"/>
  <c r="D291" i="46"/>
  <c r="D92" i="51"/>
  <c r="D193" i="46"/>
  <c r="F91" i="51"/>
  <c r="F290" i="51" s="1"/>
  <c r="F290" i="46"/>
  <c r="F192" i="46"/>
  <c r="L299" i="46"/>
  <c r="L201" i="46"/>
  <c r="L100" i="51"/>
  <c r="D72" i="25"/>
  <c r="L200" i="51"/>
  <c r="L298" i="51"/>
  <c r="K110" i="51"/>
  <c r="K109" i="46"/>
  <c r="C193" i="51"/>
  <c r="C291" i="51"/>
  <c r="L304" i="46"/>
  <c r="D71" i="25"/>
  <c r="G194" i="51" l="1"/>
  <c r="R101" i="25"/>
  <c r="BH51" i="36"/>
  <c r="J100" i="25"/>
  <c r="G195" i="46"/>
  <c r="G94" i="51"/>
  <c r="G293" i="46"/>
  <c r="I195" i="46"/>
  <c r="I293" i="46"/>
  <c r="I94" i="51"/>
  <c r="F101" i="25"/>
  <c r="K210" i="51"/>
  <c r="D93" i="51"/>
  <c r="D292" i="51" s="1"/>
  <c r="D194" i="46"/>
  <c r="D292" i="46"/>
  <c r="J292" i="46"/>
  <c r="J93" i="51"/>
  <c r="J194" i="46"/>
  <c r="K6" i="51"/>
  <c r="K209" i="51" s="1"/>
  <c r="K209" i="46"/>
  <c r="K101" i="25"/>
  <c r="C293" i="46"/>
  <c r="C94" i="51"/>
  <c r="C293" i="51" s="1"/>
  <c r="C195" i="46"/>
  <c r="H293" i="46"/>
  <c r="H195" i="46"/>
  <c r="H94" i="51"/>
  <c r="L202" i="46"/>
  <c r="L300" i="46"/>
  <c r="L101" i="51"/>
  <c r="L201" i="51"/>
  <c r="L299" i="51"/>
  <c r="K109" i="51"/>
  <c r="L102" i="51"/>
  <c r="L301" i="46"/>
  <c r="L203" i="46"/>
  <c r="F291" i="46"/>
  <c r="F193" i="46"/>
  <c r="F92" i="51"/>
  <c r="D291" i="51"/>
  <c r="D193" i="51"/>
  <c r="K108" i="46"/>
  <c r="I194" i="51"/>
  <c r="I292" i="51"/>
  <c r="C292" i="51"/>
  <c r="C194" i="51"/>
  <c r="F192" i="51"/>
  <c r="J291" i="51"/>
  <c r="J193" i="51"/>
  <c r="H292" i="51"/>
  <c r="H194" i="51"/>
  <c r="D70" i="25"/>
  <c r="L304" i="51" l="1"/>
  <c r="D194" i="51"/>
  <c r="C195" i="51"/>
  <c r="D195" i="46"/>
  <c r="D94" i="51"/>
  <c r="D293" i="46"/>
  <c r="L301" i="51"/>
  <c r="L203" i="51"/>
  <c r="K108" i="51"/>
  <c r="H196" i="46"/>
  <c r="H294" i="46"/>
  <c r="H95" i="51"/>
  <c r="F292" i="46"/>
  <c r="F93" i="51"/>
  <c r="F292" i="51" s="1"/>
  <c r="F194" i="46"/>
  <c r="N101" i="25"/>
  <c r="C196" i="46"/>
  <c r="C95" i="51"/>
  <c r="C294" i="46"/>
  <c r="L300" i="51"/>
  <c r="L202" i="51"/>
  <c r="H293" i="51"/>
  <c r="H195" i="51"/>
  <c r="J292" i="51"/>
  <c r="J194" i="51"/>
  <c r="I294" i="46"/>
  <c r="I196" i="46"/>
  <c r="I95" i="51"/>
  <c r="L204" i="46"/>
  <c r="L302" i="46"/>
  <c r="L103" i="51"/>
  <c r="G294" i="46"/>
  <c r="G95" i="51"/>
  <c r="G294" i="51" s="1"/>
  <c r="G196" i="46"/>
  <c r="F291" i="51"/>
  <c r="F193" i="51"/>
  <c r="I195" i="51"/>
  <c r="I293" i="51"/>
  <c r="I101" i="25"/>
  <c r="G195" i="51"/>
  <c r="G293" i="51"/>
  <c r="L206" i="46"/>
  <c r="D69" i="25"/>
  <c r="F194" i="51" l="1"/>
  <c r="G196" i="51"/>
  <c r="H96" i="51"/>
  <c r="H295" i="46"/>
  <c r="H197" i="46"/>
  <c r="F94" i="51"/>
  <c r="F195" i="46"/>
  <c r="F293" i="46"/>
  <c r="L204" i="51"/>
  <c r="L302" i="51"/>
  <c r="I196" i="51"/>
  <c r="I294" i="51"/>
  <c r="J196" i="46"/>
  <c r="J294" i="46"/>
  <c r="J95" i="51"/>
  <c r="D95" i="51"/>
  <c r="D294" i="51" s="1"/>
  <c r="D294" i="46"/>
  <c r="D196" i="46"/>
  <c r="L303" i="46"/>
  <c r="L205" i="46"/>
  <c r="L104" i="51"/>
  <c r="H196" i="51"/>
  <c r="H294" i="51"/>
  <c r="D293" i="51"/>
  <c r="D195" i="51"/>
  <c r="C96" i="51"/>
  <c r="C295" i="51" s="1"/>
  <c r="C295" i="46"/>
  <c r="C197" i="46"/>
  <c r="G295" i="46"/>
  <c r="G197" i="46"/>
  <c r="G96" i="51"/>
  <c r="I96" i="51"/>
  <c r="I295" i="46"/>
  <c r="I197" i="46"/>
  <c r="J195" i="46"/>
  <c r="J293" i="46"/>
  <c r="J94" i="51"/>
  <c r="C294" i="51"/>
  <c r="C196" i="51"/>
  <c r="D68" i="25"/>
  <c r="L206" i="51" l="1"/>
  <c r="D196" i="51"/>
  <c r="C197" i="51"/>
  <c r="Q102" i="25"/>
  <c r="BG52" i="36"/>
  <c r="C296" i="46"/>
  <c r="C97" i="51"/>
  <c r="C198" i="46"/>
  <c r="H198" i="46"/>
  <c r="H97" i="51"/>
  <c r="H296" i="46"/>
  <c r="J195" i="51"/>
  <c r="J293" i="51"/>
  <c r="G197" i="51"/>
  <c r="G295" i="51"/>
  <c r="I296" i="46"/>
  <c r="I198" i="46"/>
  <c r="I97" i="51"/>
  <c r="L205" i="51"/>
  <c r="L303" i="51"/>
  <c r="J294" i="51"/>
  <c r="J196" i="51"/>
  <c r="I295" i="51"/>
  <c r="I197" i="51"/>
  <c r="D295" i="46"/>
  <c r="D197" i="46"/>
  <c r="D96" i="51"/>
  <c r="G296" i="46"/>
  <c r="G97" i="51"/>
  <c r="G296" i="51" s="1"/>
  <c r="G198" i="46"/>
  <c r="F294" i="46"/>
  <c r="F95" i="51"/>
  <c r="F294" i="51" s="1"/>
  <c r="F196" i="46"/>
  <c r="J197" i="46"/>
  <c r="J96" i="51"/>
  <c r="J295" i="46"/>
  <c r="F293" i="51"/>
  <c r="F195" i="51"/>
  <c r="H197" i="51"/>
  <c r="H295" i="51"/>
  <c r="F196" i="51" l="1"/>
  <c r="D97" i="51"/>
  <c r="D296" i="46"/>
  <c r="D198" i="46"/>
  <c r="N52" i="37"/>
  <c r="N102" i="25"/>
  <c r="J101" i="25"/>
  <c r="J295" i="51"/>
  <c r="J197" i="51"/>
  <c r="J296" i="46"/>
  <c r="J97" i="51"/>
  <c r="J198" i="46"/>
  <c r="I52" i="37"/>
  <c r="I102" i="25"/>
  <c r="I198" i="51"/>
  <c r="I296" i="51"/>
  <c r="BH52" i="36"/>
  <c r="R102" i="25"/>
  <c r="H297" i="46"/>
  <c r="H199" i="46"/>
  <c r="H98" i="51"/>
  <c r="G198" i="51"/>
  <c r="S52" i="37"/>
  <c r="F52" i="37"/>
  <c r="F102" i="25"/>
  <c r="F96" i="51"/>
  <c r="F197" i="46"/>
  <c r="F295" i="46"/>
  <c r="C297" i="46"/>
  <c r="C199" i="46"/>
  <c r="C98" i="51"/>
  <c r="D197" i="51"/>
  <c r="D295" i="51"/>
  <c r="D67" i="25"/>
  <c r="H198" i="51"/>
  <c r="H296" i="51"/>
  <c r="C198" i="51"/>
  <c r="C296" i="51"/>
  <c r="J296" i="51" l="1"/>
  <c r="J198" i="51"/>
  <c r="K102" i="25"/>
  <c r="K52" i="37"/>
  <c r="F296" i="46"/>
  <c r="F97" i="51"/>
  <c r="F296" i="51" s="1"/>
  <c r="F198" i="46"/>
  <c r="H200" i="46"/>
  <c r="H298" i="46"/>
  <c r="H99" i="51"/>
  <c r="C199" i="51"/>
  <c r="C297" i="51"/>
  <c r="H297" i="51"/>
  <c r="H199" i="51"/>
  <c r="D98" i="51"/>
  <c r="D297" i="46"/>
  <c r="D199" i="46"/>
  <c r="C298" i="46"/>
  <c r="C200" i="46"/>
  <c r="C99" i="51"/>
  <c r="F197" i="51"/>
  <c r="F295" i="51"/>
  <c r="D66" i="25"/>
  <c r="D198" i="51"/>
  <c r="D296" i="51"/>
  <c r="F198" i="51" l="1"/>
  <c r="D199" i="51"/>
  <c r="D297" i="51"/>
  <c r="H100" i="51"/>
  <c r="H299" i="51" s="1"/>
  <c r="H299" i="46"/>
  <c r="H201" i="46"/>
  <c r="D65" i="25"/>
  <c r="D99" i="51"/>
  <c r="D298" i="51" s="1"/>
  <c r="D298" i="46"/>
  <c r="D200" i="46"/>
  <c r="C201" i="46"/>
  <c r="C100" i="51"/>
  <c r="C299" i="46"/>
  <c r="C298" i="51"/>
  <c r="C200" i="51"/>
  <c r="H201" i="51"/>
  <c r="H200" i="51"/>
  <c r="H298" i="51"/>
  <c r="H304" i="46"/>
  <c r="N104" i="25"/>
  <c r="R104" i="25"/>
  <c r="Q104" i="25"/>
  <c r="C304" i="46"/>
  <c r="F104" i="25"/>
  <c r="F103" i="25" l="1"/>
  <c r="R103" i="25"/>
  <c r="BH53" i="36"/>
  <c r="H300" i="46"/>
  <c r="H101" i="51"/>
  <c r="H304" i="51" s="1"/>
  <c r="H202" i="46"/>
  <c r="D201" i="46"/>
  <c r="D100" i="51"/>
  <c r="D299" i="46"/>
  <c r="N103" i="25"/>
  <c r="C101" i="51"/>
  <c r="C304" i="51" s="1"/>
  <c r="C300" i="46"/>
  <c r="C202" i="46"/>
  <c r="BG53" i="36"/>
  <c r="Q103" i="25"/>
  <c r="C201" i="51"/>
  <c r="C299" i="51"/>
  <c r="D64" i="25"/>
  <c r="D200" i="51"/>
  <c r="K104" i="25"/>
  <c r="D304" i="46"/>
  <c r="I104" i="25"/>
  <c r="D63" i="25"/>
  <c r="J98" i="51" l="1"/>
  <c r="J199" i="46"/>
  <c r="J297" i="46"/>
  <c r="S102" i="25"/>
  <c r="J52" i="37"/>
  <c r="J102" i="25"/>
  <c r="K103" i="25"/>
  <c r="C202" i="51"/>
  <c r="C300" i="51"/>
  <c r="H102" i="51"/>
  <c r="H301" i="51" s="1"/>
  <c r="H301" i="46"/>
  <c r="H203" i="46"/>
  <c r="C301" i="46"/>
  <c r="C102" i="51"/>
  <c r="C301" i="51" s="1"/>
  <c r="C203" i="46"/>
  <c r="I103" i="25"/>
  <c r="D101" i="51"/>
  <c r="D300" i="46"/>
  <c r="D202" i="46"/>
  <c r="D201" i="51"/>
  <c r="D299" i="51"/>
  <c r="H202" i="51"/>
  <c r="H300" i="51"/>
  <c r="D62" i="25"/>
  <c r="D300" i="51" l="1"/>
  <c r="D304" i="51"/>
  <c r="D202" i="51"/>
  <c r="H203" i="51"/>
  <c r="C103" i="51"/>
  <c r="C302" i="46"/>
  <c r="C204" i="46"/>
  <c r="D102" i="51"/>
  <c r="D203" i="46"/>
  <c r="D301" i="46"/>
  <c r="S101" i="25"/>
  <c r="H204" i="46"/>
  <c r="H302" i="46"/>
  <c r="H103" i="51"/>
  <c r="E297" i="46"/>
  <c r="E98" i="51"/>
  <c r="E199" i="46"/>
  <c r="E99" i="51"/>
  <c r="E298" i="46"/>
  <c r="E200" i="46"/>
  <c r="C203" i="51"/>
  <c r="T102" i="25"/>
  <c r="J297" i="51"/>
  <c r="J199" i="51"/>
  <c r="H206" i="46"/>
  <c r="C206" i="46"/>
  <c r="T101" i="25"/>
  <c r="D302" i="46" l="1"/>
  <c r="D103" i="51"/>
  <c r="D204" i="46"/>
  <c r="H204" i="51"/>
  <c r="H302" i="51"/>
  <c r="G297" i="46"/>
  <c r="G199" i="46"/>
  <c r="G98" i="51"/>
  <c r="C104" i="51"/>
  <c r="C205" i="46"/>
  <c r="C303" i="46"/>
  <c r="H205" i="46"/>
  <c r="H303" i="46"/>
  <c r="H104" i="51"/>
  <c r="H206" i="51" s="1"/>
  <c r="E297" i="51"/>
  <c r="E199" i="51"/>
  <c r="S100" i="25"/>
  <c r="J298" i="46"/>
  <c r="J99" i="51"/>
  <c r="J200" i="46"/>
  <c r="J201" i="46"/>
  <c r="J299" i="46"/>
  <c r="J100" i="51"/>
  <c r="F199" i="46"/>
  <c r="F297" i="46"/>
  <c r="F98" i="51"/>
  <c r="E200" i="51"/>
  <c r="E298" i="51"/>
  <c r="B298" i="46"/>
  <c r="B200" i="46"/>
  <c r="B99" i="51"/>
  <c r="B297" i="46"/>
  <c r="B199" i="46"/>
  <c r="B98" i="51"/>
  <c r="D61" i="25"/>
  <c r="D301" i="51"/>
  <c r="D203" i="51"/>
  <c r="C204" i="51"/>
  <c r="C302" i="51"/>
  <c r="D206" i="46"/>
  <c r="F304" i="46"/>
  <c r="J104" i="25"/>
  <c r="C303" i="51" l="1"/>
  <c r="C206" i="51"/>
  <c r="C205" i="51"/>
  <c r="B299" i="46"/>
  <c r="B100" i="51"/>
  <c r="B201" i="46"/>
  <c r="E299" i="46"/>
  <c r="E100" i="51"/>
  <c r="E201" i="46"/>
  <c r="F300" i="46"/>
  <c r="F101" i="51"/>
  <c r="F202" i="46"/>
  <c r="F199" i="51"/>
  <c r="F297" i="51"/>
  <c r="T100" i="25"/>
  <c r="J201" i="51"/>
  <c r="J299" i="51"/>
  <c r="J298" i="51"/>
  <c r="J200" i="51"/>
  <c r="G99" i="51"/>
  <c r="G200" i="46"/>
  <c r="G298" i="46"/>
  <c r="D104" i="51"/>
  <c r="D206" i="51" s="1"/>
  <c r="D205" i="46"/>
  <c r="D303" i="46"/>
  <c r="G100" i="51"/>
  <c r="G201" i="46"/>
  <c r="G299" i="46"/>
  <c r="B297" i="51"/>
  <c r="B199" i="51"/>
  <c r="B200" i="51"/>
  <c r="B298" i="51"/>
  <c r="D204" i="51"/>
  <c r="D302" i="51"/>
  <c r="S99" i="25"/>
  <c r="J103" i="25"/>
  <c r="F99" i="51"/>
  <c r="F298" i="51" s="1"/>
  <c r="F298" i="46"/>
  <c r="F200" i="46"/>
  <c r="F201" i="46"/>
  <c r="F100" i="51"/>
  <c r="F299" i="46"/>
  <c r="D60" i="25"/>
  <c r="H303" i="51"/>
  <c r="H205" i="51"/>
  <c r="G297" i="51"/>
  <c r="G199" i="51"/>
  <c r="D59" i="25"/>
  <c r="E304" i="46"/>
  <c r="G304" i="46"/>
  <c r="J304" i="46"/>
  <c r="F300" i="51" l="1"/>
  <c r="F304" i="51"/>
  <c r="I297" i="46"/>
  <c r="I199" i="46"/>
  <c r="I98" i="51"/>
  <c r="E202" i="46"/>
  <c r="E300" i="46"/>
  <c r="E101" i="51"/>
  <c r="E304" i="51" s="1"/>
  <c r="F102" i="51"/>
  <c r="F301" i="46"/>
  <c r="F203" i="46"/>
  <c r="K98" i="51"/>
  <c r="K199" i="46"/>
  <c r="K297" i="46"/>
  <c r="S98" i="25"/>
  <c r="T99" i="25"/>
  <c r="J300" i="46"/>
  <c r="J202" i="46"/>
  <c r="J101" i="51"/>
  <c r="J304" i="51" s="1"/>
  <c r="G101" i="51"/>
  <c r="G300" i="46"/>
  <c r="G202" i="46"/>
  <c r="F103" i="51"/>
  <c r="F302" i="46"/>
  <c r="F204" i="46"/>
  <c r="J302" i="46"/>
  <c r="J103" i="51"/>
  <c r="G301" i="46"/>
  <c r="G203" i="46"/>
  <c r="G102" i="51"/>
  <c r="E299" i="51"/>
  <c r="E201" i="51"/>
  <c r="B299" i="51"/>
  <c r="B201" i="51"/>
  <c r="F202" i="51"/>
  <c r="F201" i="51"/>
  <c r="F299" i="51"/>
  <c r="G299" i="51"/>
  <c r="G201" i="51"/>
  <c r="D303" i="51"/>
  <c r="D205" i="51"/>
  <c r="G298" i="51"/>
  <c r="G200" i="51"/>
  <c r="F200" i="51"/>
  <c r="T98" i="25"/>
  <c r="S97" i="25"/>
  <c r="F206" i="46"/>
  <c r="B304" i="46"/>
  <c r="J206" i="46"/>
  <c r="M104" i="25"/>
  <c r="D58" i="25"/>
  <c r="G300" i="51" l="1"/>
  <c r="G304" i="51"/>
  <c r="G202" i="51"/>
  <c r="B203" i="46"/>
  <c r="B102" i="51"/>
  <c r="B301" i="46"/>
  <c r="B300" i="46"/>
  <c r="B101" i="51"/>
  <c r="B304" i="51" s="1"/>
  <c r="B202" i="46"/>
  <c r="E103" i="51"/>
  <c r="E204" i="46"/>
  <c r="E302" i="46"/>
  <c r="G103" i="51"/>
  <c r="G302" i="46"/>
  <c r="G204" i="46"/>
  <c r="E301" i="46"/>
  <c r="E102" i="51"/>
  <c r="E203" i="46"/>
  <c r="I298" i="46"/>
  <c r="I200" i="46"/>
  <c r="I99" i="51"/>
  <c r="J302" i="51"/>
  <c r="I100" i="51"/>
  <c r="I299" i="46"/>
  <c r="I201" i="46"/>
  <c r="J205" i="46"/>
  <c r="J104" i="51"/>
  <c r="J206" i="51" s="1"/>
  <c r="J303" i="46"/>
  <c r="B302" i="46"/>
  <c r="B103" i="51"/>
  <c r="B302" i="51" s="1"/>
  <c r="B204" i="46"/>
  <c r="F302" i="51"/>
  <c r="F204" i="51"/>
  <c r="E202" i="51"/>
  <c r="E300" i="51"/>
  <c r="I297" i="51"/>
  <c r="I199" i="51"/>
  <c r="M103" i="25"/>
  <c r="F205" i="46"/>
  <c r="F104" i="51"/>
  <c r="F206" i="51" s="1"/>
  <c r="F303" i="46"/>
  <c r="G301" i="51"/>
  <c r="G203" i="51"/>
  <c r="J300" i="51"/>
  <c r="J202" i="51"/>
  <c r="K199" i="51"/>
  <c r="K297" i="51"/>
  <c r="F301" i="51"/>
  <c r="F203" i="51"/>
  <c r="B206" i="46"/>
  <c r="G206" i="46"/>
  <c r="E206" i="46"/>
  <c r="I304" i="46"/>
  <c r="F205" i="51" l="1"/>
  <c r="F303" i="51"/>
  <c r="J205" i="51"/>
  <c r="J303" i="51"/>
  <c r="I300" i="46"/>
  <c r="I202" i="46"/>
  <c r="I101" i="51"/>
  <c r="I304" i="51" s="1"/>
  <c r="B104" i="51"/>
  <c r="B206" i="51" s="1"/>
  <c r="B303" i="46"/>
  <c r="B205" i="46"/>
  <c r="I301" i="46"/>
  <c r="I102" i="51"/>
  <c r="I203" i="46"/>
  <c r="I201" i="51"/>
  <c r="I299" i="51"/>
  <c r="I200" i="51"/>
  <c r="I298" i="51"/>
  <c r="E303" i="46"/>
  <c r="E104" i="51"/>
  <c r="E206" i="51" s="1"/>
  <c r="E205" i="46"/>
  <c r="G205" i="46"/>
  <c r="G104" i="51"/>
  <c r="G206" i="51" s="1"/>
  <c r="G303" i="46"/>
  <c r="J102" i="51"/>
  <c r="J301" i="46"/>
  <c r="J203" i="46"/>
  <c r="J204" i="46"/>
  <c r="D57" i="25"/>
  <c r="E301" i="51"/>
  <c r="E203" i="51"/>
  <c r="B300" i="51"/>
  <c r="B202" i="51"/>
  <c r="B204" i="51"/>
  <c r="B301" i="51"/>
  <c r="B203" i="51"/>
  <c r="K200" i="46"/>
  <c r="K298" i="46"/>
  <c r="K99" i="51"/>
  <c r="K299" i="46"/>
  <c r="K100" i="51"/>
  <c r="K201" i="46"/>
  <c r="T97" i="25"/>
  <c r="S96" i="25"/>
  <c r="G204" i="51"/>
  <c r="G302" i="51"/>
  <c r="E204" i="51"/>
  <c r="E302" i="51"/>
  <c r="S104" i="25"/>
  <c r="K206" i="46"/>
  <c r="K302" i="46" l="1"/>
  <c r="K103" i="51"/>
  <c r="K298" i="51"/>
  <c r="K200" i="51"/>
  <c r="I302" i="46"/>
  <c r="I103" i="51"/>
  <c r="I302" i="51" s="1"/>
  <c r="I204" i="46"/>
  <c r="J203" i="51"/>
  <c r="J301" i="51"/>
  <c r="J204" i="51"/>
  <c r="K201" i="51"/>
  <c r="K299" i="51"/>
  <c r="I203" i="51"/>
  <c r="I301" i="51"/>
  <c r="T96" i="25"/>
  <c r="K303" i="46"/>
  <c r="K205" i="46"/>
  <c r="K104" i="51"/>
  <c r="K206" i="51" s="1"/>
  <c r="I300" i="51"/>
  <c r="I202" i="51"/>
  <c r="S103" i="25"/>
  <c r="G205" i="51"/>
  <c r="G303" i="51"/>
  <c r="E303" i="51"/>
  <c r="E205" i="51"/>
  <c r="B205" i="51"/>
  <c r="B303" i="51"/>
  <c r="S95" i="25"/>
  <c r="T104" i="25"/>
  <c r="I206" i="46"/>
  <c r="K304" i="46"/>
  <c r="I204" i="51" l="1"/>
  <c r="I303" i="46"/>
  <c r="I104" i="51"/>
  <c r="I206" i="51" s="1"/>
  <c r="I205" i="46"/>
  <c r="T103" i="25"/>
  <c r="K205" i="51"/>
  <c r="K303" i="51"/>
  <c r="T95" i="25"/>
  <c r="K302" i="51"/>
  <c r="K300" i="46"/>
  <c r="K101" i="51"/>
  <c r="K304" i="51" s="1"/>
  <c r="K202" i="46"/>
  <c r="S94" i="25"/>
  <c r="K300" i="51" l="1"/>
  <c r="K202" i="51"/>
  <c r="T94" i="25"/>
  <c r="S93" i="25"/>
  <c r="I205" i="51"/>
  <c r="I303" i="51"/>
  <c r="S92" i="25" l="1"/>
  <c r="T93" i="25"/>
  <c r="K102" i="51"/>
  <c r="K301" i="46"/>
  <c r="K203" i="46"/>
  <c r="K204" i="46"/>
  <c r="K203" i="51" l="1"/>
  <c r="K301" i="51"/>
  <c r="K204" i="51"/>
  <c r="T92" i="25"/>
  <c r="S91" i="25"/>
  <c r="S90" i="25"/>
  <c r="T91" i="25" l="1"/>
  <c r="S89" i="25"/>
  <c r="T90" i="25" l="1"/>
  <c r="S88" i="25"/>
  <c r="T89" i="25"/>
  <c r="S87" i="25" l="1"/>
  <c r="T88" i="25" l="1"/>
  <c r="T87" i="25"/>
  <c r="S86" i="25" l="1"/>
  <c r="T86" i="25"/>
  <c r="S85" i="25"/>
  <c r="S84" i="25" l="1"/>
  <c r="T85" i="25" l="1"/>
  <c r="S83" i="25"/>
  <c r="T84" i="25"/>
  <c r="T83" i="25" l="1"/>
  <c r="S82" i="25" l="1"/>
  <c r="L14" i="51"/>
  <c r="L217" i="46"/>
  <c r="S81" i="25"/>
  <c r="T82" i="25"/>
  <c r="L213" i="46"/>
  <c r="L116" i="46" l="1"/>
  <c r="L15" i="51"/>
  <c r="L218" i="46"/>
  <c r="L217" i="51"/>
  <c r="L10" i="51"/>
  <c r="T81" i="25"/>
  <c r="S80" i="25" l="1"/>
  <c r="L116" i="51"/>
  <c r="L218" i="51"/>
  <c r="L6" i="51"/>
  <c r="L213" i="51"/>
  <c r="L11" i="51"/>
  <c r="L112" i="46"/>
  <c r="L209" i="46"/>
  <c r="L214" i="46"/>
  <c r="L210" i="46"/>
  <c r="L209" i="51" l="1"/>
  <c r="L17" i="51"/>
  <c r="L118" i="46"/>
  <c r="L119" i="46"/>
  <c r="L220" i="46"/>
  <c r="L112" i="51"/>
  <c r="L214" i="51"/>
  <c r="T80" i="25"/>
  <c r="L16" i="51"/>
  <c r="L117" i="46"/>
  <c r="L219" i="46"/>
  <c r="L108" i="46"/>
  <c r="L7" i="51"/>
  <c r="S79" i="25"/>
  <c r="L216" i="46"/>
  <c r="S78" i="25"/>
  <c r="L108" i="51" l="1"/>
  <c r="L12" i="51"/>
  <c r="L113" i="46"/>
  <c r="L219" i="51"/>
  <c r="L117" i="51"/>
  <c r="L210" i="51"/>
  <c r="L13" i="51"/>
  <c r="L114" i="46"/>
  <c r="L115" i="46"/>
  <c r="U83" i="25"/>
  <c r="L215" i="46"/>
  <c r="T79" i="25"/>
  <c r="L118" i="51"/>
  <c r="L119" i="51"/>
  <c r="L220" i="51"/>
  <c r="T78" i="25"/>
  <c r="U82" i="25"/>
  <c r="L212" i="46"/>
  <c r="L216" i="51" l="1"/>
  <c r="L113" i="51"/>
  <c r="L8" i="51"/>
  <c r="L109" i="46"/>
  <c r="L110" i="46"/>
  <c r="L9" i="51"/>
  <c r="L111" i="46"/>
  <c r="L114" i="51"/>
  <c r="L115" i="51"/>
  <c r="L215" i="51"/>
  <c r="L211" i="46"/>
  <c r="L109" i="51" l="1"/>
  <c r="L212" i="51"/>
  <c r="S77" i="25"/>
  <c r="L110" i="51"/>
  <c r="L111" i="51"/>
  <c r="T77" i="25"/>
  <c r="L211" i="51"/>
  <c r="U81" i="25"/>
  <c r="U80" i="25" l="1"/>
  <c r="U79" i="25"/>
  <c r="U78" i="25" l="1"/>
  <c r="U77" i="25" l="1"/>
  <c r="G65" i="25" l="1"/>
  <c r="G73" i="25"/>
  <c r="G66" i="25"/>
  <c r="G70" i="25"/>
  <c r="G74" i="25"/>
  <c r="G61" i="25"/>
  <c r="G71" i="25"/>
  <c r="G62" i="25"/>
  <c r="G63" i="25"/>
  <c r="G59" i="25"/>
  <c r="G67" i="25"/>
  <c r="G75" i="25"/>
  <c r="G76" i="25"/>
  <c r="G58" i="25"/>
  <c r="G72" i="25"/>
  <c r="G69" i="25"/>
  <c r="G60" i="25"/>
  <c r="G64" i="25"/>
  <c r="G68" i="25"/>
  <c r="G57" i="25"/>
  <c r="L76" i="25" l="1"/>
  <c r="BH25" i="36"/>
  <c r="R76" i="25"/>
  <c r="L75" i="25"/>
  <c r="K76" i="25" l="1"/>
  <c r="O75" i="25"/>
  <c r="O76" i="25"/>
  <c r="N76" i="25"/>
  <c r="BG25" i="36"/>
  <c r="Q76" i="25"/>
  <c r="M76" i="25"/>
  <c r="I76" i="25"/>
  <c r="S76" i="25" l="1"/>
  <c r="J76" i="25"/>
  <c r="I75" i="25"/>
  <c r="O74" i="25"/>
  <c r="M75" i="25"/>
  <c r="K75" i="25"/>
  <c r="H76" i="25"/>
  <c r="K74" i="25"/>
  <c r="N75" i="25" l="1"/>
  <c r="T76" i="25"/>
  <c r="I74" i="25"/>
  <c r="J75" i="25"/>
  <c r="S75" i="25"/>
  <c r="BH24" i="36"/>
  <c r="R75" i="25"/>
  <c r="BG24" i="36"/>
  <c r="Q75" i="25"/>
  <c r="L74" i="25"/>
  <c r="H75" i="25"/>
  <c r="R74" i="25"/>
  <c r="L73" i="25"/>
  <c r="K73" i="25"/>
  <c r="O73" i="25" l="1"/>
  <c r="N74" i="25"/>
  <c r="M73" i="25"/>
  <c r="M74" i="25"/>
  <c r="BH23" i="36"/>
  <c r="I73" i="25"/>
  <c r="N73" i="25"/>
  <c r="I72" i="25"/>
  <c r="R73" i="25"/>
  <c r="K72" i="25" l="1"/>
  <c r="J74" i="25"/>
  <c r="T75" i="25"/>
  <c r="BH22" i="36"/>
  <c r="BG23" i="36"/>
  <c r="Q74" i="25"/>
  <c r="L72" i="25"/>
  <c r="N72" i="25"/>
  <c r="L71" i="25"/>
  <c r="T74" i="25"/>
  <c r="M72" i="25" l="1"/>
  <c r="BH21" i="36"/>
  <c r="H74" i="25"/>
  <c r="O72" i="25"/>
  <c r="S74" i="25"/>
  <c r="BG22" i="36"/>
  <c r="Q73" i="25"/>
  <c r="I71" i="25"/>
  <c r="R72" i="25"/>
  <c r="K71" i="25"/>
  <c r="R71" i="25"/>
  <c r="L70" i="25"/>
  <c r="BG21" i="36" l="1"/>
  <c r="U76" i="25"/>
  <c r="O71" i="25"/>
  <c r="L69" i="25"/>
  <c r="J73" i="25"/>
  <c r="Q72" i="25"/>
  <c r="H73" i="25"/>
  <c r="BH20" i="36"/>
  <c r="K70" i="25"/>
  <c r="S73" i="25"/>
  <c r="N71" i="25"/>
  <c r="H72" i="25"/>
  <c r="J72" i="25"/>
  <c r="O70" i="25"/>
  <c r="N70" i="25"/>
  <c r="I70" i="25" l="1"/>
  <c r="BG20" i="36"/>
  <c r="M71" i="25"/>
  <c r="Q71" i="25"/>
  <c r="T73" i="25"/>
  <c r="U75" i="25"/>
  <c r="J71" i="25"/>
  <c r="S72" i="25"/>
  <c r="K69" i="25"/>
  <c r="U74" i="25"/>
  <c r="T72" i="25"/>
  <c r="S71" i="25"/>
  <c r="BG19" i="36" l="1"/>
  <c r="O69" i="25"/>
  <c r="N69" i="25"/>
  <c r="Q70" i="25"/>
  <c r="BH19" i="36"/>
  <c r="R70" i="25"/>
  <c r="M70" i="25"/>
  <c r="K68" i="25"/>
  <c r="L68" i="25"/>
  <c r="H71" i="25"/>
  <c r="I69" i="25"/>
  <c r="K67" i="25"/>
  <c r="O68" i="25"/>
  <c r="U73" i="25"/>
  <c r="T71" i="25"/>
  <c r="S70" i="25" l="1"/>
  <c r="BH18" i="36"/>
  <c r="J70" i="25"/>
  <c r="M69" i="25"/>
  <c r="H70" i="25"/>
  <c r="N68" i="25"/>
  <c r="BG18" i="36"/>
  <c r="L67" i="25"/>
  <c r="R69" i="25"/>
  <c r="I68" i="25"/>
  <c r="Q69" i="25"/>
  <c r="R68" i="25"/>
  <c r="O67" i="25"/>
  <c r="K66" i="25" l="1"/>
  <c r="H69" i="25"/>
  <c r="M68" i="25"/>
  <c r="BG17" i="36"/>
  <c r="I67" i="25"/>
  <c r="U72" i="25"/>
  <c r="Q68" i="25"/>
  <c r="L66" i="25"/>
  <c r="BH17" i="36"/>
  <c r="J68" i="25"/>
  <c r="J69" i="25"/>
  <c r="T70" i="25"/>
  <c r="N67" i="25"/>
  <c r="R67" i="25"/>
  <c r="I66" i="25"/>
  <c r="M67" i="25"/>
  <c r="T69" i="25"/>
  <c r="H68" i="25"/>
  <c r="S68" i="25" l="1"/>
  <c r="S69" i="25"/>
  <c r="BG16" i="36"/>
  <c r="N66" i="25"/>
  <c r="K65" i="25"/>
  <c r="BH16" i="36"/>
  <c r="Q67" i="25"/>
  <c r="L65" i="25"/>
  <c r="J67" i="25"/>
  <c r="O66" i="25"/>
  <c r="M66" i="25"/>
  <c r="H67" i="25"/>
  <c r="O65" i="25"/>
  <c r="L64" i="25"/>
  <c r="I65" i="25"/>
  <c r="BG15" i="36" l="1"/>
  <c r="Q66" i="25"/>
  <c r="BH15" i="36"/>
  <c r="T68" i="25"/>
  <c r="K64" i="25"/>
  <c r="U71" i="25"/>
  <c r="N65" i="25"/>
  <c r="R66" i="25"/>
  <c r="K63" i="25"/>
  <c r="O64" i="25"/>
  <c r="M65" i="25"/>
  <c r="H66" i="25"/>
  <c r="N64" i="25"/>
  <c r="BH14" i="36" l="1"/>
  <c r="T67" i="25"/>
  <c r="BG14" i="36"/>
  <c r="S67" i="25"/>
  <c r="U70" i="25"/>
  <c r="J66" i="25"/>
  <c r="I64" i="25"/>
  <c r="R65" i="25"/>
  <c r="L63" i="25"/>
  <c r="Q65" i="25"/>
  <c r="O63" i="25"/>
  <c r="K62" i="25"/>
  <c r="H65" i="25"/>
  <c r="T66" i="25"/>
  <c r="S66" i="25" l="1"/>
  <c r="BH13" i="36"/>
  <c r="N63" i="25"/>
  <c r="BG13" i="36"/>
  <c r="J65" i="25"/>
  <c r="Q64" i="25"/>
  <c r="R64" i="25"/>
  <c r="M64" i="25"/>
  <c r="I63" i="25"/>
  <c r="L62" i="25"/>
  <c r="N62" i="25"/>
  <c r="J64" i="25"/>
  <c r="K61" i="25"/>
  <c r="R63" i="25"/>
  <c r="BG12" i="36" l="1"/>
  <c r="U69" i="25"/>
  <c r="T65" i="25"/>
  <c r="S65" i="25"/>
  <c r="BH12" i="36"/>
  <c r="H64" i="25"/>
  <c r="M63" i="25"/>
  <c r="Q63" i="25"/>
  <c r="L61" i="25"/>
  <c r="J63" i="25"/>
  <c r="O62" i="25"/>
  <c r="I62" i="25"/>
  <c r="N61" i="25"/>
  <c r="M62" i="25"/>
  <c r="O61" i="25"/>
  <c r="K60" i="25" l="1"/>
  <c r="BG11" i="36"/>
  <c r="I61" i="25"/>
  <c r="L60" i="25"/>
  <c r="Q62" i="25"/>
  <c r="BH11" i="36"/>
  <c r="R62" i="25"/>
  <c r="T64" i="25"/>
  <c r="H63" i="25"/>
  <c r="U68" i="25"/>
  <c r="S64" i="25"/>
  <c r="I60" i="25"/>
  <c r="O60" i="25"/>
  <c r="BG10" i="36" l="1"/>
  <c r="Q61" i="25"/>
  <c r="J62" i="25"/>
  <c r="H62" i="25"/>
  <c r="L59" i="25"/>
  <c r="BH10" i="36"/>
  <c r="M61" i="25"/>
  <c r="R61" i="25"/>
  <c r="S63" i="25"/>
  <c r="N60" i="25"/>
  <c r="T63" i="25"/>
  <c r="K59" i="25"/>
  <c r="U67" i="25"/>
  <c r="L58" i="25"/>
  <c r="R60" i="25"/>
  <c r="Q60" i="25"/>
  <c r="O59" i="25"/>
  <c r="BH9" i="36" l="1"/>
  <c r="U66" i="25"/>
  <c r="H61" i="25"/>
  <c r="BG9" i="36"/>
  <c r="I59" i="25"/>
  <c r="N59" i="25"/>
  <c r="M60" i="25"/>
  <c r="J61" i="25"/>
  <c r="S62" i="25"/>
  <c r="T62" i="25"/>
  <c r="K58" i="25"/>
  <c r="M59" i="25"/>
  <c r="I58" i="25"/>
  <c r="L57" i="25"/>
  <c r="N58" i="25"/>
  <c r="Q59" i="25"/>
  <c r="S61" i="25"/>
  <c r="BG8" i="36" l="1"/>
  <c r="BH8" i="36"/>
  <c r="R59" i="25"/>
  <c r="O58" i="25"/>
  <c r="K57" i="25"/>
  <c r="J60" i="25"/>
  <c r="H60" i="25"/>
  <c r="T61" i="25"/>
  <c r="U65" i="25"/>
  <c r="I57" i="25"/>
  <c r="T60" i="25"/>
  <c r="U64" i="25"/>
  <c r="Q58" i="25"/>
  <c r="O57" i="25"/>
  <c r="BH7" i="36" l="1"/>
  <c r="M58" i="25"/>
  <c r="N57" i="25"/>
  <c r="BG7" i="36"/>
  <c r="S60" i="25"/>
  <c r="R58" i="25"/>
  <c r="J59" i="25"/>
  <c r="H59" i="25"/>
  <c r="J57" i="25" l="1"/>
  <c r="BG6" i="36"/>
  <c r="BH6" i="36"/>
  <c r="J58" i="25"/>
  <c r="R57" i="25"/>
  <c r="Q57" i="25"/>
  <c r="T59" i="25"/>
  <c r="U63" i="25"/>
  <c r="S59" i="25"/>
  <c r="H58" i="25"/>
  <c r="M57" i="25"/>
  <c r="H57" i="25"/>
  <c r="S58" i="25" l="1"/>
  <c r="T58" i="25"/>
  <c r="U62" i="25"/>
  <c r="U61" i="25"/>
  <c r="S57" i="25" l="1"/>
  <c r="T57" i="25" l="1"/>
  <c r="U60" i="25"/>
  <c r="U59" i="25"/>
  <c r="U58" i="25" l="1"/>
  <c r="U57" i="25" l="1"/>
  <c r="AB34" i="40" l="1"/>
  <c r="AI33" i="40" l="1"/>
  <c r="AE33" i="40"/>
  <c r="AA33" i="40"/>
  <c r="Z34" i="40"/>
  <c r="AD33" i="40"/>
  <c r="AH33" i="40"/>
  <c r="AB33" i="40"/>
  <c r="AO33" i="40"/>
  <c r="AC32" i="40" l="1"/>
  <c r="AO34" i="40"/>
  <c r="AN32" i="40"/>
  <c r="AJ34" i="40"/>
  <c r="AF32" i="40"/>
  <c r="Z33" i="40"/>
  <c r="AB32" i="40"/>
  <c r="AD34" i="40"/>
  <c r="AA34" i="40"/>
  <c r="AC33" i="40"/>
  <c r="Y34" i="40"/>
  <c r="AE34" i="40"/>
  <c r="X34" i="40"/>
  <c r="AN33" i="40"/>
  <c r="AJ33" i="40"/>
  <c r="AF33" i="40"/>
  <c r="AG34" i="40"/>
  <c r="Y33" i="40"/>
  <c r="AA32" i="40"/>
  <c r="AI34" i="40"/>
  <c r="AG33" i="40"/>
  <c r="AN34" i="40"/>
  <c r="AF34" i="40"/>
  <c r="X33" i="40"/>
  <c r="AC34" i="40"/>
  <c r="AH34" i="40"/>
  <c r="AA31" i="40" l="1"/>
  <c r="AH31" i="40"/>
  <c r="AG32" i="40"/>
  <c r="AD31" i="40"/>
  <c r="Y32" i="40"/>
  <c r="AH32" i="40"/>
  <c r="AN31" i="40"/>
  <c r="X32" i="40"/>
  <c r="AG31" i="40"/>
  <c r="AC31" i="40"/>
  <c r="AE32" i="40"/>
  <c r="AJ32" i="40"/>
  <c r="AI32" i="40"/>
  <c r="AE31" i="40"/>
  <c r="AD32" i="40"/>
  <c r="AO32" i="40"/>
  <c r="AB31" i="40"/>
  <c r="Z32" i="40"/>
  <c r="AJ31" i="40"/>
  <c r="X31" i="40"/>
  <c r="P22" i="53" l="1"/>
  <c r="P221" i="47"/>
  <c r="P123" i="47"/>
  <c r="P123" i="48"/>
  <c r="P221" i="48"/>
  <c r="R19" i="53"/>
  <c r="R120" i="47"/>
  <c r="R218" i="47"/>
  <c r="R120" i="48"/>
  <c r="R218" i="48"/>
  <c r="P24" i="53"/>
  <c r="P223" i="47"/>
  <c r="P125" i="47"/>
  <c r="P125" i="48"/>
  <c r="P223" i="48"/>
  <c r="R21" i="53"/>
  <c r="R220" i="47"/>
  <c r="R122" i="47"/>
  <c r="R122" i="48"/>
  <c r="R220" i="48"/>
  <c r="O24" i="53"/>
  <c r="O125" i="47"/>
  <c r="O223" i="47"/>
  <c r="O125" i="48"/>
  <c r="O223" i="48"/>
  <c r="T18" i="53"/>
  <c r="T217" i="47"/>
  <c r="T119" i="47"/>
  <c r="T119" i="48"/>
  <c r="T217" i="48"/>
  <c r="O18" i="53"/>
  <c r="O217" i="47"/>
  <c r="O119" i="47"/>
  <c r="O119" i="48"/>
  <c r="O217" i="48"/>
  <c r="S20" i="53"/>
  <c r="S219" i="47"/>
  <c r="S121" i="47"/>
  <c r="S121" i="48"/>
  <c r="S219" i="48"/>
  <c r="P25" i="53"/>
  <c r="P224" i="47"/>
  <c r="P126" i="47"/>
  <c r="P126" i="48"/>
  <c r="P224" i="48"/>
  <c r="P19" i="53"/>
  <c r="P120" i="47"/>
  <c r="P218" i="47"/>
  <c r="P120" i="48"/>
  <c r="P218" i="48"/>
  <c r="V21" i="53"/>
  <c r="V122" i="47"/>
  <c r="V220" i="47"/>
  <c r="V122" i="48"/>
  <c r="V220" i="48"/>
  <c r="P18" i="53"/>
  <c r="P217" i="47"/>
  <c r="P119" i="47"/>
  <c r="P119" i="48"/>
  <c r="P217" i="48"/>
  <c r="P23" i="53"/>
  <c r="P222" i="47"/>
  <c r="P124" i="47"/>
  <c r="P124" i="48"/>
  <c r="P222" i="48"/>
  <c r="R20" i="53"/>
  <c r="R219" i="47"/>
  <c r="R121" i="47"/>
  <c r="R121" i="48"/>
  <c r="R219" i="48"/>
  <c r="W34" i="40"/>
  <c r="AP33" i="40"/>
  <c r="Z31" i="40"/>
  <c r="AO31" i="40"/>
  <c r="AI31" i="40"/>
  <c r="AF31" i="40"/>
  <c r="W33" i="40"/>
  <c r="Y35" i="40"/>
  <c r="Y31" i="40"/>
  <c r="S25" i="53" l="1"/>
  <c r="S224" i="47"/>
  <c r="S126" i="47"/>
  <c r="S126" i="48"/>
  <c r="S224" i="48"/>
  <c r="V24" i="53"/>
  <c r="V125" i="47"/>
  <c r="V223" i="47"/>
  <c r="V125" i="48"/>
  <c r="V223" i="48"/>
  <c r="P20" i="53"/>
  <c r="P219" i="47"/>
  <c r="P121" i="47"/>
  <c r="P121" i="48"/>
  <c r="P219" i="48"/>
  <c r="R12" i="53"/>
  <c r="R211" i="47"/>
  <c r="R113" i="47"/>
  <c r="R113" i="48"/>
  <c r="R211" i="48"/>
  <c r="W15" i="53"/>
  <c r="W214" i="47"/>
  <c r="W116" i="47"/>
  <c r="W116" i="48"/>
  <c r="W214" i="48"/>
  <c r="U18" i="53"/>
  <c r="U217" i="47"/>
  <c r="U119" i="47"/>
  <c r="U119" i="48"/>
  <c r="U217" i="48"/>
  <c r="W21" i="53"/>
  <c r="W220" i="47"/>
  <c r="W122" i="47"/>
  <c r="W122" i="48"/>
  <c r="W220" i="48"/>
  <c r="S18" i="53"/>
  <c r="S119" i="47"/>
  <c r="S217" i="47"/>
  <c r="S119" i="48"/>
  <c r="S217" i="48"/>
  <c r="Q18" i="53"/>
  <c r="Q217" i="47"/>
  <c r="Q119" i="47"/>
  <c r="Q119" i="48"/>
  <c r="Q217" i="48"/>
  <c r="R121" i="49"/>
  <c r="R219" i="49"/>
  <c r="AD121" i="51"/>
  <c r="AD219" i="51"/>
  <c r="V220" i="49"/>
  <c r="V122" i="49"/>
  <c r="AH122" i="51"/>
  <c r="AH220" i="51"/>
  <c r="O125" i="49"/>
  <c r="O223" i="49"/>
  <c r="AA223" i="51"/>
  <c r="AA125" i="51"/>
  <c r="U20" i="53"/>
  <c r="U121" i="47"/>
  <c r="U219" i="47"/>
  <c r="U121" i="48"/>
  <c r="U219" i="48"/>
  <c r="R25" i="53"/>
  <c r="R126" i="47"/>
  <c r="R224" i="47"/>
  <c r="R126" i="48"/>
  <c r="R224" i="48"/>
  <c r="W25" i="53"/>
  <c r="W126" i="47"/>
  <c r="W224" i="47"/>
  <c r="W126" i="48"/>
  <c r="W224" i="48"/>
  <c r="V18" i="53"/>
  <c r="V119" i="47"/>
  <c r="V217" i="47"/>
  <c r="V119" i="48"/>
  <c r="V217" i="48"/>
  <c r="O22" i="53"/>
  <c r="O221" i="47"/>
  <c r="O123" i="47"/>
  <c r="O123" i="48"/>
  <c r="O221" i="48"/>
  <c r="W24" i="53"/>
  <c r="W125" i="47"/>
  <c r="W223" i="47"/>
  <c r="W125" i="48"/>
  <c r="W223" i="48"/>
  <c r="V22" i="53"/>
  <c r="V221" i="47"/>
  <c r="V123" i="47"/>
  <c r="V123" i="48"/>
  <c r="V221" i="48"/>
  <c r="P21" i="53"/>
  <c r="P122" i="47"/>
  <c r="P220" i="47"/>
  <c r="P122" i="48"/>
  <c r="P220" i="48"/>
  <c r="R10" i="53"/>
  <c r="R111" i="47"/>
  <c r="R209" i="47"/>
  <c r="R111" i="48"/>
  <c r="R209" i="48"/>
  <c r="U19" i="53"/>
  <c r="U218" i="47"/>
  <c r="U120" i="47"/>
  <c r="U120" i="48"/>
  <c r="U218" i="48"/>
  <c r="W18" i="53"/>
  <c r="W217" i="47"/>
  <c r="W119" i="47"/>
  <c r="W119" i="48"/>
  <c r="W217" i="48"/>
  <c r="S21" i="53"/>
  <c r="S122" i="47"/>
  <c r="S220" i="47"/>
  <c r="S122" i="48"/>
  <c r="S220" i="48"/>
  <c r="T21" i="53"/>
  <c r="T122" i="47"/>
  <c r="T220" i="47"/>
  <c r="T122" i="48"/>
  <c r="T220" i="48"/>
  <c r="P218" i="49"/>
  <c r="P120" i="49"/>
  <c r="AB120" i="51"/>
  <c r="AB218" i="51"/>
  <c r="R120" i="49"/>
  <c r="R218" i="49"/>
  <c r="AD120" i="51"/>
  <c r="AD218" i="51"/>
  <c r="O14" i="53"/>
  <c r="O115" i="47"/>
  <c r="O213" i="47"/>
  <c r="O115" i="48"/>
  <c r="O213" i="48"/>
  <c r="W22" i="53"/>
  <c r="W123" i="47"/>
  <c r="W221" i="47"/>
  <c r="W123" i="48"/>
  <c r="W221" i="48"/>
  <c r="R16" i="53"/>
  <c r="R117" i="47"/>
  <c r="R215" i="47"/>
  <c r="R117" i="48"/>
  <c r="R215" i="48"/>
  <c r="T14" i="53"/>
  <c r="T115" i="47"/>
  <c r="T213" i="47"/>
  <c r="T115" i="48"/>
  <c r="T213" i="48"/>
  <c r="W23" i="53"/>
  <c r="W124" i="47"/>
  <c r="W222" i="47"/>
  <c r="W124" i="48"/>
  <c r="W222" i="48"/>
  <c r="U21" i="53"/>
  <c r="U122" i="47"/>
  <c r="U220" i="47"/>
  <c r="U122" i="48"/>
  <c r="U220" i="48"/>
  <c r="S19" i="53"/>
  <c r="S120" i="47"/>
  <c r="S218" i="47"/>
  <c r="S120" i="48"/>
  <c r="S218" i="48"/>
  <c r="V23" i="53"/>
  <c r="V124" i="47"/>
  <c r="V222" i="47"/>
  <c r="V124" i="48"/>
  <c r="V222" i="48"/>
  <c r="T20" i="53"/>
  <c r="T219" i="47"/>
  <c r="T121" i="47"/>
  <c r="T121" i="48"/>
  <c r="T219" i="48"/>
  <c r="Q23" i="53"/>
  <c r="Q222" i="47"/>
  <c r="Q124" i="47"/>
  <c r="Q124" i="48"/>
  <c r="Q222" i="48"/>
  <c r="T25" i="53"/>
  <c r="T224" i="47"/>
  <c r="T126" i="47"/>
  <c r="T126" i="48"/>
  <c r="T224" i="48"/>
  <c r="W19" i="53"/>
  <c r="W120" i="47"/>
  <c r="W218" i="47"/>
  <c r="W120" i="48"/>
  <c r="W218" i="48"/>
  <c r="V19" i="53"/>
  <c r="V120" i="47"/>
  <c r="V218" i="47"/>
  <c r="V120" i="48"/>
  <c r="V218" i="48"/>
  <c r="O20" i="53"/>
  <c r="O219" i="47"/>
  <c r="O121" i="47"/>
  <c r="O121" i="48"/>
  <c r="O219" i="48"/>
  <c r="O19" i="53"/>
  <c r="O120" i="47"/>
  <c r="O218" i="47"/>
  <c r="O120" i="48"/>
  <c r="O218" i="48"/>
  <c r="O21" i="53"/>
  <c r="O122" i="47"/>
  <c r="O220" i="47"/>
  <c r="O122" i="48"/>
  <c r="O220" i="48"/>
  <c r="P222" i="49"/>
  <c r="P124" i="49"/>
  <c r="AB124" i="51"/>
  <c r="AB222" i="51"/>
  <c r="P224" i="49"/>
  <c r="P126" i="49"/>
  <c r="AB224" i="51"/>
  <c r="AB126" i="51"/>
  <c r="O217" i="49"/>
  <c r="O119" i="49"/>
  <c r="AA119" i="51"/>
  <c r="AA217" i="51"/>
  <c r="R122" i="49"/>
  <c r="R220" i="49"/>
  <c r="AD122" i="51"/>
  <c r="AD220" i="51"/>
  <c r="P221" i="49"/>
  <c r="P123" i="49"/>
  <c r="AB123" i="51"/>
  <c r="AB221" i="51"/>
  <c r="O25" i="53"/>
  <c r="O126" i="47"/>
  <c r="O224" i="47"/>
  <c r="O126" i="48"/>
  <c r="O224" i="48"/>
  <c r="V20" i="53"/>
  <c r="V121" i="47"/>
  <c r="V219" i="47"/>
  <c r="V121" i="48"/>
  <c r="V219" i="48"/>
  <c r="V25" i="53"/>
  <c r="V224" i="47"/>
  <c r="V126" i="47"/>
  <c r="V126" i="48"/>
  <c r="V224" i="48"/>
  <c r="O23" i="53"/>
  <c r="O124" i="47"/>
  <c r="O222" i="47"/>
  <c r="O124" i="48"/>
  <c r="O222" i="48"/>
  <c r="T19" i="53"/>
  <c r="T218" i="47"/>
  <c r="T120" i="47"/>
  <c r="T120" i="48"/>
  <c r="T218" i="48"/>
  <c r="P15" i="53"/>
  <c r="P214" i="47"/>
  <c r="P116" i="47"/>
  <c r="P116" i="48"/>
  <c r="P214" i="48"/>
  <c r="R18" i="53"/>
  <c r="R217" i="47"/>
  <c r="R119" i="47"/>
  <c r="R119" i="48"/>
  <c r="R217" i="48"/>
  <c r="Q19" i="53"/>
  <c r="Q218" i="47"/>
  <c r="Q120" i="47"/>
  <c r="Q120" i="48"/>
  <c r="Q218" i="48"/>
  <c r="P119" i="49"/>
  <c r="P217" i="49"/>
  <c r="AB119" i="51"/>
  <c r="AB217" i="51"/>
  <c r="S121" i="49"/>
  <c r="S219" i="49"/>
  <c r="AE121" i="51"/>
  <c r="AE219" i="51"/>
  <c r="T217" i="49"/>
  <c r="T119" i="49"/>
  <c r="AF119" i="51"/>
  <c r="AF217" i="51"/>
  <c r="P223" i="49"/>
  <c r="P125" i="49"/>
  <c r="AB223" i="51"/>
  <c r="AB125" i="51"/>
  <c r="AP32" i="40"/>
  <c r="AN35" i="40"/>
  <c r="AE35" i="40"/>
  <c r="AJ35" i="40"/>
  <c r="AI35" i="40"/>
  <c r="AD35" i="40"/>
  <c r="W31" i="40"/>
  <c r="Z35" i="40"/>
  <c r="AF35" i="40"/>
  <c r="X35" i="40"/>
  <c r="AO35" i="40"/>
  <c r="AC35" i="40"/>
  <c r="AB35" i="40"/>
  <c r="AA35" i="40"/>
  <c r="W32" i="40"/>
  <c r="AP34" i="40"/>
  <c r="T22" i="53" l="1"/>
  <c r="T221" i="47"/>
  <c r="T123" i="47"/>
  <c r="T123" i="48"/>
  <c r="T221" i="48"/>
  <c r="Q16" i="53"/>
  <c r="Q215" i="47"/>
  <c r="Q117" i="47"/>
  <c r="Q117" i="48"/>
  <c r="Q215" i="48"/>
  <c r="R15" i="53"/>
  <c r="R116" i="47"/>
  <c r="R214" i="47"/>
  <c r="R116" i="48"/>
  <c r="R214" i="48"/>
  <c r="R24" i="53"/>
  <c r="R223" i="47"/>
  <c r="R125" i="47"/>
  <c r="R125" i="48"/>
  <c r="R223" i="48"/>
  <c r="V16" i="53"/>
  <c r="V117" i="47"/>
  <c r="V215" i="47"/>
  <c r="V117" i="48"/>
  <c r="V215" i="48"/>
  <c r="R23" i="53"/>
  <c r="R222" i="47"/>
  <c r="R124" i="47"/>
  <c r="R124" i="48"/>
  <c r="R222" i="48"/>
  <c r="O13" i="53"/>
  <c r="O114" i="47"/>
  <c r="O212" i="47"/>
  <c r="O114" i="48"/>
  <c r="O212" i="48"/>
  <c r="Q20" i="53"/>
  <c r="Q219" i="47"/>
  <c r="Q121" i="47"/>
  <c r="Q121" i="48"/>
  <c r="Q219" i="48"/>
  <c r="O126" i="49"/>
  <c r="O224" i="49"/>
  <c r="AA224" i="51"/>
  <c r="AA126" i="51"/>
  <c r="V218" i="49"/>
  <c r="V120" i="49"/>
  <c r="AH120" i="51"/>
  <c r="AH218" i="51"/>
  <c r="W222" i="49"/>
  <c r="W124" i="49"/>
  <c r="AI222" i="51"/>
  <c r="AI124" i="51"/>
  <c r="W125" i="49"/>
  <c r="W223" i="49"/>
  <c r="AI125" i="51"/>
  <c r="AI223" i="51"/>
  <c r="R224" i="49"/>
  <c r="R126" i="49"/>
  <c r="AD224" i="51"/>
  <c r="AD126" i="51"/>
  <c r="W122" i="49"/>
  <c r="W220" i="49"/>
  <c r="AI122" i="51"/>
  <c r="AI220" i="51"/>
  <c r="T13" i="53"/>
  <c r="T212" i="47"/>
  <c r="T114" i="47"/>
  <c r="T114" i="48"/>
  <c r="T212" i="48"/>
  <c r="P16" i="53"/>
  <c r="P215" i="47"/>
  <c r="P117" i="47"/>
  <c r="P117" i="48"/>
  <c r="P215" i="48"/>
  <c r="S22" i="53"/>
  <c r="S123" i="47"/>
  <c r="S221" i="47"/>
  <c r="S123" i="48"/>
  <c r="S221" i="48"/>
  <c r="S16" i="53"/>
  <c r="S215" i="47"/>
  <c r="S117" i="47"/>
  <c r="S117" i="48"/>
  <c r="S215" i="48"/>
  <c r="U23" i="53"/>
  <c r="U124" i="47"/>
  <c r="U222" i="47"/>
  <c r="U124" i="48"/>
  <c r="U222" i="48"/>
  <c r="T24" i="53"/>
  <c r="T125" i="47"/>
  <c r="T223" i="47"/>
  <c r="T125" i="48"/>
  <c r="T223" i="48"/>
  <c r="Q14" i="53"/>
  <c r="Q115" i="47"/>
  <c r="Q213" i="47"/>
  <c r="Q115" i="48"/>
  <c r="Q213" i="48"/>
  <c r="P10" i="53"/>
  <c r="P111" i="47"/>
  <c r="P209" i="47"/>
  <c r="P111" i="48"/>
  <c r="P209" i="48"/>
  <c r="T15" i="53"/>
  <c r="T116" i="47"/>
  <c r="T214" i="47"/>
  <c r="T116" i="48"/>
  <c r="T214" i="48"/>
  <c r="R17" i="53"/>
  <c r="R118" i="47"/>
  <c r="R216" i="47"/>
  <c r="R118" i="48"/>
  <c r="R216" i="48"/>
  <c r="U24" i="53"/>
  <c r="U125" i="47"/>
  <c r="U223" i="47"/>
  <c r="U125" i="48"/>
  <c r="U223" i="48"/>
  <c r="O28" i="53"/>
  <c r="O227" i="47"/>
  <c r="O129" i="47"/>
  <c r="O129" i="48"/>
  <c r="O227" i="48"/>
  <c r="S13" i="53"/>
  <c r="S212" i="47"/>
  <c r="S114" i="47"/>
  <c r="S114" i="48"/>
  <c r="S212" i="48"/>
  <c r="W17" i="53"/>
  <c r="W118" i="47"/>
  <c r="W216" i="47"/>
  <c r="W118" i="48"/>
  <c r="W216" i="48"/>
  <c r="Q21" i="53"/>
  <c r="Q122" i="47"/>
  <c r="Q220" i="47"/>
  <c r="Q122" i="48"/>
  <c r="Q220" i="48"/>
  <c r="Q120" i="49"/>
  <c r="Q218" i="49"/>
  <c r="AC120" i="51"/>
  <c r="AC218" i="51"/>
  <c r="O124" i="49"/>
  <c r="O222" i="49"/>
  <c r="AA222" i="51"/>
  <c r="AA124" i="51"/>
  <c r="O122" i="49"/>
  <c r="O220" i="49"/>
  <c r="AA122" i="51"/>
  <c r="AA220" i="51"/>
  <c r="W218" i="49"/>
  <c r="W120" i="49"/>
  <c r="AI218" i="51"/>
  <c r="AI120" i="51"/>
  <c r="V124" i="49"/>
  <c r="V222" i="49"/>
  <c r="AH222" i="51"/>
  <c r="AH124" i="51"/>
  <c r="T115" i="49"/>
  <c r="T213" i="49"/>
  <c r="AF213" i="51"/>
  <c r="AF115" i="51"/>
  <c r="T122" i="49"/>
  <c r="T220" i="49"/>
  <c r="AF122" i="51"/>
  <c r="AF220" i="51"/>
  <c r="AD209" i="51"/>
  <c r="R111" i="49"/>
  <c r="R209" i="49"/>
  <c r="AD111" i="51"/>
  <c r="O221" i="49"/>
  <c r="O123" i="49"/>
  <c r="AA123" i="51"/>
  <c r="AA221" i="51"/>
  <c r="U219" i="49"/>
  <c r="U121" i="49"/>
  <c r="AG219" i="51"/>
  <c r="AG121" i="51"/>
  <c r="U119" i="49"/>
  <c r="U217" i="49"/>
  <c r="AG119" i="51"/>
  <c r="AG217" i="51"/>
  <c r="P121" i="49"/>
  <c r="P219" i="49"/>
  <c r="AB121" i="51"/>
  <c r="AB219" i="51"/>
  <c r="P14" i="53"/>
  <c r="P213" i="47"/>
  <c r="P115" i="47"/>
  <c r="P115" i="48"/>
  <c r="P213" i="48"/>
  <c r="W16" i="53"/>
  <c r="W215" i="47"/>
  <c r="W117" i="47"/>
  <c r="W117" i="48"/>
  <c r="W215" i="48"/>
  <c r="N21" i="53"/>
  <c r="N220" i="47"/>
  <c r="N122" i="47"/>
  <c r="N122" i="48"/>
  <c r="N220" i="48"/>
  <c r="U16" i="53"/>
  <c r="U117" i="47"/>
  <c r="U215" i="47"/>
  <c r="U117" i="48"/>
  <c r="U215" i="48"/>
  <c r="S14" i="53"/>
  <c r="S115" i="47"/>
  <c r="S213" i="47"/>
  <c r="S115" i="48"/>
  <c r="S213" i="48"/>
  <c r="Q15" i="53"/>
  <c r="Q214" i="47"/>
  <c r="Q116" i="47"/>
  <c r="Q116" i="48"/>
  <c r="Q214" i="48"/>
  <c r="O16" i="53"/>
  <c r="O117" i="47"/>
  <c r="O215" i="47"/>
  <c r="O117" i="48"/>
  <c r="O215" i="48"/>
  <c r="T17" i="53"/>
  <c r="T216" i="47"/>
  <c r="T118" i="47"/>
  <c r="T118" i="48"/>
  <c r="T216" i="48"/>
  <c r="S17" i="53"/>
  <c r="S118" i="47"/>
  <c r="S216" i="47"/>
  <c r="S118" i="48"/>
  <c r="S216" i="48"/>
  <c r="O17" i="53"/>
  <c r="O216" i="47"/>
  <c r="O118" i="47"/>
  <c r="O118" i="48"/>
  <c r="O216" i="48"/>
  <c r="Q24" i="53"/>
  <c r="Q223" i="47"/>
  <c r="Q125" i="47"/>
  <c r="Q125" i="48"/>
  <c r="Q223" i="48"/>
  <c r="S23" i="53"/>
  <c r="S222" i="47"/>
  <c r="S124" i="47"/>
  <c r="S124" i="48"/>
  <c r="S222" i="48"/>
  <c r="O10" i="53"/>
  <c r="O209" i="47"/>
  <c r="O111" i="47"/>
  <c r="O111" i="48"/>
  <c r="O209" i="48"/>
  <c r="R11" i="53"/>
  <c r="R112" i="47"/>
  <c r="R210" i="47"/>
  <c r="R112" i="48"/>
  <c r="R210" i="48"/>
  <c r="R217" i="49"/>
  <c r="R119" i="49"/>
  <c r="AD217" i="51"/>
  <c r="AD119" i="51"/>
  <c r="V224" i="49"/>
  <c r="V126" i="49"/>
  <c r="AH126" i="51"/>
  <c r="AH224" i="51"/>
  <c r="O218" i="49"/>
  <c r="O120" i="49"/>
  <c r="AA218" i="51"/>
  <c r="AA120" i="51"/>
  <c r="T224" i="49"/>
  <c r="T126" i="49"/>
  <c r="AF126" i="51"/>
  <c r="AF224" i="51"/>
  <c r="S120" i="49"/>
  <c r="S218" i="49"/>
  <c r="AE218" i="51"/>
  <c r="AE120" i="51"/>
  <c r="R215" i="49"/>
  <c r="R117" i="49"/>
  <c r="AD117" i="51"/>
  <c r="AD215" i="51"/>
  <c r="S220" i="49"/>
  <c r="S122" i="49"/>
  <c r="AE122" i="51"/>
  <c r="AE220" i="51"/>
  <c r="P220" i="49"/>
  <c r="P122" i="49"/>
  <c r="AB220" i="51"/>
  <c r="AB122" i="51"/>
  <c r="V119" i="49"/>
  <c r="V217" i="49"/>
  <c r="AH119" i="51"/>
  <c r="AH217" i="51"/>
  <c r="Q119" i="49"/>
  <c r="Q217" i="49"/>
  <c r="AC119" i="51"/>
  <c r="AC217" i="51"/>
  <c r="W214" i="49"/>
  <c r="W116" i="49"/>
  <c r="AI214" i="51"/>
  <c r="AI116" i="51"/>
  <c r="V125" i="49"/>
  <c r="V223" i="49"/>
  <c r="AH125" i="51"/>
  <c r="AH223" i="51"/>
  <c r="R22" i="53"/>
  <c r="R221" i="47"/>
  <c r="R123" i="47"/>
  <c r="R123" i="48"/>
  <c r="R221" i="48"/>
  <c r="W20" i="53"/>
  <c r="W219" i="47"/>
  <c r="W121" i="47"/>
  <c r="W121" i="48"/>
  <c r="W219" i="48"/>
  <c r="O15" i="53"/>
  <c r="O116" i="47"/>
  <c r="O214" i="47"/>
  <c r="O116" i="48"/>
  <c r="O214" i="48"/>
  <c r="T218" i="49"/>
  <c r="T120" i="49"/>
  <c r="AF120" i="51"/>
  <c r="AF218" i="51"/>
  <c r="T121" i="49"/>
  <c r="T219" i="49"/>
  <c r="AF121" i="51"/>
  <c r="AF219" i="51"/>
  <c r="O115" i="49"/>
  <c r="O213" i="49"/>
  <c r="AA115" i="51"/>
  <c r="AA213" i="51"/>
  <c r="U120" i="49"/>
  <c r="U218" i="49"/>
  <c r="AG120" i="51"/>
  <c r="AG218" i="51"/>
  <c r="Q17" i="53"/>
  <c r="Q118" i="47"/>
  <c r="Q216" i="47"/>
  <c r="Q118" i="48"/>
  <c r="Q216" i="48"/>
  <c r="Q22" i="53"/>
  <c r="Q221" i="47"/>
  <c r="Q123" i="47"/>
  <c r="Q123" i="48"/>
  <c r="Q221" i="48"/>
  <c r="U25" i="53"/>
  <c r="U224" i="47"/>
  <c r="U126" i="47"/>
  <c r="U126" i="48"/>
  <c r="U224" i="48"/>
  <c r="P17" i="53"/>
  <c r="P118" i="47"/>
  <c r="P216" i="47"/>
  <c r="P118" i="48"/>
  <c r="P216" i="48"/>
  <c r="S15" i="53"/>
  <c r="S214" i="47"/>
  <c r="S116" i="47"/>
  <c r="S116" i="48"/>
  <c r="S214" i="48"/>
  <c r="Q25" i="53"/>
  <c r="Q224" i="47"/>
  <c r="Q126" i="47"/>
  <c r="Q126" i="48"/>
  <c r="Q224" i="48"/>
  <c r="S24" i="53"/>
  <c r="S125" i="47"/>
  <c r="S223" i="47"/>
  <c r="S125" i="48"/>
  <c r="S223" i="48"/>
  <c r="U22" i="53"/>
  <c r="U123" i="47"/>
  <c r="U221" i="47"/>
  <c r="U123" i="48"/>
  <c r="U221" i="48"/>
  <c r="W14" i="53"/>
  <c r="W115" i="47"/>
  <c r="W213" i="47"/>
  <c r="W115" i="48"/>
  <c r="W213" i="48"/>
  <c r="T23" i="53"/>
  <c r="T124" i="47"/>
  <c r="T222" i="47"/>
  <c r="T124" i="48"/>
  <c r="T222" i="48"/>
  <c r="T16" i="53"/>
  <c r="T215" i="47"/>
  <c r="T117" i="47"/>
  <c r="T117" i="48"/>
  <c r="T215" i="48"/>
  <c r="X21" i="53"/>
  <c r="X122" i="47"/>
  <c r="X220" i="47"/>
  <c r="X122" i="48"/>
  <c r="X220" i="48"/>
  <c r="R14" i="53"/>
  <c r="R115" i="47"/>
  <c r="R213" i="47"/>
  <c r="R115" i="48"/>
  <c r="R213" i="48"/>
  <c r="O11" i="53"/>
  <c r="O210" i="47"/>
  <c r="O112" i="47"/>
  <c r="O112" i="48"/>
  <c r="O210" i="48"/>
  <c r="R13" i="53"/>
  <c r="R114" i="47"/>
  <c r="R212" i="47"/>
  <c r="R114" i="48"/>
  <c r="R212" i="48"/>
  <c r="O12" i="53"/>
  <c r="O211" i="47"/>
  <c r="O113" i="47"/>
  <c r="O113" i="48"/>
  <c r="O211" i="48"/>
  <c r="P116" i="49"/>
  <c r="P214" i="49"/>
  <c r="AB116" i="51"/>
  <c r="AB214" i="51"/>
  <c r="V121" i="49"/>
  <c r="V219" i="49"/>
  <c r="AH219" i="51"/>
  <c r="AH121" i="51"/>
  <c r="O219" i="49"/>
  <c r="O121" i="49"/>
  <c r="AA121" i="51"/>
  <c r="AA219" i="51"/>
  <c r="Q124" i="49"/>
  <c r="Q222" i="49"/>
  <c r="AC124" i="51"/>
  <c r="AC222" i="51"/>
  <c r="U122" i="49"/>
  <c r="U220" i="49"/>
  <c r="AG122" i="51"/>
  <c r="AG220" i="51"/>
  <c r="W221" i="49"/>
  <c r="W123" i="49"/>
  <c r="AI123" i="51"/>
  <c r="AI221" i="51"/>
  <c r="W119" i="49"/>
  <c r="W217" i="49"/>
  <c r="AI119" i="51"/>
  <c r="AI217" i="51"/>
  <c r="V123" i="49"/>
  <c r="V221" i="49"/>
  <c r="AH123" i="51"/>
  <c r="AH221" i="51"/>
  <c r="W224" i="49"/>
  <c r="W126" i="49"/>
  <c r="AI224" i="51"/>
  <c r="AI126" i="51"/>
  <c r="S217" i="49"/>
  <c r="S119" i="49"/>
  <c r="AE217" i="51"/>
  <c r="AE119" i="51"/>
  <c r="R211" i="49"/>
  <c r="R113" i="49"/>
  <c r="AD211" i="51"/>
  <c r="AD113" i="51"/>
  <c r="S126" i="49"/>
  <c r="S224" i="49"/>
  <c r="AE224" i="51"/>
  <c r="AE126" i="51"/>
  <c r="AH35" i="40"/>
  <c r="AG35" i="40"/>
  <c r="AP31" i="40"/>
  <c r="T12" i="53" l="1"/>
  <c r="T211" i="47"/>
  <c r="T113" i="47"/>
  <c r="T113" i="48"/>
  <c r="T211" i="48"/>
  <c r="V14" i="53"/>
  <c r="V213" i="47"/>
  <c r="V115" i="47"/>
  <c r="V115" i="48"/>
  <c r="V213" i="48"/>
  <c r="S11" i="53"/>
  <c r="S210" i="47"/>
  <c r="S112" i="47"/>
  <c r="S112" i="48"/>
  <c r="S210" i="48"/>
  <c r="U15" i="53"/>
  <c r="U214" i="47"/>
  <c r="U116" i="47"/>
  <c r="U116" i="48"/>
  <c r="U214" i="48"/>
  <c r="P11" i="53"/>
  <c r="P210" i="47"/>
  <c r="P112" i="47"/>
  <c r="P112" i="48"/>
  <c r="P210" i="48"/>
  <c r="O211" i="49"/>
  <c r="O113" i="49"/>
  <c r="AA211" i="51"/>
  <c r="AA113" i="51"/>
  <c r="X122" i="49"/>
  <c r="X220" i="49"/>
  <c r="AJ122" i="51"/>
  <c r="AJ220" i="51"/>
  <c r="S125" i="49"/>
  <c r="S223" i="49"/>
  <c r="AE125" i="51"/>
  <c r="AE223" i="51"/>
  <c r="U126" i="49"/>
  <c r="U224" i="49"/>
  <c r="AG126" i="51"/>
  <c r="AG224" i="51"/>
  <c r="W219" i="49"/>
  <c r="W121" i="49"/>
  <c r="AI121" i="51"/>
  <c r="AI219" i="51"/>
  <c r="O209" i="49"/>
  <c r="O111" i="49"/>
  <c r="AA111" i="51"/>
  <c r="AA209" i="51"/>
  <c r="S118" i="49"/>
  <c r="S216" i="49"/>
  <c r="AE216" i="51"/>
  <c r="AE118" i="51"/>
  <c r="Q214" i="49"/>
  <c r="Q116" i="49"/>
  <c r="AC116" i="51"/>
  <c r="AC214" i="51"/>
  <c r="W216" i="49"/>
  <c r="W118" i="49"/>
  <c r="AI216" i="51"/>
  <c r="AI118" i="51"/>
  <c r="U125" i="49"/>
  <c r="AG223" i="51"/>
  <c r="AG125" i="51"/>
  <c r="U223" i="49"/>
  <c r="Q213" i="49"/>
  <c r="Q115" i="49"/>
  <c r="AC213" i="51"/>
  <c r="AC115" i="51"/>
  <c r="S123" i="49"/>
  <c r="S221" i="49"/>
  <c r="AE123" i="51"/>
  <c r="AE221" i="51"/>
  <c r="O114" i="49"/>
  <c r="O212" i="49"/>
  <c r="AA212" i="51"/>
  <c r="AA114" i="51"/>
  <c r="R223" i="49"/>
  <c r="R125" i="49"/>
  <c r="AD125" i="51"/>
  <c r="AD223" i="51"/>
  <c r="W11" i="53"/>
  <c r="W210" i="47"/>
  <c r="W112" i="47"/>
  <c r="W112" i="48"/>
  <c r="W210" i="48"/>
  <c r="W10" i="53"/>
  <c r="W209" i="47"/>
  <c r="W111" i="47"/>
  <c r="W111" i="48"/>
  <c r="W209" i="48"/>
  <c r="N20" i="53"/>
  <c r="N121" i="47"/>
  <c r="N219" i="47"/>
  <c r="N121" i="48"/>
  <c r="N219" i="48"/>
  <c r="O27" i="53"/>
  <c r="O128" i="47"/>
  <c r="O226" i="47"/>
  <c r="O128" i="48"/>
  <c r="O226" i="48"/>
  <c r="N18" i="53"/>
  <c r="N119" i="47"/>
  <c r="N217" i="47"/>
  <c r="N119" i="48"/>
  <c r="N217" i="48"/>
  <c r="U14" i="53"/>
  <c r="U213" i="47"/>
  <c r="U115" i="47"/>
  <c r="U115" i="48"/>
  <c r="U213" i="48"/>
  <c r="T29" i="53"/>
  <c r="T228" i="47"/>
  <c r="T130" i="47"/>
  <c r="T130" i="48"/>
  <c r="T228" i="48"/>
  <c r="X20" i="53"/>
  <c r="X219" i="47"/>
  <c r="X121" i="47"/>
  <c r="X121" i="48"/>
  <c r="X219" i="48"/>
  <c r="S12" i="53"/>
  <c r="S211" i="47"/>
  <c r="S113" i="47"/>
  <c r="S113" i="48"/>
  <c r="S211" i="48"/>
  <c r="R114" i="49"/>
  <c r="R212" i="49"/>
  <c r="AD114" i="51"/>
  <c r="AD212" i="51"/>
  <c r="W115" i="49"/>
  <c r="W213" i="49"/>
  <c r="AI213" i="51"/>
  <c r="AI115" i="51"/>
  <c r="Q224" i="49"/>
  <c r="Q126" i="49"/>
  <c r="AC224" i="51"/>
  <c r="AC126" i="51"/>
  <c r="Q221" i="49"/>
  <c r="Q123" i="49"/>
  <c r="AC221" i="51"/>
  <c r="AC123" i="51"/>
  <c r="S222" i="49"/>
  <c r="S124" i="49"/>
  <c r="AE222" i="51"/>
  <c r="AE124" i="51"/>
  <c r="S115" i="49"/>
  <c r="S213" i="49"/>
  <c r="AE213" i="51"/>
  <c r="AE115" i="51"/>
  <c r="W117" i="49"/>
  <c r="W215" i="49"/>
  <c r="AI117" i="51"/>
  <c r="AI215" i="51"/>
  <c r="S114" i="49"/>
  <c r="S212" i="49"/>
  <c r="AE212" i="51"/>
  <c r="AE114" i="51"/>
  <c r="R216" i="49"/>
  <c r="R118" i="49"/>
  <c r="AD118" i="51"/>
  <c r="AD216" i="51"/>
  <c r="T223" i="49"/>
  <c r="T125" i="49"/>
  <c r="AF125" i="51"/>
  <c r="AF223" i="51"/>
  <c r="P215" i="49"/>
  <c r="P117" i="49"/>
  <c r="AB215" i="51"/>
  <c r="AB117" i="51"/>
  <c r="R222" i="49"/>
  <c r="R124" i="49"/>
  <c r="AD222" i="51"/>
  <c r="AD124" i="51"/>
  <c r="R116" i="49"/>
  <c r="R214" i="49"/>
  <c r="AD214" i="51"/>
  <c r="AD116" i="51"/>
  <c r="X22" i="53"/>
  <c r="X221" i="47"/>
  <c r="X123" i="47"/>
  <c r="X123" i="48"/>
  <c r="X221" i="48"/>
  <c r="O29" i="53"/>
  <c r="O228" i="47"/>
  <c r="O130" i="47"/>
  <c r="O130" i="48"/>
  <c r="O228" i="48"/>
  <c r="X23" i="53"/>
  <c r="X124" i="47"/>
  <c r="X222" i="47"/>
  <c r="X124" i="48"/>
  <c r="X222" i="48"/>
  <c r="X25" i="53"/>
  <c r="X224" i="47"/>
  <c r="X126" i="47"/>
  <c r="X126" i="48"/>
  <c r="X224" i="48"/>
  <c r="X24" i="53"/>
  <c r="X125" i="47"/>
  <c r="X223" i="47"/>
  <c r="X125" i="48"/>
  <c r="X223" i="48"/>
  <c r="P13" i="53"/>
  <c r="P212" i="47"/>
  <c r="P114" i="47"/>
  <c r="P114" i="48"/>
  <c r="P212" i="48"/>
  <c r="U10" i="53"/>
  <c r="U111" i="47"/>
  <c r="U209" i="47"/>
  <c r="U111" i="48"/>
  <c r="U209" i="48"/>
  <c r="U12" i="53"/>
  <c r="U211" i="47"/>
  <c r="U113" i="47"/>
  <c r="U113" i="48"/>
  <c r="U211" i="48"/>
  <c r="X19" i="53"/>
  <c r="X218" i="47"/>
  <c r="X120" i="47"/>
  <c r="X120" i="48"/>
  <c r="X218" i="48"/>
  <c r="U29" i="53"/>
  <c r="U228" i="47"/>
  <c r="U130" i="47"/>
  <c r="U130" i="48"/>
  <c r="U228" i="48"/>
  <c r="O26" i="53"/>
  <c r="O127" i="47"/>
  <c r="O225" i="47"/>
  <c r="O127" i="48"/>
  <c r="O225" i="48"/>
  <c r="O210" i="49"/>
  <c r="O112" i="49"/>
  <c r="AA210" i="51"/>
  <c r="AA112" i="51"/>
  <c r="T215" i="49"/>
  <c r="T117" i="49"/>
  <c r="AF215" i="51"/>
  <c r="AF117" i="51"/>
  <c r="U123" i="49"/>
  <c r="U221" i="49"/>
  <c r="AG123" i="51"/>
  <c r="AG221" i="51"/>
  <c r="S116" i="49"/>
  <c r="S214" i="49"/>
  <c r="AE116" i="51"/>
  <c r="AE214" i="51"/>
  <c r="Q118" i="49"/>
  <c r="Q216" i="49"/>
  <c r="AC118" i="51"/>
  <c r="AC216" i="51"/>
  <c r="R123" i="49"/>
  <c r="R221" i="49"/>
  <c r="AD123" i="51"/>
  <c r="AD221" i="51"/>
  <c r="Q223" i="49"/>
  <c r="Q125" i="49"/>
  <c r="AC223" i="51"/>
  <c r="AC125" i="51"/>
  <c r="T118" i="49"/>
  <c r="T216" i="49"/>
  <c r="AF118" i="51"/>
  <c r="AF216" i="51"/>
  <c r="U117" i="49"/>
  <c r="U215" i="49"/>
  <c r="AG117" i="51"/>
  <c r="AG215" i="51"/>
  <c r="P213" i="49"/>
  <c r="P115" i="49"/>
  <c r="AB213" i="51"/>
  <c r="AB115" i="51"/>
  <c r="T116" i="49"/>
  <c r="T214" i="49"/>
  <c r="AF116" i="51"/>
  <c r="AF214" i="51"/>
  <c r="U124" i="49"/>
  <c r="U222" i="49"/>
  <c r="AG124" i="51"/>
  <c r="AG222" i="51"/>
  <c r="T114" i="49"/>
  <c r="T212" i="49"/>
  <c r="AF114" i="51"/>
  <c r="AF212" i="51"/>
  <c r="V117" i="49"/>
  <c r="V215" i="49"/>
  <c r="AH117" i="51"/>
  <c r="AH215" i="51"/>
  <c r="Q215" i="49"/>
  <c r="Q117" i="49"/>
  <c r="AC215" i="51"/>
  <c r="AC117" i="51"/>
  <c r="X16" i="53"/>
  <c r="X117" i="47"/>
  <c r="X215" i="47"/>
  <c r="X117" i="48"/>
  <c r="X215" i="48"/>
  <c r="X18" i="53"/>
  <c r="X217" i="47"/>
  <c r="X119" i="47"/>
  <c r="X119" i="48"/>
  <c r="X217" i="48"/>
  <c r="N19" i="53"/>
  <c r="N218" i="47"/>
  <c r="N120" i="47"/>
  <c r="N120" i="48"/>
  <c r="N218" i="48"/>
  <c r="P12" i="53"/>
  <c r="P113" i="47"/>
  <c r="P211" i="47"/>
  <c r="P113" i="48"/>
  <c r="P211" i="48"/>
  <c r="X17" i="53"/>
  <c r="X216" i="47"/>
  <c r="X118" i="47"/>
  <c r="X118" i="48"/>
  <c r="X216" i="48"/>
  <c r="X14" i="53"/>
  <c r="X115" i="47"/>
  <c r="X213" i="47"/>
  <c r="X115" i="48"/>
  <c r="X213" i="48"/>
  <c r="X15" i="53"/>
  <c r="X214" i="47"/>
  <c r="X116" i="47"/>
  <c r="X116" i="48"/>
  <c r="X214" i="48"/>
  <c r="V13" i="53"/>
  <c r="V212" i="47"/>
  <c r="V114" i="47"/>
  <c r="V114" i="48"/>
  <c r="V212" i="48"/>
  <c r="Q13" i="53"/>
  <c r="Q114" i="47"/>
  <c r="Q212" i="47"/>
  <c r="Q114" i="48"/>
  <c r="Q212" i="48"/>
  <c r="V17" i="53"/>
  <c r="V216" i="47"/>
  <c r="V118" i="47"/>
  <c r="V118" i="48"/>
  <c r="V216" i="48"/>
  <c r="T10" i="53"/>
  <c r="T111" i="47"/>
  <c r="T209" i="47"/>
  <c r="T111" i="48"/>
  <c r="T209" i="48"/>
  <c r="T11" i="53"/>
  <c r="T112" i="47"/>
  <c r="T210" i="47"/>
  <c r="T112" i="48"/>
  <c r="T210" i="48"/>
  <c r="N25" i="53"/>
  <c r="N126" i="47"/>
  <c r="N224" i="47"/>
  <c r="N126" i="48"/>
  <c r="N224" i="48"/>
  <c r="S10" i="53"/>
  <c r="S209" i="47"/>
  <c r="S111" i="47"/>
  <c r="S111" i="48"/>
  <c r="S209" i="48"/>
  <c r="U17" i="53"/>
  <c r="U118" i="47"/>
  <c r="U216" i="47"/>
  <c r="U118" i="48"/>
  <c r="U216" i="48"/>
  <c r="V15" i="53"/>
  <c r="V116" i="47"/>
  <c r="V214" i="47"/>
  <c r="V116" i="48"/>
  <c r="V214" i="48"/>
  <c r="R213" i="49"/>
  <c r="R115" i="49"/>
  <c r="AD213" i="51"/>
  <c r="AD115" i="51"/>
  <c r="T124" i="49"/>
  <c r="T222" i="49"/>
  <c r="AF124" i="51"/>
  <c r="AF222" i="51"/>
  <c r="P118" i="49"/>
  <c r="P216" i="49"/>
  <c r="AB216" i="51"/>
  <c r="AB118" i="51"/>
  <c r="O116" i="49"/>
  <c r="O214" i="49"/>
  <c r="AA214" i="51"/>
  <c r="AA116" i="51"/>
  <c r="R210" i="49"/>
  <c r="R112" i="49"/>
  <c r="AD112" i="51"/>
  <c r="AD210" i="51"/>
  <c r="O118" i="49"/>
  <c r="O216" i="49"/>
  <c r="AA216" i="51"/>
  <c r="AA118" i="51"/>
  <c r="O215" i="49"/>
  <c r="O117" i="49"/>
  <c r="AA215" i="51"/>
  <c r="AA117" i="51"/>
  <c r="N220" i="49"/>
  <c r="N122" i="49"/>
  <c r="Z122" i="51"/>
  <c r="Z220" i="51"/>
  <c r="Q220" i="49"/>
  <c r="Q122" i="49"/>
  <c r="AC220" i="51"/>
  <c r="AC122" i="51"/>
  <c r="O227" i="49"/>
  <c r="O129" i="49"/>
  <c r="AA227" i="51"/>
  <c r="AA129" i="51"/>
  <c r="P111" i="49"/>
  <c r="P209" i="49"/>
  <c r="AB209" i="51"/>
  <c r="AB111" i="51"/>
  <c r="S117" i="49"/>
  <c r="S215" i="49"/>
  <c r="AE215" i="51"/>
  <c r="AE117" i="51"/>
  <c r="Q121" i="49"/>
  <c r="Q219" i="49"/>
  <c r="AC121" i="51"/>
  <c r="AC219" i="51"/>
  <c r="T221" i="49"/>
  <c r="T123" i="49"/>
  <c r="AF221" i="51"/>
  <c r="AF123" i="51"/>
  <c r="W35" i="40"/>
  <c r="AP29" i="40"/>
  <c r="AP30" i="40"/>
  <c r="S29" i="53" l="1"/>
  <c r="S228" i="47"/>
  <c r="S130" i="47"/>
  <c r="S130" i="48"/>
  <c r="S228" i="48"/>
  <c r="T26" i="53"/>
  <c r="T225" i="47"/>
  <c r="T127" i="47"/>
  <c r="T127" i="48"/>
  <c r="T225" i="48"/>
  <c r="V26" i="53"/>
  <c r="V127" i="47"/>
  <c r="V225" i="47"/>
  <c r="V127" i="48"/>
  <c r="V225" i="48"/>
  <c r="N16" i="53"/>
  <c r="N215" i="47"/>
  <c r="N117" i="47"/>
  <c r="N117" i="48"/>
  <c r="N215" i="48"/>
  <c r="N22" i="53"/>
  <c r="N221" i="47"/>
  <c r="N123" i="47"/>
  <c r="N123" i="48"/>
  <c r="N221" i="48"/>
  <c r="Q12" i="53"/>
  <c r="Q113" i="47"/>
  <c r="Q211" i="47"/>
  <c r="Q113" i="48"/>
  <c r="Q211" i="48"/>
  <c r="N126" i="49"/>
  <c r="N224" i="49"/>
  <c r="Z224" i="51"/>
  <c r="Z126" i="51"/>
  <c r="Q212" i="49"/>
  <c r="Q114" i="49"/>
  <c r="AC114" i="51"/>
  <c r="AC212" i="51"/>
  <c r="X216" i="49"/>
  <c r="X118" i="49"/>
  <c r="AJ216" i="51"/>
  <c r="AJ118" i="51"/>
  <c r="X215" i="49"/>
  <c r="X117" i="49"/>
  <c r="AJ215" i="51"/>
  <c r="AJ117" i="51"/>
  <c r="U211" i="49"/>
  <c r="U113" i="49"/>
  <c r="AG113" i="51"/>
  <c r="AG211" i="51"/>
  <c r="X224" i="49"/>
  <c r="X126" i="49"/>
  <c r="AJ126" i="51"/>
  <c r="AJ224" i="51"/>
  <c r="U213" i="49"/>
  <c r="U115" i="49"/>
  <c r="AG115" i="51"/>
  <c r="AG213" i="51"/>
  <c r="W209" i="49"/>
  <c r="W111" i="49"/>
  <c r="AI209" i="51"/>
  <c r="AI111" i="51"/>
  <c r="U116" i="49"/>
  <c r="U214" i="49"/>
  <c r="AG214" i="51"/>
  <c r="AG116" i="51"/>
  <c r="N23" i="53"/>
  <c r="N124" i="47"/>
  <c r="N222" i="47"/>
  <c r="N124" i="48"/>
  <c r="N222" i="48"/>
  <c r="W12" i="53"/>
  <c r="W211" i="47"/>
  <c r="W113" i="47"/>
  <c r="W113" i="48"/>
  <c r="W211" i="48"/>
  <c r="V10" i="53"/>
  <c r="V209" i="47"/>
  <c r="V111" i="47"/>
  <c r="V111" i="48"/>
  <c r="V209" i="48"/>
  <c r="Q26" i="53"/>
  <c r="Q127" i="47"/>
  <c r="Q225" i="47"/>
  <c r="Q127" i="48"/>
  <c r="Q225" i="48"/>
  <c r="N24" i="53"/>
  <c r="N125" i="47"/>
  <c r="N223" i="47"/>
  <c r="N125" i="48"/>
  <c r="N223" i="48"/>
  <c r="R29" i="53"/>
  <c r="R228" i="47"/>
  <c r="R130" i="47"/>
  <c r="R130" i="48"/>
  <c r="R228" i="48"/>
  <c r="U11" i="53"/>
  <c r="U112" i="47"/>
  <c r="U210" i="47"/>
  <c r="U112" i="48"/>
  <c r="U210" i="48"/>
  <c r="N15" i="53"/>
  <c r="N116" i="47"/>
  <c r="N214" i="47"/>
  <c r="N116" i="48"/>
  <c r="N214" i="48"/>
  <c r="Q11" i="53"/>
  <c r="Q112" i="47"/>
  <c r="Q210" i="47"/>
  <c r="Q112" i="48"/>
  <c r="Q210" i="48"/>
  <c r="N10" i="53"/>
  <c r="N111" i="47"/>
  <c r="N209" i="47"/>
  <c r="N111" i="48"/>
  <c r="N209" i="48"/>
  <c r="Q10" i="53"/>
  <c r="Q209" i="47"/>
  <c r="Q111" i="47"/>
  <c r="Q111" i="48"/>
  <c r="Q209" i="48"/>
  <c r="W26" i="53"/>
  <c r="W127" i="47"/>
  <c r="W225" i="47"/>
  <c r="W127" i="48"/>
  <c r="W225" i="48"/>
  <c r="P29" i="53"/>
  <c r="P228" i="47"/>
  <c r="P130" i="47"/>
  <c r="P130" i="48"/>
  <c r="P228" i="48"/>
  <c r="V214" i="49"/>
  <c r="V116" i="49"/>
  <c r="AH116" i="51"/>
  <c r="AH214" i="51"/>
  <c r="T210" i="49"/>
  <c r="T112" i="49"/>
  <c r="AF112" i="51"/>
  <c r="AF210" i="51"/>
  <c r="V114" i="49"/>
  <c r="V212" i="49"/>
  <c r="AH114" i="51"/>
  <c r="AH212" i="51"/>
  <c r="P211" i="49"/>
  <c r="P113" i="49"/>
  <c r="AB211" i="51"/>
  <c r="AB113" i="51"/>
  <c r="O225" i="49"/>
  <c r="O127" i="49"/>
  <c r="AA225" i="51"/>
  <c r="AA127" i="51"/>
  <c r="U209" i="49"/>
  <c r="U111" i="49"/>
  <c r="AG209" i="51"/>
  <c r="AG111" i="51"/>
  <c r="X222" i="49"/>
  <c r="X124" i="49"/>
  <c r="AJ124" i="51"/>
  <c r="AJ222" i="51"/>
  <c r="S113" i="49"/>
  <c r="S211" i="49"/>
  <c r="AE211" i="51"/>
  <c r="AE113" i="51"/>
  <c r="N217" i="49"/>
  <c r="N119" i="49"/>
  <c r="Z217" i="51"/>
  <c r="Z119" i="51"/>
  <c r="W112" i="49"/>
  <c r="W210" i="49"/>
  <c r="AI112" i="51"/>
  <c r="AI210" i="51"/>
  <c r="S112" i="49"/>
  <c r="S210" i="49"/>
  <c r="AE112" i="51"/>
  <c r="AE210" i="51"/>
  <c r="N17" i="53"/>
  <c r="N118" i="47"/>
  <c r="N216" i="47"/>
  <c r="N118" i="48"/>
  <c r="N216" i="48"/>
  <c r="Q27" i="53"/>
  <c r="Q128" i="47"/>
  <c r="Q226" i="47"/>
  <c r="Q128" i="48"/>
  <c r="Q226" i="48"/>
  <c r="Q28" i="53"/>
  <c r="Q227" i="47"/>
  <c r="Q129" i="47"/>
  <c r="Q129" i="48"/>
  <c r="Q227" i="48"/>
  <c r="W13" i="53"/>
  <c r="W212" i="47"/>
  <c r="W114" i="47"/>
  <c r="W114" i="48"/>
  <c r="W212" i="48"/>
  <c r="T28" i="53"/>
  <c r="T129" i="47"/>
  <c r="T227" i="47"/>
  <c r="T129" i="48"/>
  <c r="T227" i="48"/>
  <c r="V29" i="53"/>
  <c r="V228" i="47"/>
  <c r="V130" i="47"/>
  <c r="V130" i="48"/>
  <c r="V228" i="48"/>
  <c r="Q29" i="53"/>
  <c r="Q228" i="47"/>
  <c r="Q130" i="47"/>
  <c r="Q130" i="48"/>
  <c r="Q228" i="48"/>
  <c r="V27" i="53"/>
  <c r="V128" i="47"/>
  <c r="V226" i="47"/>
  <c r="V128" i="48"/>
  <c r="V226" i="48"/>
  <c r="V11" i="53"/>
  <c r="V112" i="47"/>
  <c r="V210" i="47"/>
  <c r="V112" i="48"/>
  <c r="V210" i="48"/>
  <c r="V12" i="53"/>
  <c r="V211" i="47"/>
  <c r="V113" i="47"/>
  <c r="V113" i="48"/>
  <c r="V211" i="48"/>
  <c r="U118" i="49"/>
  <c r="U216" i="49"/>
  <c r="AG216" i="51"/>
  <c r="AG118" i="51"/>
  <c r="T209" i="49"/>
  <c r="T111" i="49"/>
  <c r="AF209" i="51"/>
  <c r="AF111" i="51"/>
  <c r="X214" i="49"/>
  <c r="X116" i="49"/>
  <c r="AJ214" i="51"/>
  <c r="AJ116" i="51"/>
  <c r="N120" i="49"/>
  <c r="N218" i="49"/>
  <c r="Z218" i="51"/>
  <c r="Z120" i="51"/>
  <c r="U228" i="49"/>
  <c r="U130" i="49"/>
  <c r="AG130" i="51"/>
  <c r="AG228" i="51"/>
  <c r="P212" i="49"/>
  <c r="P114" i="49"/>
  <c r="AB114" i="51"/>
  <c r="AB212" i="51"/>
  <c r="O130" i="49"/>
  <c r="O228" i="49"/>
  <c r="AA130" i="51"/>
  <c r="AA228" i="51"/>
  <c r="X219" i="49"/>
  <c r="X121" i="49"/>
  <c r="AJ121" i="51"/>
  <c r="AJ219" i="51"/>
  <c r="O128" i="49"/>
  <c r="O226" i="49"/>
  <c r="AA128" i="51"/>
  <c r="AA226" i="51"/>
  <c r="V115" i="49"/>
  <c r="V213" i="49"/>
  <c r="AH115" i="51"/>
  <c r="AH213" i="51"/>
  <c r="N14" i="53"/>
  <c r="N115" i="47"/>
  <c r="N213" i="47"/>
  <c r="N115" i="48"/>
  <c r="N213" i="48"/>
  <c r="V28" i="53"/>
  <c r="V129" i="47"/>
  <c r="V227" i="47"/>
  <c r="V129" i="48"/>
  <c r="V227" i="48"/>
  <c r="T27" i="53"/>
  <c r="T226" i="47"/>
  <c r="T128" i="47"/>
  <c r="T128" i="48"/>
  <c r="T226" i="48"/>
  <c r="U13" i="53"/>
  <c r="U114" i="47"/>
  <c r="U212" i="47"/>
  <c r="U114" i="48"/>
  <c r="U212" i="48"/>
  <c r="U26" i="53"/>
  <c r="U127" i="47"/>
  <c r="U225" i="47"/>
  <c r="U127" i="48"/>
  <c r="U225" i="48"/>
  <c r="U28" i="53"/>
  <c r="U227" i="47"/>
  <c r="U129" i="47"/>
  <c r="U129" i="48"/>
  <c r="U227" i="48"/>
  <c r="U27" i="53"/>
  <c r="U226" i="47"/>
  <c r="U128" i="47"/>
  <c r="U128" i="48"/>
  <c r="U226" i="48"/>
  <c r="X10" i="53"/>
  <c r="X209" i="47"/>
  <c r="X111" i="47"/>
  <c r="X111" i="48"/>
  <c r="X209" i="48"/>
  <c r="S111" i="49"/>
  <c r="S209" i="49"/>
  <c r="AE209" i="51"/>
  <c r="AE111" i="51"/>
  <c r="V118" i="49"/>
  <c r="V216" i="49"/>
  <c r="AH118" i="51"/>
  <c r="AH216" i="51"/>
  <c r="X115" i="49"/>
  <c r="X213" i="49"/>
  <c r="AJ115" i="51"/>
  <c r="AJ213" i="51"/>
  <c r="X217" i="49"/>
  <c r="X119" i="49"/>
  <c r="AJ217" i="51"/>
  <c r="AJ119" i="51"/>
  <c r="X218" i="49"/>
  <c r="X120" i="49"/>
  <c r="AJ218" i="51"/>
  <c r="AJ120" i="51"/>
  <c r="X125" i="49"/>
  <c r="X223" i="49"/>
  <c r="AJ125" i="51"/>
  <c r="AJ223" i="51"/>
  <c r="X221" i="49"/>
  <c r="X123" i="49"/>
  <c r="AJ123" i="51"/>
  <c r="AJ221" i="51"/>
  <c r="AF130" i="51"/>
  <c r="T228" i="49"/>
  <c r="T130" i="49"/>
  <c r="AF228" i="51"/>
  <c r="N121" i="49"/>
  <c r="N219" i="49"/>
  <c r="Z121" i="51"/>
  <c r="Z219" i="51"/>
  <c r="P210" i="49"/>
  <c r="P112" i="49"/>
  <c r="AB210" i="51"/>
  <c r="AB112" i="51"/>
  <c r="T113" i="49"/>
  <c r="T211" i="49"/>
  <c r="AF211" i="51"/>
  <c r="AF113" i="51"/>
  <c r="AP35" i="40"/>
  <c r="R28" i="53" l="1"/>
  <c r="R129" i="47"/>
  <c r="R227" i="47"/>
  <c r="R129" i="48"/>
  <c r="R227" i="48"/>
  <c r="X11" i="53"/>
  <c r="X112" i="47"/>
  <c r="X210" i="47"/>
  <c r="X112" i="48"/>
  <c r="X210" i="48"/>
  <c r="X9" i="53"/>
  <c r="X110" i="47"/>
  <c r="X110" i="48"/>
  <c r="U226" i="49"/>
  <c r="U128" i="49"/>
  <c r="AG226" i="51"/>
  <c r="AG128" i="51"/>
  <c r="T128" i="49"/>
  <c r="T226" i="49"/>
  <c r="AF226" i="51"/>
  <c r="AF128" i="51"/>
  <c r="V210" i="49"/>
  <c r="V112" i="49"/>
  <c r="AH210" i="51"/>
  <c r="AH112" i="51"/>
  <c r="T129" i="49"/>
  <c r="T227" i="49"/>
  <c r="AF227" i="51"/>
  <c r="AF129" i="51"/>
  <c r="N118" i="49"/>
  <c r="N216" i="49"/>
  <c r="Z216" i="51"/>
  <c r="Z118" i="51"/>
  <c r="N209" i="49"/>
  <c r="N111" i="49"/>
  <c r="Z209" i="51"/>
  <c r="Z111" i="51"/>
  <c r="R228" i="49"/>
  <c r="R130" i="49"/>
  <c r="AD228" i="51"/>
  <c r="AD130" i="51"/>
  <c r="W113" i="49"/>
  <c r="W211" i="49"/>
  <c r="AI211" i="51"/>
  <c r="AI113" i="51"/>
  <c r="N215" i="49"/>
  <c r="N117" i="49"/>
  <c r="Z117" i="51"/>
  <c r="Z215" i="51"/>
  <c r="S28" i="53"/>
  <c r="S129" i="47"/>
  <c r="S227" i="47"/>
  <c r="S129" i="48"/>
  <c r="S227" i="48"/>
  <c r="N11" i="53"/>
  <c r="N112" i="47"/>
  <c r="N210" i="47"/>
  <c r="N112" i="48"/>
  <c r="N210" i="48"/>
  <c r="R26" i="53"/>
  <c r="R225" i="47"/>
  <c r="R127" i="47"/>
  <c r="R127" i="48"/>
  <c r="R225" i="48"/>
  <c r="W29" i="53"/>
  <c r="W228" i="47"/>
  <c r="W130" i="47"/>
  <c r="W130" i="48"/>
  <c r="W228" i="48"/>
  <c r="U227" i="49"/>
  <c r="U129" i="49"/>
  <c r="AG227" i="51"/>
  <c r="AG129" i="51"/>
  <c r="V129" i="49"/>
  <c r="V227" i="49"/>
  <c r="AH129" i="51"/>
  <c r="AH227" i="51"/>
  <c r="V128" i="49"/>
  <c r="V226" i="49"/>
  <c r="AH128" i="51"/>
  <c r="AH226" i="51"/>
  <c r="W114" i="49"/>
  <c r="W212" i="49"/>
  <c r="AI212" i="51"/>
  <c r="AI114" i="51"/>
  <c r="P130" i="49"/>
  <c r="P228" i="49"/>
  <c r="AB228" i="51"/>
  <c r="AB130" i="51"/>
  <c r="Q112" i="49"/>
  <c r="Q210" i="49"/>
  <c r="AC112" i="51"/>
  <c r="AC210" i="51"/>
  <c r="N125" i="49"/>
  <c r="N223" i="49"/>
  <c r="Z223" i="51"/>
  <c r="Z125" i="51"/>
  <c r="N222" i="49"/>
  <c r="N124" i="49"/>
  <c r="Z124" i="51"/>
  <c r="Z222" i="51"/>
  <c r="V127" i="49"/>
  <c r="V225" i="49"/>
  <c r="AH225" i="51"/>
  <c r="AH127" i="51"/>
  <c r="P26" i="53"/>
  <c r="P225" i="47"/>
  <c r="P127" i="47"/>
  <c r="P127" i="48"/>
  <c r="P225" i="48"/>
  <c r="R27" i="53"/>
  <c r="R226" i="47"/>
  <c r="R128" i="47"/>
  <c r="R128" i="48"/>
  <c r="R226" i="48"/>
  <c r="W28" i="53"/>
  <c r="W129" i="47"/>
  <c r="W227" i="47"/>
  <c r="W129" i="48"/>
  <c r="W227" i="48"/>
  <c r="S27" i="53"/>
  <c r="S226" i="47"/>
  <c r="S128" i="47"/>
  <c r="S128" i="48"/>
  <c r="S226" i="48"/>
  <c r="N12" i="53"/>
  <c r="N211" i="47"/>
  <c r="N113" i="47"/>
  <c r="N113" i="48"/>
  <c r="N211" i="48"/>
  <c r="W27" i="53"/>
  <c r="W226" i="47"/>
  <c r="W128" i="47"/>
  <c r="W128" i="48"/>
  <c r="W226" i="48"/>
  <c r="X8" i="53"/>
  <c r="X109" i="47"/>
  <c r="X109" i="48"/>
  <c r="U225" i="49"/>
  <c r="U127" i="49"/>
  <c r="AG225" i="51"/>
  <c r="AG127" i="51"/>
  <c r="N115" i="49"/>
  <c r="N213" i="49"/>
  <c r="Z115" i="51"/>
  <c r="Z213" i="51"/>
  <c r="Q130" i="49"/>
  <c r="Q228" i="49"/>
  <c r="AC228" i="51"/>
  <c r="AC130" i="51"/>
  <c r="Q129" i="49"/>
  <c r="Q227" i="49"/>
  <c r="AC227" i="51"/>
  <c r="AC129" i="51"/>
  <c r="W127" i="49"/>
  <c r="W225" i="49"/>
  <c r="AI127" i="51"/>
  <c r="AI225" i="51"/>
  <c r="N116" i="49"/>
  <c r="N214" i="49"/>
  <c r="Z116" i="51"/>
  <c r="Z214" i="51"/>
  <c r="Q225" i="49"/>
  <c r="Q127" i="49"/>
  <c r="AC127" i="51"/>
  <c r="AC225" i="51"/>
  <c r="Q211" i="49"/>
  <c r="Q113" i="49"/>
  <c r="AC211" i="51"/>
  <c r="AC113" i="51"/>
  <c r="T225" i="49"/>
  <c r="T127" i="49"/>
  <c r="AF127" i="51"/>
  <c r="AF225" i="51"/>
  <c r="S26" i="53"/>
  <c r="S225" i="47"/>
  <c r="S127" i="47"/>
  <c r="S127" i="48"/>
  <c r="S225" i="48"/>
  <c r="X13" i="53"/>
  <c r="X212" i="47"/>
  <c r="X114" i="47"/>
  <c r="X114" i="48"/>
  <c r="X212" i="48"/>
  <c r="X12" i="53"/>
  <c r="X113" i="47"/>
  <c r="X211" i="47"/>
  <c r="X113" i="48"/>
  <c r="X211" i="48"/>
  <c r="P27" i="53"/>
  <c r="P128" i="47"/>
  <c r="P226" i="47"/>
  <c r="P128" i="48"/>
  <c r="P226" i="48"/>
  <c r="P28" i="53"/>
  <c r="P129" i="47"/>
  <c r="P227" i="47"/>
  <c r="P129" i="48"/>
  <c r="P227" i="48"/>
  <c r="X7" i="53"/>
  <c r="X108" i="47"/>
  <c r="X108" i="48"/>
  <c r="N13" i="53"/>
  <c r="N212" i="47"/>
  <c r="N114" i="47"/>
  <c r="N114" i="48"/>
  <c r="N212" i="48"/>
  <c r="X111" i="49"/>
  <c r="X209" i="49"/>
  <c r="AJ111" i="51"/>
  <c r="AJ209" i="51"/>
  <c r="U212" i="49"/>
  <c r="U114" i="49"/>
  <c r="AG114" i="51"/>
  <c r="AG212" i="51"/>
  <c r="V113" i="49"/>
  <c r="V211" i="49"/>
  <c r="AH211" i="51"/>
  <c r="AH113" i="51"/>
  <c r="V228" i="49"/>
  <c r="V130" i="49"/>
  <c r="AH228" i="51"/>
  <c r="AH130" i="51"/>
  <c r="Q128" i="49"/>
  <c r="Q226" i="49"/>
  <c r="AC226" i="51"/>
  <c r="AC128" i="51"/>
  <c r="Q209" i="49"/>
  <c r="Q111" i="49"/>
  <c r="AC111" i="51"/>
  <c r="AC209" i="51"/>
  <c r="U112" i="49"/>
  <c r="U210" i="49"/>
  <c r="AG112" i="51"/>
  <c r="AG210" i="51"/>
  <c r="V111" i="49"/>
  <c r="V209" i="49"/>
  <c r="AH209" i="51"/>
  <c r="AH111" i="51"/>
  <c r="Z123" i="51"/>
  <c r="N123" i="49"/>
  <c r="N221" i="49"/>
  <c r="Z221" i="51"/>
  <c r="S130" i="49"/>
  <c r="S228" i="49"/>
  <c r="AE228" i="51"/>
  <c r="AE130" i="51"/>
  <c r="AD36" i="40"/>
  <c r="AO36" i="40"/>
  <c r="AI36" i="40"/>
  <c r="AN36" i="40"/>
  <c r="AE36" i="40"/>
  <c r="AA36" i="40"/>
  <c r="AG36" i="40"/>
  <c r="AC36" i="40"/>
  <c r="Y36" i="40"/>
  <c r="Z36" i="40"/>
  <c r="AJ36" i="40"/>
  <c r="AF36" i="40"/>
  <c r="N27" i="53" l="1"/>
  <c r="N128" i="47"/>
  <c r="N226" i="47"/>
  <c r="N128" i="48"/>
  <c r="N226" i="48"/>
  <c r="R225" i="49"/>
  <c r="R127" i="49"/>
  <c r="AD127" i="51"/>
  <c r="AD225" i="51"/>
  <c r="X28" i="53"/>
  <c r="X227" i="47"/>
  <c r="X129" i="47"/>
  <c r="X129" i="48"/>
  <c r="X227" i="48"/>
  <c r="N28" i="53"/>
  <c r="N129" i="47"/>
  <c r="N227" i="47"/>
  <c r="N129" i="48"/>
  <c r="N227" i="48"/>
  <c r="X27" i="53"/>
  <c r="X226" i="47"/>
  <c r="X128" i="47"/>
  <c r="X128" i="48"/>
  <c r="X226" i="48"/>
  <c r="N29" i="53"/>
  <c r="N228" i="47"/>
  <c r="N130" i="47"/>
  <c r="N130" i="48"/>
  <c r="N228" i="48"/>
  <c r="N212" i="49"/>
  <c r="N114" i="49"/>
  <c r="Z114" i="51"/>
  <c r="Z212" i="51"/>
  <c r="P227" i="49"/>
  <c r="P129" i="49"/>
  <c r="AB129" i="51"/>
  <c r="AB227" i="51"/>
  <c r="S127" i="49"/>
  <c r="S225" i="49"/>
  <c r="AE127" i="51"/>
  <c r="AE225" i="51"/>
  <c r="W226" i="49"/>
  <c r="W128" i="49"/>
  <c r="AI226" i="51"/>
  <c r="AI128" i="51"/>
  <c r="R226" i="49"/>
  <c r="R128" i="49"/>
  <c r="AD226" i="51"/>
  <c r="AD128" i="51"/>
  <c r="N112" i="49"/>
  <c r="N210" i="49"/>
  <c r="Z112" i="51"/>
  <c r="Z210" i="51"/>
  <c r="AJ110" i="51"/>
  <c r="X110" i="49"/>
  <c r="X26" i="53"/>
  <c r="X225" i="47"/>
  <c r="X127" i="47"/>
  <c r="X127" i="48"/>
  <c r="X225" i="48"/>
  <c r="X108" i="49"/>
  <c r="AJ108" i="51"/>
  <c r="X109" i="49"/>
  <c r="AJ109" i="51"/>
  <c r="P128" i="49"/>
  <c r="P226" i="49"/>
  <c r="AB128" i="51"/>
  <c r="AB226" i="51"/>
  <c r="N211" i="49"/>
  <c r="N113" i="49"/>
  <c r="Z113" i="51"/>
  <c r="Z211" i="51"/>
  <c r="P127" i="49"/>
  <c r="P225" i="49"/>
  <c r="AB127" i="51"/>
  <c r="AB225" i="51"/>
  <c r="S227" i="49"/>
  <c r="S129" i="49"/>
  <c r="AE227" i="51"/>
  <c r="AE129" i="51"/>
  <c r="X112" i="49"/>
  <c r="X210" i="49"/>
  <c r="AJ112" i="51"/>
  <c r="AJ210" i="51"/>
  <c r="X212" i="49"/>
  <c r="X114" i="49"/>
  <c r="AJ114" i="51"/>
  <c r="AJ212" i="51"/>
  <c r="W129" i="49"/>
  <c r="W227" i="49"/>
  <c r="AI227" i="51"/>
  <c r="AI129" i="51"/>
  <c r="N26" i="53"/>
  <c r="N127" i="47"/>
  <c r="N225" i="47"/>
  <c r="N127" i="48"/>
  <c r="N225" i="48"/>
  <c r="X29" i="53"/>
  <c r="X130" i="47"/>
  <c r="X228" i="47"/>
  <c r="X130" i="48"/>
  <c r="X228" i="48"/>
  <c r="X211" i="49"/>
  <c r="X113" i="49"/>
  <c r="AJ211" i="51"/>
  <c r="AJ113" i="51"/>
  <c r="S226" i="49"/>
  <c r="S128" i="49"/>
  <c r="AE226" i="51"/>
  <c r="AE128" i="51"/>
  <c r="W130" i="49"/>
  <c r="W228" i="49"/>
  <c r="AI228" i="51"/>
  <c r="AI130" i="51"/>
  <c r="R129" i="49"/>
  <c r="R227" i="49"/>
  <c r="AD227" i="51"/>
  <c r="AD129" i="51"/>
  <c r="AP28" i="40"/>
  <c r="AB36" i="40"/>
  <c r="AP27" i="40"/>
  <c r="AH36" i="40"/>
  <c r="AP26" i="40"/>
  <c r="X36" i="40"/>
  <c r="T32" i="53" l="1"/>
  <c r="T133" i="47"/>
  <c r="T231" i="47"/>
  <c r="T133" i="48"/>
  <c r="T231" i="48"/>
  <c r="X130" i="49"/>
  <c r="X228" i="49"/>
  <c r="AJ228" i="51"/>
  <c r="AJ130" i="51"/>
  <c r="N130" i="49"/>
  <c r="N228" i="49"/>
  <c r="Z228" i="51"/>
  <c r="Z130" i="51"/>
  <c r="S30" i="53"/>
  <c r="S131" i="47"/>
  <c r="S229" i="47"/>
  <c r="S131" i="48"/>
  <c r="S229" i="48"/>
  <c r="T30" i="53"/>
  <c r="T229" i="47"/>
  <c r="T131" i="47"/>
  <c r="T131" i="48"/>
  <c r="T229" i="48"/>
  <c r="U33" i="53"/>
  <c r="U134" i="47"/>
  <c r="U232" i="47"/>
  <c r="U134" i="48"/>
  <c r="U232" i="48"/>
  <c r="N127" i="49"/>
  <c r="N225" i="49"/>
  <c r="Z225" i="51"/>
  <c r="Z127" i="51"/>
  <c r="X225" i="49"/>
  <c r="X127" i="49"/>
  <c r="AJ127" i="51"/>
  <c r="AJ225" i="51"/>
  <c r="N129" i="49"/>
  <c r="N227" i="49"/>
  <c r="Z129" i="51"/>
  <c r="Z227" i="51"/>
  <c r="S31" i="53"/>
  <c r="S230" i="47"/>
  <c r="S132" i="47"/>
  <c r="S132" i="48"/>
  <c r="S230" i="48"/>
  <c r="X226" i="49"/>
  <c r="X128" i="49"/>
  <c r="AJ128" i="51"/>
  <c r="AJ226" i="51"/>
  <c r="X129" i="49"/>
  <c r="X227" i="49"/>
  <c r="AJ227" i="51"/>
  <c r="AJ129" i="51"/>
  <c r="T33" i="53"/>
  <c r="T134" i="47"/>
  <c r="T232" i="47"/>
  <c r="T134" i="48"/>
  <c r="T232" i="48"/>
  <c r="T31" i="53"/>
  <c r="T230" i="47"/>
  <c r="T132" i="47"/>
  <c r="T132" i="48"/>
  <c r="T230" i="48"/>
  <c r="S33" i="53"/>
  <c r="S232" i="47"/>
  <c r="S134" i="47"/>
  <c r="S134" i="48"/>
  <c r="S232" i="48"/>
  <c r="S32" i="53"/>
  <c r="S231" i="47"/>
  <c r="S133" i="47"/>
  <c r="S133" i="48"/>
  <c r="S231" i="48"/>
  <c r="N226" i="49"/>
  <c r="N128" i="49"/>
  <c r="Z128" i="51"/>
  <c r="Z226" i="51"/>
  <c r="P30" i="53" l="1"/>
  <c r="P131" i="47"/>
  <c r="P229" i="47"/>
  <c r="P131" i="48"/>
  <c r="P229" i="48"/>
  <c r="R33" i="53"/>
  <c r="R134" i="47"/>
  <c r="R232" i="47"/>
  <c r="R134" i="48"/>
  <c r="R232" i="48"/>
  <c r="U32" i="53"/>
  <c r="U133" i="47"/>
  <c r="U231" i="47"/>
  <c r="U133" i="48"/>
  <c r="U231" i="48"/>
  <c r="S232" i="49"/>
  <c r="S134" i="49"/>
  <c r="AE134" i="51"/>
  <c r="AE232" i="51"/>
  <c r="U134" i="49"/>
  <c r="U232" i="49"/>
  <c r="AG232" i="51"/>
  <c r="AG134" i="51"/>
  <c r="U30" i="53"/>
  <c r="U131" i="47"/>
  <c r="U229" i="47"/>
  <c r="U131" i="48"/>
  <c r="U229" i="48"/>
  <c r="V33" i="53"/>
  <c r="V134" i="47"/>
  <c r="V232" i="47"/>
  <c r="V134" i="48"/>
  <c r="V232" i="48"/>
  <c r="T132" i="49"/>
  <c r="T230" i="49"/>
  <c r="AF132" i="51"/>
  <c r="AF230" i="51"/>
  <c r="T229" i="49"/>
  <c r="T131" i="49"/>
  <c r="AF131" i="51"/>
  <c r="AF229" i="51"/>
  <c r="Q31" i="53"/>
  <c r="Q230" i="47"/>
  <c r="Q132" i="47"/>
  <c r="Q132" i="48"/>
  <c r="Q230" i="48"/>
  <c r="Q33" i="53"/>
  <c r="Q232" i="47"/>
  <c r="Q134" i="47"/>
  <c r="Q134" i="48"/>
  <c r="Q232" i="48"/>
  <c r="T134" i="49"/>
  <c r="T232" i="49"/>
  <c r="AF134" i="51"/>
  <c r="AF232" i="51"/>
  <c r="S131" i="49"/>
  <c r="S229" i="49"/>
  <c r="AE229" i="51"/>
  <c r="AE131" i="51"/>
  <c r="Q30" i="53"/>
  <c r="Q229" i="47"/>
  <c r="Q131" i="47"/>
  <c r="Q131" i="48"/>
  <c r="Q229" i="48"/>
  <c r="U31" i="53"/>
  <c r="U132" i="47"/>
  <c r="U230" i="47"/>
  <c r="U132" i="48"/>
  <c r="U230" i="48"/>
  <c r="Q32" i="53"/>
  <c r="Q231" i="47"/>
  <c r="Q133" i="47"/>
  <c r="Q133" i="48"/>
  <c r="Q231" i="48"/>
  <c r="S133" i="49"/>
  <c r="S231" i="49"/>
  <c r="AE133" i="51"/>
  <c r="AE231" i="51"/>
  <c r="S132" i="49"/>
  <c r="S230" i="49"/>
  <c r="AE132" i="51"/>
  <c r="AE230" i="51"/>
  <c r="T231" i="49"/>
  <c r="T133" i="49"/>
  <c r="AF133" i="51"/>
  <c r="AF231" i="51"/>
  <c r="W36" i="40"/>
  <c r="AP36" i="40"/>
  <c r="AH37" i="40"/>
  <c r="AO37" i="40"/>
  <c r="O30" i="53" l="1"/>
  <c r="O131" i="47"/>
  <c r="O229" i="47"/>
  <c r="O131" i="48"/>
  <c r="O229" i="48"/>
  <c r="W30" i="53"/>
  <c r="W131" i="47"/>
  <c r="W229" i="47"/>
  <c r="W131" i="48"/>
  <c r="W229" i="48"/>
  <c r="O32" i="53"/>
  <c r="O133" i="47"/>
  <c r="O231" i="47"/>
  <c r="O133" i="48"/>
  <c r="O231" i="48"/>
  <c r="U229" i="49"/>
  <c r="U131" i="49"/>
  <c r="AG131" i="51"/>
  <c r="AG229" i="51"/>
  <c r="R30" i="53"/>
  <c r="R131" i="47"/>
  <c r="R229" i="47"/>
  <c r="R131" i="48"/>
  <c r="R229" i="48"/>
  <c r="P32" i="53"/>
  <c r="P231" i="47"/>
  <c r="P133" i="47"/>
  <c r="P133" i="48"/>
  <c r="P231" i="48"/>
  <c r="R32" i="53"/>
  <c r="R133" i="47"/>
  <c r="R231" i="47"/>
  <c r="R133" i="48"/>
  <c r="R231" i="48"/>
  <c r="V32" i="53"/>
  <c r="V231" i="47"/>
  <c r="V133" i="47"/>
  <c r="V133" i="48"/>
  <c r="V231" i="48"/>
  <c r="V31" i="53"/>
  <c r="V132" i="47"/>
  <c r="V230" i="47"/>
  <c r="V132" i="48"/>
  <c r="V230" i="48"/>
  <c r="Q134" i="49"/>
  <c r="Q232" i="49"/>
  <c r="AC134" i="51"/>
  <c r="AC232" i="51"/>
  <c r="U133" i="49"/>
  <c r="U231" i="49"/>
  <c r="AG231" i="51"/>
  <c r="AG133" i="51"/>
  <c r="W33" i="53"/>
  <c r="W232" i="47"/>
  <c r="W134" i="47"/>
  <c r="W134" i="48"/>
  <c r="W232" i="48"/>
  <c r="W31" i="53"/>
  <c r="W132" i="47"/>
  <c r="W230" i="47"/>
  <c r="W132" i="48"/>
  <c r="W230" i="48"/>
  <c r="O33" i="53"/>
  <c r="O232" i="47"/>
  <c r="O134" i="47"/>
  <c r="O134" i="48"/>
  <c r="O232" i="48"/>
  <c r="W32" i="53"/>
  <c r="W231" i="47"/>
  <c r="W133" i="47"/>
  <c r="W133" i="48"/>
  <c r="W231" i="48"/>
  <c r="Q231" i="49"/>
  <c r="Q133" i="49"/>
  <c r="AC231" i="51"/>
  <c r="AC133" i="51"/>
  <c r="Q230" i="49"/>
  <c r="Q132" i="49"/>
  <c r="AC230" i="51"/>
  <c r="AC132" i="51"/>
  <c r="R134" i="49"/>
  <c r="R232" i="49"/>
  <c r="AD134" i="51"/>
  <c r="AD232" i="51"/>
  <c r="P33" i="53"/>
  <c r="P232" i="47"/>
  <c r="P134" i="47"/>
  <c r="P134" i="48"/>
  <c r="P232" i="48"/>
  <c r="Q131" i="49"/>
  <c r="Q229" i="49"/>
  <c r="AC131" i="51"/>
  <c r="AC229" i="51"/>
  <c r="P31" i="53"/>
  <c r="P230" i="47"/>
  <c r="P132" i="47"/>
  <c r="P132" i="48"/>
  <c r="P230" i="48"/>
  <c r="O31" i="53"/>
  <c r="O230" i="47"/>
  <c r="O132" i="47"/>
  <c r="O132" i="48"/>
  <c r="O230" i="48"/>
  <c r="R31" i="53"/>
  <c r="R230" i="47"/>
  <c r="R132" i="47"/>
  <c r="R132" i="48"/>
  <c r="R230" i="48"/>
  <c r="V30" i="53"/>
  <c r="V229" i="47"/>
  <c r="V131" i="47"/>
  <c r="V131" i="48"/>
  <c r="V229" i="48"/>
  <c r="U132" i="49"/>
  <c r="U230" i="49"/>
  <c r="AG132" i="51"/>
  <c r="AG230" i="51"/>
  <c r="V134" i="49"/>
  <c r="V232" i="49"/>
  <c r="AH134" i="51"/>
  <c r="AH232" i="51"/>
  <c r="P131" i="49"/>
  <c r="P229" i="49"/>
  <c r="AB229" i="51"/>
  <c r="AB131" i="51"/>
  <c r="AE37" i="40"/>
  <c r="AI37" i="40"/>
  <c r="AA37" i="40"/>
  <c r="AP23" i="40"/>
  <c r="AP24" i="40"/>
  <c r="X37" i="40"/>
  <c r="AP25" i="40"/>
  <c r="AD37" i="40"/>
  <c r="AC37" i="40"/>
  <c r="AF37" i="40"/>
  <c r="AB37" i="40"/>
  <c r="AN37" i="40"/>
  <c r="Z37" i="40"/>
  <c r="AG37" i="40"/>
  <c r="P230" i="49" l="1"/>
  <c r="P132" i="49"/>
  <c r="AB132" i="51"/>
  <c r="AB230" i="51"/>
  <c r="R131" i="49"/>
  <c r="R229" i="49"/>
  <c r="AD131" i="51"/>
  <c r="AD229" i="51"/>
  <c r="V131" i="49"/>
  <c r="V229" i="49"/>
  <c r="AH131" i="51"/>
  <c r="AH229" i="51"/>
  <c r="P134" i="49"/>
  <c r="P232" i="49"/>
  <c r="AB232" i="51"/>
  <c r="AB134" i="51"/>
  <c r="W230" i="49"/>
  <c r="W132" i="49"/>
  <c r="AI132" i="51"/>
  <c r="AI230" i="51"/>
  <c r="R133" i="49"/>
  <c r="R231" i="49"/>
  <c r="AD231" i="51"/>
  <c r="AD133" i="51"/>
  <c r="O231" i="49"/>
  <c r="O133" i="49"/>
  <c r="AA133" i="51"/>
  <c r="AA231" i="51"/>
  <c r="X31" i="53"/>
  <c r="X132" i="47"/>
  <c r="X230" i="47"/>
  <c r="X132" i="48"/>
  <c r="X230" i="48"/>
  <c r="R132" i="49"/>
  <c r="R230" i="49"/>
  <c r="AD230" i="51"/>
  <c r="AD132" i="51"/>
  <c r="W232" i="49"/>
  <c r="W134" i="49"/>
  <c r="AI134" i="51"/>
  <c r="AI232" i="51"/>
  <c r="P231" i="49"/>
  <c r="P133" i="49"/>
  <c r="AB231" i="51"/>
  <c r="AB133" i="51"/>
  <c r="W229" i="49"/>
  <c r="W131" i="49"/>
  <c r="AI131" i="51"/>
  <c r="AI229" i="51"/>
  <c r="O134" i="49"/>
  <c r="O232" i="49"/>
  <c r="AA232" i="51"/>
  <c r="AA134" i="51"/>
  <c r="V231" i="49"/>
  <c r="V133" i="49"/>
  <c r="AH231" i="51"/>
  <c r="AH133" i="51"/>
  <c r="O230" i="49"/>
  <c r="O132" i="49"/>
  <c r="AA132" i="51"/>
  <c r="AA230" i="51"/>
  <c r="W133" i="49"/>
  <c r="W231" i="49"/>
  <c r="AI133" i="51"/>
  <c r="AI231" i="51"/>
  <c r="V230" i="49"/>
  <c r="V132" i="49"/>
  <c r="AH132" i="51"/>
  <c r="AH230" i="51"/>
  <c r="O229" i="49"/>
  <c r="O131" i="49"/>
  <c r="AA131" i="51"/>
  <c r="AA229" i="51"/>
  <c r="AP22" i="40"/>
  <c r="Y37" i="40"/>
  <c r="AJ37" i="40"/>
  <c r="X30" i="53" l="1"/>
  <c r="X229" i="47"/>
  <c r="X131" i="47"/>
  <c r="X131" i="48"/>
  <c r="X229" i="48"/>
  <c r="N30" i="53"/>
  <c r="N229" i="47"/>
  <c r="N131" i="47"/>
  <c r="N131" i="48"/>
  <c r="N229" i="48"/>
  <c r="N32" i="53"/>
  <c r="N133" i="47"/>
  <c r="N231" i="47"/>
  <c r="N133" i="48"/>
  <c r="N231" i="48"/>
  <c r="X33" i="53"/>
  <c r="X232" i="47"/>
  <c r="X134" i="47"/>
  <c r="X134" i="48"/>
  <c r="X232" i="48"/>
  <c r="X230" i="49"/>
  <c r="X132" i="49"/>
  <c r="AJ132" i="51"/>
  <c r="AJ230" i="51"/>
  <c r="X32" i="53"/>
  <c r="X231" i="47"/>
  <c r="X133" i="47"/>
  <c r="X133" i="48"/>
  <c r="X231" i="48"/>
  <c r="N33" i="53"/>
  <c r="N232" i="47"/>
  <c r="N134" i="47"/>
  <c r="N134" i="48"/>
  <c r="N232" i="48"/>
  <c r="T34" i="53"/>
  <c r="T135" i="47"/>
  <c r="T233" i="47"/>
  <c r="T135" i="48"/>
  <c r="T233" i="48"/>
  <c r="R37" i="53"/>
  <c r="R236" i="47"/>
  <c r="R138" i="47"/>
  <c r="R138" i="48"/>
  <c r="R236" i="48"/>
  <c r="P36" i="53"/>
  <c r="P137" i="47"/>
  <c r="P235" i="47"/>
  <c r="P137" i="48"/>
  <c r="P235" i="48"/>
  <c r="N31" i="53"/>
  <c r="N230" i="47"/>
  <c r="N132" i="47"/>
  <c r="N132" i="48"/>
  <c r="N230" i="48"/>
  <c r="W37" i="40"/>
  <c r="Q37" i="53" l="1"/>
  <c r="Q236" i="47"/>
  <c r="Q138" i="47"/>
  <c r="Q138" i="48"/>
  <c r="Q236" i="48"/>
  <c r="W35" i="53"/>
  <c r="W234" i="47"/>
  <c r="W136" i="47"/>
  <c r="W136" i="48"/>
  <c r="W234" i="48"/>
  <c r="O37" i="53"/>
  <c r="O236" i="47"/>
  <c r="O138" i="47"/>
  <c r="O138" i="48"/>
  <c r="O236" i="48"/>
  <c r="T37" i="53"/>
  <c r="T236" i="47"/>
  <c r="T138" i="47"/>
  <c r="T138" i="48"/>
  <c r="T236" i="48"/>
  <c r="S34" i="53"/>
  <c r="S233" i="47"/>
  <c r="S135" i="47"/>
  <c r="S135" i="48"/>
  <c r="S233" i="48"/>
  <c r="T233" i="49"/>
  <c r="T135" i="49"/>
  <c r="AF135" i="51"/>
  <c r="AF233" i="51"/>
  <c r="U36" i="53"/>
  <c r="U137" i="47"/>
  <c r="U235" i="47"/>
  <c r="U137" i="48"/>
  <c r="U235" i="48"/>
  <c r="R35" i="53"/>
  <c r="R136" i="47"/>
  <c r="R234" i="47"/>
  <c r="R136" i="48"/>
  <c r="R234" i="48"/>
  <c r="U34" i="53"/>
  <c r="U233" i="47"/>
  <c r="U135" i="47"/>
  <c r="U135" i="48"/>
  <c r="U233" i="48"/>
  <c r="R36" i="53"/>
  <c r="R137" i="47"/>
  <c r="R235" i="47"/>
  <c r="R137" i="48"/>
  <c r="R235" i="48"/>
  <c r="S37" i="53"/>
  <c r="S138" i="47"/>
  <c r="S236" i="47"/>
  <c r="S138" i="48"/>
  <c r="S236" i="48"/>
  <c r="S36" i="53"/>
  <c r="S235" i="47"/>
  <c r="S137" i="47"/>
  <c r="S137" i="48"/>
  <c r="S235" i="48"/>
  <c r="T35" i="53"/>
  <c r="T136" i="47"/>
  <c r="T234" i="47"/>
  <c r="T136" i="48"/>
  <c r="T234" i="48"/>
  <c r="T36" i="53"/>
  <c r="T235" i="47"/>
  <c r="T137" i="47"/>
  <c r="T137" i="48"/>
  <c r="T235" i="48"/>
  <c r="N230" i="49"/>
  <c r="N132" i="49"/>
  <c r="Z230" i="51"/>
  <c r="Z132" i="51"/>
  <c r="N134" i="49"/>
  <c r="N232" i="49"/>
  <c r="Z134" i="51"/>
  <c r="Z232" i="51"/>
  <c r="N133" i="49"/>
  <c r="N231" i="49"/>
  <c r="Z231" i="51"/>
  <c r="Z133" i="51"/>
  <c r="R34" i="53"/>
  <c r="R135" i="47"/>
  <c r="R233" i="47"/>
  <c r="R135" i="48"/>
  <c r="R233" i="48"/>
  <c r="O35" i="53"/>
  <c r="O234" i="47"/>
  <c r="O136" i="47"/>
  <c r="O136" i="48"/>
  <c r="O234" i="48"/>
  <c r="O36" i="53"/>
  <c r="O137" i="47"/>
  <c r="O235" i="47"/>
  <c r="O137" i="48"/>
  <c r="O235" i="48"/>
  <c r="P34" i="53"/>
  <c r="P233" i="47"/>
  <c r="P135" i="47"/>
  <c r="P135" i="48"/>
  <c r="P233" i="48"/>
  <c r="P37" i="53"/>
  <c r="P138" i="47"/>
  <c r="P236" i="47"/>
  <c r="P138" i="48"/>
  <c r="P236" i="48"/>
  <c r="P235" i="49"/>
  <c r="P137" i="49"/>
  <c r="AB137" i="51"/>
  <c r="AB235" i="51"/>
  <c r="X133" i="49"/>
  <c r="X231" i="49"/>
  <c r="AJ231" i="51"/>
  <c r="AJ133" i="51"/>
  <c r="N229" i="49"/>
  <c r="N131" i="49"/>
  <c r="Z229" i="51"/>
  <c r="Z131" i="51"/>
  <c r="U37" i="53"/>
  <c r="U138" i="47"/>
  <c r="U236" i="47"/>
  <c r="U138" i="48"/>
  <c r="U236" i="48"/>
  <c r="O34" i="53"/>
  <c r="O135" i="47"/>
  <c r="O233" i="47"/>
  <c r="O135" i="48"/>
  <c r="O233" i="48"/>
  <c r="U35" i="53"/>
  <c r="U234" i="47"/>
  <c r="U136" i="47"/>
  <c r="U136" i="48"/>
  <c r="U234" i="48"/>
  <c r="Q34" i="53"/>
  <c r="Q135" i="47"/>
  <c r="Q233" i="47"/>
  <c r="Q135" i="48"/>
  <c r="Q233" i="48"/>
  <c r="Q36" i="53"/>
  <c r="Q235" i="47"/>
  <c r="Q137" i="47"/>
  <c r="Q137" i="48"/>
  <c r="Q235" i="48"/>
  <c r="P35" i="53"/>
  <c r="P234" i="47"/>
  <c r="P136" i="47"/>
  <c r="P136" i="48"/>
  <c r="P234" i="48"/>
  <c r="S35" i="53"/>
  <c r="S136" i="47"/>
  <c r="S234" i="47"/>
  <c r="S136" i="48"/>
  <c r="S234" i="48"/>
  <c r="R236" i="49"/>
  <c r="R138" i="49"/>
  <c r="AD236" i="51"/>
  <c r="AD138" i="51"/>
  <c r="X134" i="49"/>
  <c r="X232" i="49"/>
  <c r="AJ134" i="51"/>
  <c r="AJ232" i="51"/>
  <c r="X131" i="49"/>
  <c r="X229" i="49"/>
  <c r="AJ229" i="51"/>
  <c r="AJ131" i="51"/>
  <c r="AP37" i="40"/>
  <c r="AJ38" i="40"/>
  <c r="W36" i="53" l="1"/>
  <c r="W137" i="47"/>
  <c r="W235" i="47"/>
  <c r="W137" i="48"/>
  <c r="W235" i="48"/>
  <c r="P136" i="49"/>
  <c r="P234" i="49"/>
  <c r="AB136" i="51"/>
  <c r="AB234" i="51"/>
  <c r="O135" i="49"/>
  <c r="O233" i="49"/>
  <c r="AA233" i="51"/>
  <c r="AA135" i="51"/>
  <c r="O235" i="49"/>
  <c r="O137" i="49"/>
  <c r="AA137" i="51"/>
  <c r="AA235" i="51"/>
  <c r="T136" i="49"/>
  <c r="T234" i="49"/>
  <c r="AF136" i="51"/>
  <c r="AF234" i="51"/>
  <c r="U233" i="49"/>
  <c r="U135" i="49"/>
  <c r="AG135" i="51"/>
  <c r="AG233" i="51"/>
  <c r="T138" i="49"/>
  <c r="T236" i="49"/>
  <c r="AF138" i="51"/>
  <c r="AF236" i="51"/>
  <c r="V35" i="53"/>
  <c r="V136" i="47"/>
  <c r="V234" i="47"/>
  <c r="V136" i="48"/>
  <c r="V234" i="48"/>
  <c r="V37" i="53"/>
  <c r="V236" i="47"/>
  <c r="V138" i="47"/>
  <c r="V138" i="48"/>
  <c r="V236" i="48"/>
  <c r="Q35" i="53"/>
  <c r="Q234" i="47"/>
  <c r="Q136" i="47"/>
  <c r="Q136" i="48"/>
  <c r="Q234" i="48"/>
  <c r="W34" i="53"/>
  <c r="W233" i="47"/>
  <c r="W135" i="47"/>
  <c r="W135" i="48"/>
  <c r="W233" i="48"/>
  <c r="Q137" i="49"/>
  <c r="Q235" i="49"/>
  <c r="AC137" i="51"/>
  <c r="AC235" i="51"/>
  <c r="U138" i="49"/>
  <c r="U236" i="49"/>
  <c r="AG236" i="51"/>
  <c r="AG138" i="51"/>
  <c r="O136" i="49"/>
  <c r="O234" i="49"/>
  <c r="AA234" i="51"/>
  <c r="AA136" i="51"/>
  <c r="S137" i="49"/>
  <c r="S235" i="49"/>
  <c r="AE235" i="51"/>
  <c r="AE137" i="51"/>
  <c r="R136" i="49"/>
  <c r="R234" i="49"/>
  <c r="AD136" i="51"/>
  <c r="AD234" i="51"/>
  <c r="O236" i="49"/>
  <c r="O138" i="49"/>
  <c r="AA236" i="51"/>
  <c r="AA138" i="51"/>
  <c r="V36" i="53"/>
  <c r="V137" i="47"/>
  <c r="V235" i="47"/>
  <c r="V137" i="48"/>
  <c r="V235" i="48"/>
  <c r="Q233" i="49"/>
  <c r="Q135" i="49"/>
  <c r="AC233" i="51"/>
  <c r="AC135" i="51"/>
  <c r="P138" i="49"/>
  <c r="P236" i="49"/>
  <c r="AB236" i="51"/>
  <c r="AB138" i="51"/>
  <c r="R233" i="49"/>
  <c r="R135" i="49"/>
  <c r="AD233" i="51"/>
  <c r="AD135" i="51"/>
  <c r="S138" i="49"/>
  <c r="S236" i="49"/>
  <c r="AE138" i="51"/>
  <c r="AE236" i="51"/>
  <c r="U137" i="49"/>
  <c r="U235" i="49"/>
  <c r="AG137" i="51"/>
  <c r="AG235" i="51"/>
  <c r="W234" i="49"/>
  <c r="W136" i="49"/>
  <c r="AI136" i="51"/>
  <c r="AI234" i="51"/>
  <c r="V34" i="53"/>
  <c r="V135" i="47"/>
  <c r="V233" i="47"/>
  <c r="V135" i="48"/>
  <c r="V233" i="48"/>
  <c r="W37" i="53"/>
  <c r="W138" i="47"/>
  <c r="W236" i="47"/>
  <c r="W138" i="48"/>
  <c r="W236" i="48"/>
  <c r="S234" i="49"/>
  <c r="S136" i="49"/>
  <c r="AE136" i="51"/>
  <c r="AE234" i="51"/>
  <c r="U136" i="49"/>
  <c r="U234" i="49"/>
  <c r="AG234" i="51"/>
  <c r="AG136" i="51"/>
  <c r="P135" i="49"/>
  <c r="P233" i="49"/>
  <c r="AB233" i="51"/>
  <c r="AB135" i="51"/>
  <c r="T137" i="49"/>
  <c r="T235" i="49"/>
  <c r="AF235" i="51"/>
  <c r="AF137" i="51"/>
  <c r="R235" i="49"/>
  <c r="R137" i="49"/>
  <c r="AD137" i="51"/>
  <c r="AD235" i="51"/>
  <c r="S135" i="49"/>
  <c r="S233" i="49"/>
  <c r="AE233" i="51"/>
  <c r="AE135" i="51"/>
  <c r="Q236" i="49"/>
  <c r="Q138" i="49"/>
  <c r="AC138" i="51"/>
  <c r="AC236" i="51"/>
  <c r="Y38" i="40"/>
  <c r="AG38" i="40"/>
  <c r="AD38" i="40"/>
  <c r="W38" i="40"/>
  <c r="AB38" i="40"/>
  <c r="AA38" i="40"/>
  <c r="AI38" i="40"/>
  <c r="AE38" i="40"/>
  <c r="AP21" i="40"/>
  <c r="AF38" i="40"/>
  <c r="AH38" i="40"/>
  <c r="AP20" i="40"/>
  <c r="AC38" i="40"/>
  <c r="W236" i="49" l="1"/>
  <c r="W138" i="49"/>
  <c r="AI138" i="51"/>
  <c r="AI236" i="51"/>
  <c r="Q136" i="49"/>
  <c r="Q234" i="49"/>
  <c r="AC136" i="51"/>
  <c r="AC234" i="51"/>
  <c r="X36" i="53"/>
  <c r="X235" i="47"/>
  <c r="X137" i="47"/>
  <c r="X137" i="48"/>
  <c r="X235" i="48"/>
  <c r="V233" i="49"/>
  <c r="V135" i="49"/>
  <c r="AH233" i="51"/>
  <c r="AH135" i="51"/>
  <c r="V138" i="49"/>
  <c r="V236" i="49"/>
  <c r="AH236" i="51"/>
  <c r="AH138" i="51"/>
  <c r="V137" i="49"/>
  <c r="V235" i="49"/>
  <c r="AH137" i="51"/>
  <c r="AH235" i="51"/>
  <c r="V136" i="49"/>
  <c r="V234" i="49"/>
  <c r="AH234" i="51"/>
  <c r="AH136" i="51"/>
  <c r="W233" i="49"/>
  <c r="W135" i="49"/>
  <c r="AI233" i="51"/>
  <c r="AI135" i="51"/>
  <c r="W235" i="49"/>
  <c r="W137" i="49"/>
  <c r="AI235" i="51"/>
  <c r="AI137" i="51"/>
  <c r="X38" i="40"/>
  <c r="Z38" i="40"/>
  <c r="AP38" i="40"/>
  <c r="AP19" i="40"/>
  <c r="AN38" i="40"/>
  <c r="AO38" i="40"/>
  <c r="O40" i="53" l="1"/>
  <c r="O239" i="47"/>
  <c r="O141" i="47"/>
  <c r="O141" i="48"/>
  <c r="O239" i="48"/>
  <c r="T41" i="53"/>
  <c r="T240" i="47"/>
  <c r="T142" i="47"/>
  <c r="T142" i="48"/>
  <c r="T240" i="48"/>
  <c r="P39" i="53"/>
  <c r="P140" i="47"/>
  <c r="P238" i="47"/>
  <c r="P140" i="48"/>
  <c r="P238" i="48"/>
  <c r="O38" i="53"/>
  <c r="O237" i="47"/>
  <c r="O139" i="47"/>
  <c r="O139" i="48"/>
  <c r="O237" i="48"/>
  <c r="X35" i="53"/>
  <c r="X234" i="47"/>
  <c r="X136" i="47"/>
  <c r="X136" i="48"/>
  <c r="X234" i="48"/>
  <c r="N35" i="53"/>
  <c r="N136" i="47"/>
  <c r="N234" i="47"/>
  <c r="N136" i="48"/>
  <c r="N234" i="48"/>
  <c r="N37" i="53"/>
  <c r="N236" i="47"/>
  <c r="N138" i="47"/>
  <c r="N138" i="48"/>
  <c r="N236" i="48"/>
  <c r="X34" i="53"/>
  <c r="X233" i="47"/>
  <c r="X135" i="47"/>
  <c r="X135" i="48"/>
  <c r="X233" i="48"/>
  <c r="R38" i="53"/>
  <c r="R139" i="47"/>
  <c r="R237" i="47"/>
  <c r="R139" i="48"/>
  <c r="R237" i="48"/>
  <c r="X37" i="53"/>
  <c r="X138" i="47"/>
  <c r="X236" i="47"/>
  <c r="X138" i="48"/>
  <c r="X236" i="48"/>
  <c r="X137" i="49"/>
  <c r="X235" i="49"/>
  <c r="AJ235" i="51"/>
  <c r="AJ137" i="51"/>
  <c r="P38" i="53"/>
  <c r="P139" i="47"/>
  <c r="P237" i="47"/>
  <c r="P139" i="48"/>
  <c r="P237" i="48"/>
  <c r="N34" i="53"/>
  <c r="N135" i="47"/>
  <c r="N233" i="47"/>
  <c r="N135" i="48"/>
  <c r="N233" i="48"/>
  <c r="N36" i="53"/>
  <c r="N235" i="47"/>
  <c r="N137" i="47"/>
  <c r="N137" i="48"/>
  <c r="N235" i="48"/>
  <c r="O39" i="53"/>
  <c r="O140" i="47"/>
  <c r="O238" i="47"/>
  <c r="O140" i="48"/>
  <c r="O238" i="48"/>
  <c r="P41" i="53"/>
  <c r="P240" i="47"/>
  <c r="P142" i="47"/>
  <c r="P142" i="48"/>
  <c r="P240" i="48"/>
  <c r="O41" i="53"/>
  <c r="O240" i="47"/>
  <c r="O142" i="47"/>
  <c r="O142" i="48"/>
  <c r="O240" i="48"/>
  <c r="W41" i="53" l="1"/>
  <c r="W142" i="47"/>
  <c r="W240" i="47"/>
  <c r="W142" i="48"/>
  <c r="W240" i="48"/>
  <c r="V41" i="53"/>
  <c r="V142" i="47"/>
  <c r="V240" i="47"/>
  <c r="V142" i="48"/>
  <c r="V240" i="48"/>
  <c r="U38" i="53"/>
  <c r="U237" i="47"/>
  <c r="U139" i="47"/>
  <c r="U139" i="48"/>
  <c r="U237" i="48"/>
  <c r="R41" i="53"/>
  <c r="R142" i="47"/>
  <c r="R240" i="47"/>
  <c r="R142" i="48"/>
  <c r="R240" i="48"/>
  <c r="U40" i="53"/>
  <c r="U239" i="47"/>
  <c r="U141" i="47"/>
  <c r="U141" i="48"/>
  <c r="U239" i="48"/>
  <c r="O140" i="49"/>
  <c r="O238" i="49"/>
  <c r="AA140" i="51"/>
  <c r="AA238" i="51"/>
  <c r="X138" i="49"/>
  <c r="X236" i="49"/>
  <c r="AJ236" i="51"/>
  <c r="AJ138" i="51"/>
  <c r="N138" i="49"/>
  <c r="N236" i="49"/>
  <c r="Z138" i="51"/>
  <c r="Z236" i="51"/>
  <c r="P140" i="49"/>
  <c r="P238" i="49"/>
  <c r="AB140" i="51"/>
  <c r="AB238" i="51"/>
  <c r="V40" i="53"/>
  <c r="V239" i="47"/>
  <c r="V141" i="47"/>
  <c r="V141" i="48"/>
  <c r="V239" i="48"/>
  <c r="Q40" i="53"/>
  <c r="Q141" i="47"/>
  <c r="Q239" i="47"/>
  <c r="Q141" i="48"/>
  <c r="Q239" i="48"/>
  <c r="S41" i="53"/>
  <c r="S142" i="47"/>
  <c r="S240" i="47"/>
  <c r="S142" i="48"/>
  <c r="S240" i="48"/>
  <c r="Q38" i="53"/>
  <c r="Q139" i="47"/>
  <c r="Q237" i="47"/>
  <c r="Q139" i="48"/>
  <c r="Q237" i="48"/>
  <c r="Q39" i="53"/>
  <c r="Q140" i="47"/>
  <c r="Q238" i="47"/>
  <c r="Q140" i="48"/>
  <c r="Q238" i="48"/>
  <c r="Q41" i="53"/>
  <c r="Q142" i="47"/>
  <c r="Q240" i="47"/>
  <c r="Q142" i="48"/>
  <c r="Q240" i="48"/>
  <c r="N137" i="49"/>
  <c r="N235" i="49"/>
  <c r="Z235" i="51"/>
  <c r="Z137" i="51"/>
  <c r="R139" i="49"/>
  <c r="R237" i="49"/>
  <c r="AD139" i="51"/>
  <c r="AD237" i="51"/>
  <c r="N136" i="49"/>
  <c r="N234" i="49"/>
  <c r="Z136" i="51"/>
  <c r="Z234" i="51"/>
  <c r="T240" i="49"/>
  <c r="T142" i="49"/>
  <c r="AF240" i="51"/>
  <c r="AF142" i="51"/>
  <c r="W40" i="53"/>
  <c r="W141" i="47"/>
  <c r="W239" i="47"/>
  <c r="W141" i="48"/>
  <c r="W239" i="48"/>
  <c r="T38" i="53"/>
  <c r="T237" i="47"/>
  <c r="T139" i="47"/>
  <c r="T139" i="48"/>
  <c r="T237" i="48"/>
  <c r="T39" i="53"/>
  <c r="T238" i="47"/>
  <c r="T140" i="47"/>
  <c r="T140" i="48"/>
  <c r="T238" i="48"/>
  <c r="V38" i="53"/>
  <c r="V139" i="47"/>
  <c r="V237" i="47"/>
  <c r="V139" i="48"/>
  <c r="V237" i="48"/>
  <c r="W39" i="53"/>
  <c r="W238" i="47"/>
  <c r="W140" i="47"/>
  <c r="W140" i="48"/>
  <c r="W238" i="48"/>
  <c r="R40" i="53"/>
  <c r="R141" i="47"/>
  <c r="R239" i="47"/>
  <c r="R141" i="48"/>
  <c r="R239" i="48"/>
  <c r="P240" i="49"/>
  <c r="P142" i="49"/>
  <c r="AB240" i="51"/>
  <c r="AB142" i="51"/>
  <c r="P139" i="49"/>
  <c r="P237" i="49"/>
  <c r="AB237" i="51"/>
  <c r="AB139" i="51"/>
  <c r="O139" i="49"/>
  <c r="O237" i="49"/>
  <c r="AA237" i="51"/>
  <c r="AA139" i="51"/>
  <c r="W38" i="53"/>
  <c r="W237" i="47"/>
  <c r="W139" i="47"/>
  <c r="W139" i="48"/>
  <c r="W237" i="48"/>
  <c r="U39" i="53"/>
  <c r="U238" i="47"/>
  <c r="U140" i="47"/>
  <c r="U140" i="48"/>
  <c r="U238" i="48"/>
  <c r="X38" i="53"/>
  <c r="X237" i="47"/>
  <c r="X139" i="47"/>
  <c r="X139" i="48"/>
  <c r="X237" i="48"/>
  <c r="R39" i="53"/>
  <c r="R238" i="47"/>
  <c r="R140" i="47"/>
  <c r="R140" i="48"/>
  <c r="R238" i="48"/>
  <c r="T40" i="53"/>
  <c r="T141" i="47"/>
  <c r="T239" i="47"/>
  <c r="T141" i="48"/>
  <c r="T239" i="48"/>
  <c r="V39" i="53"/>
  <c r="V238" i="47"/>
  <c r="V140" i="47"/>
  <c r="V140" i="48"/>
  <c r="V238" i="48"/>
  <c r="U41" i="53"/>
  <c r="U142" i="47"/>
  <c r="U240" i="47"/>
  <c r="U142" i="48"/>
  <c r="U240" i="48"/>
  <c r="P40" i="53"/>
  <c r="P239" i="47"/>
  <c r="P141" i="47"/>
  <c r="P141" i="48"/>
  <c r="P239" i="48"/>
  <c r="O240" i="49"/>
  <c r="O142" i="49"/>
  <c r="AA240" i="51"/>
  <c r="AA142" i="51"/>
  <c r="N135" i="49"/>
  <c r="N233" i="49"/>
  <c r="Z233" i="51"/>
  <c r="Z135" i="51"/>
  <c r="X135" i="49"/>
  <c r="X233" i="49"/>
  <c r="AJ135" i="51"/>
  <c r="AJ233" i="51"/>
  <c r="X136" i="49"/>
  <c r="X234" i="49"/>
  <c r="AJ234" i="51"/>
  <c r="AJ136" i="51"/>
  <c r="O141" i="49"/>
  <c r="O239" i="49"/>
  <c r="AA141" i="51"/>
  <c r="AA239" i="51"/>
  <c r="AP18" i="40"/>
  <c r="AP17" i="40"/>
  <c r="X41" i="53" l="1"/>
  <c r="X240" i="47"/>
  <c r="X142" i="47"/>
  <c r="X142" i="48"/>
  <c r="X240" i="48"/>
  <c r="Q141" i="49"/>
  <c r="Q239" i="49"/>
  <c r="AC141" i="51"/>
  <c r="AC239" i="51"/>
  <c r="N40" i="53"/>
  <c r="N141" i="47"/>
  <c r="N239" i="47"/>
  <c r="N141" i="48"/>
  <c r="N239" i="48"/>
  <c r="X39" i="53"/>
  <c r="X238" i="47"/>
  <c r="X140" i="47"/>
  <c r="X140" i="48"/>
  <c r="X238" i="48"/>
  <c r="U240" i="49"/>
  <c r="U142" i="49"/>
  <c r="AG142" i="51"/>
  <c r="AG240" i="51"/>
  <c r="X237" i="49"/>
  <c r="X139" i="49"/>
  <c r="AJ237" i="51"/>
  <c r="AJ139" i="51"/>
  <c r="W140" i="49"/>
  <c r="W238" i="49"/>
  <c r="AI140" i="51"/>
  <c r="AI238" i="51"/>
  <c r="W141" i="49"/>
  <c r="W239" i="49"/>
  <c r="AI141" i="51"/>
  <c r="AI239" i="51"/>
  <c r="S142" i="49"/>
  <c r="S240" i="49"/>
  <c r="AE240" i="51"/>
  <c r="AE142" i="51"/>
  <c r="R240" i="49"/>
  <c r="R142" i="49"/>
  <c r="AD240" i="51"/>
  <c r="AD142" i="51"/>
  <c r="V140" i="49"/>
  <c r="V238" i="49"/>
  <c r="AH140" i="51"/>
  <c r="AH238" i="51"/>
  <c r="U140" i="49"/>
  <c r="U238" i="49"/>
  <c r="AG140" i="51"/>
  <c r="AG238" i="51"/>
  <c r="V237" i="49"/>
  <c r="V139" i="49"/>
  <c r="AH139" i="51"/>
  <c r="AH237" i="51"/>
  <c r="S38" i="53"/>
  <c r="S139" i="47"/>
  <c r="S237" i="47"/>
  <c r="S139" i="48"/>
  <c r="S237" i="48"/>
  <c r="S39" i="53"/>
  <c r="S238" i="47"/>
  <c r="S140" i="47"/>
  <c r="S140" i="48"/>
  <c r="S238" i="48"/>
  <c r="T239" i="49"/>
  <c r="T141" i="49"/>
  <c r="AF239" i="51"/>
  <c r="AF141" i="51"/>
  <c r="W237" i="49"/>
  <c r="W139" i="49"/>
  <c r="AI237" i="51"/>
  <c r="AI139" i="51"/>
  <c r="T140" i="49"/>
  <c r="T238" i="49"/>
  <c r="AF140" i="51"/>
  <c r="AF238" i="51"/>
  <c r="Q238" i="49"/>
  <c r="Q140" i="49"/>
  <c r="AC238" i="51"/>
  <c r="AC140" i="51"/>
  <c r="V239" i="49"/>
  <c r="V141" i="49"/>
  <c r="AH141" i="51"/>
  <c r="AH239" i="51"/>
  <c r="V142" i="49"/>
  <c r="V240" i="49"/>
  <c r="AH240" i="51"/>
  <c r="AH142" i="51"/>
  <c r="Q142" i="49"/>
  <c r="Q240" i="49"/>
  <c r="AC240" i="51"/>
  <c r="AC142" i="51"/>
  <c r="U139" i="49"/>
  <c r="U237" i="49"/>
  <c r="AG139" i="51"/>
  <c r="AG237" i="51"/>
  <c r="N39" i="53"/>
  <c r="N238" i="47"/>
  <c r="N140" i="47"/>
  <c r="N140" i="48"/>
  <c r="N238" i="48"/>
  <c r="N38" i="53"/>
  <c r="N139" i="47"/>
  <c r="N237" i="47"/>
  <c r="N139" i="48"/>
  <c r="N237" i="48"/>
  <c r="S40" i="53"/>
  <c r="S239" i="47"/>
  <c r="S141" i="47"/>
  <c r="S141" i="48"/>
  <c r="S239" i="48"/>
  <c r="X40" i="53"/>
  <c r="X141" i="47"/>
  <c r="X239" i="47"/>
  <c r="X141" i="48"/>
  <c r="X239" i="48"/>
  <c r="N41" i="53"/>
  <c r="N240" i="47"/>
  <c r="N142" i="47"/>
  <c r="N142" i="48"/>
  <c r="N240" i="48"/>
  <c r="P239" i="49"/>
  <c r="P141" i="49"/>
  <c r="AB141" i="51"/>
  <c r="AB239" i="51"/>
  <c r="R238" i="49"/>
  <c r="R140" i="49"/>
  <c r="AD238" i="51"/>
  <c r="AD140" i="51"/>
  <c r="R141" i="49"/>
  <c r="R239" i="49"/>
  <c r="AD239" i="51"/>
  <c r="AD141" i="51"/>
  <c r="T237" i="49"/>
  <c r="T139" i="49"/>
  <c r="AF237" i="51"/>
  <c r="AF139" i="51"/>
  <c r="Q237" i="49"/>
  <c r="Q139" i="49"/>
  <c r="AC237" i="51"/>
  <c r="AC139" i="51"/>
  <c r="U239" i="49"/>
  <c r="U141" i="49"/>
  <c r="AG239" i="51"/>
  <c r="AG141" i="51"/>
  <c r="W240" i="49"/>
  <c r="W142" i="49"/>
  <c r="AI240" i="51"/>
  <c r="AI142" i="51"/>
  <c r="AA39" i="40"/>
  <c r="AE39" i="40"/>
  <c r="AJ39" i="40"/>
  <c r="AG39" i="40"/>
  <c r="AO39" i="40"/>
  <c r="Z39" i="40"/>
  <c r="AI39" i="40"/>
  <c r="AF39" i="40"/>
  <c r="AB39" i="40"/>
  <c r="N237" i="49" l="1"/>
  <c r="N139" i="49"/>
  <c r="Z237" i="51"/>
  <c r="Z139" i="51"/>
  <c r="S139" i="49"/>
  <c r="S237" i="49"/>
  <c r="AE237" i="51"/>
  <c r="AE139" i="51"/>
  <c r="X238" i="49"/>
  <c r="X140" i="49"/>
  <c r="AJ140" i="51"/>
  <c r="AJ238" i="51"/>
  <c r="X239" i="49"/>
  <c r="X141" i="49"/>
  <c r="AJ239" i="51"/>
  <c r="AJ141" i="51"/>
  <c r="N141" i="49"/>
  <c r="N239" i="49"/>
  <c r="Z141" i="51"/>
  <c r="Z239" i="51"/>
  <c r="N142" i="49"/>
  <c r="N240" i="49"/>
  <c r="Z240" i="51"/>
  <c r="Z142" i="51"/>
  <c r="N140" i="49"/>
  <c r="N238" i="49"/>
  <c r="Z140" i="51"/>
  <c r="Z238" i="51"/>
  <c r="S239" i="49"/>
  <c r="S141" i="49"/>
  <c r="AE239" i="51"/>
  <c r="AE141" i="51"/>
  <c r="S238" i="49"/>
  <c r="S140" i="49"/>
  <c r="AE238" i="51"/>
  <c r="AE140" i="51"/>
  <c r="X142" i="49"/>
  <c r="X240" i="49"/>
  <c r="AJ240" i="51"/>
  <c r="AJ142" i="51"/>
  <c r="AH39" i="40"/>
  <c r="AN39" i="40"/>
  <c r="AD39" i="40"/>
  <c r="AP15" i="40"/>
  <c r="Y39" i="40"/>
  <c r="AC39" i="40"/>
  <c r="X39" i="40"/>
  <c r="AP16" i="40"/>
  <c r="T45" i="53" l="1"/>
  <c r="T244" i="47"/>
  <c r="T146" i="47"/>
  <c r="T146" i="48"/>
  <c r="T244" i="48"/>
  <c r="T43" i="53"/>
  <c r="T242" i="47"/>
  <c r="T144" i="47"/>
  <c r="T144" i="48"/>
  <c r="T242" i="48"/>
  <c r="T42" i="53"/>
  <c r="T241" i="47"/>
  <c r="T143" i="47"/>
  <c r="T143" i="48"/>
  <c r="T241" i="48"/>
  <c r="S43" i="53"/>
  <c r="S242" i="47"/>
  <c r="S144" i="47"/>
  <c r="S144" i="48"/>
  <c r="S242" i="48"/>
  <c r="T44" i="53"/>
  <c r="T145" i="47"/>
  <c r="T243" i="47"/>
  <c r="T145" i="48"/>
  <c r="T243" i="48"/>
  <c r="AP13" i="40"/>
  <c r="W39" i="40"/>
  <c r="AP14" i="40"/>
  <c r="W42" i="53" l="1"/>
  <c r="W241" i="47"/>
  <c r="W143" i="47"/>
  <c r="W143" i="48"/>
  <c r="W241" i="48"/>
  <c r="R45" i="53"/>
  <c r="R244" i="47"/>
  <c r="R146" i="47"/>
  <c r="R146" i="48"/>
  <c r="R244" i="48"/>
  <c r="N43" i="53"/>
  <c r="N242" i="47"/>
  <c r="N144" i="47"/>
  <c r="N144" i="48"/>
  <c r="N242" i="48"/>
  <c r="Q45" i="53"/>
  <c r="Q244" i="47"/>
  <c r="Q146" i="47"/>
  <c r="Q146" i="48"/>
  <c r="Q244" i="48"/>
  <c r="S44" i="53"/>
  <c r="S145" i="47"/>
  <c r="S243" i="47"/>
  <c r="S145" i="48"/>
  <c r="S243" i="48"/>
  <c r="W45" i="53"/>
  <c r="W146" i="47"/>
  <c r="W244" i="47"/>
  <c r="W146" i="48"/>
  <c r="W244" i="48"/>
  <c r="T145" i="49"/>
  <c r="T243" i="49"/>
  <c r="AF243" i="51"/>
  <c r="AF145" i="51"/>
  <c r="R43" i="53"/>
  <c r="R144" i="47"/>
  <c r="R242" i="47"/>
  <c r="R144" i="48"/>
  <c r="R242" i="48"/>
  <c r="R42" i="53"/>
  <c r="R143" i="47"/>
  <c r="R241" i="47"/>
  <c r="R143" i="48"/>
  <c r="R241" i="48"/>
  <c r="P43" i="53"/>
  <c r="P242" i="47"/>
  <c r="P144" i="47"/>
  <c r="P144" i="48"/>
  <c r="P242" i="48"/>
  <c r="W43" i="53"/>
  <c r="W144" i="47"/>
  <c r="W242" i="47"/>
  <c r="W144" i="48"/>
  <c r="W242" i="48"/>
  <c r="P44" i="53"/>
  <c r="P243" i="47"/>
  <c r="P145" i="47"/>
  <c r="P145" i="48"/>
  <c r="P243" i="48"/>
  <c r="W44" i="53"/>
  <c r="W243" i="47"/>
  <c r="W145" i="47"/>
  <c r="W145" i="48"/>
  <c r="W243" i="48"/>
  <c r="S144" i="49"/>
  <c r="S242" i="49"/>
  <c r="AE144" i="51"/>
  <c r="AE242" i="51"/>
  <c r="T144" i="49"/>
  <c r="T242" i="49"/>
  <c r="AF242" i="51"/>
  <c r="AF144" i="51"/>
  <c r="R44" i="53"/>
  <c r="R243" i="47"/>
  <c r="R145" i="47"/>
  <c r="R145" i="48"/>
  <c r="R243" i="48"/>
  <c r="O44" i="53"/>
  <c r="O243" i="47"/>
  <c r="O145" i="47"/>
  <c r="O145" i="48"/>
  <c r="O243" i="48"/>
  <c r="S42" i="53"/>
  <c r="S241" i="47"/>
  <c r="S143" i="47"/>
  <c r="S143" i="48"/>
  <c r="S241" i="48"/>
  <c r="S45" i="53"/>
  <c r="S146" i="47"/>
  <c r="S244" i="47"/>
  <c r="S146" i="48"/>
  <c r="S244" i="48"/>
  <c r="T143" i="49"/>
  <c r="T241" i="49"/>
  <c r="AF143" i="51"/>
  <c r="AF241" i="51"/>
  <c r="P42" i="53"/>
  <c r="P143" i="47"/>
  <c r="P241" i="47"/>
  <c r="P143" i="48"/>
  <c r="P241" i="48"/>
  <c r="P45" i="53"/>
  <c r="P146" i="47"/>
  <c r="P244" i="47"/>
  <c r="P146" i="48"/>
  <c r="P244" i="48"/>
  <c r="T244" i="49"/>
  <c r="T146" i="49"/>
  <c r="AF146" i="51"/>
  <c r="AF244" i="51"/>
  <c r="AO40" i="40"/>
  <c r="AP12" i="40"/>
  <c r="AP39" i="40"/>
  <c r="V45" i="53" l="1"/>
  <c r="V146" i="47"/>
  <c r="V244" i="47"/>
  <c r="V146" i="48"/>
  <c r="V244" i="48"/>
  <c r="U45" i="53"/>
  <c r="U244" i="47"/>
  <c r="U146" i="47"/>
  <c r="U146" i="48"/>
  <c r="U244" i="48"/>
  <c r="W145" i="49"/>
  <c r="W243" i="49"/>
  <c r="AI243" i="51"/>
  <c r="AI145" i="51"/>
  <c r="Q146" i="49"/>
  <c r="Q244" i="49"/>
  <c r="AC146" i="51"/>
  <c r="AC244" i="51"/>
  <c r="U42" i="53"/>
  <c r="U241" i="47"/>
  <c r="U143" i="47"/>
  <c r="U143" i="48"/>
  <c r="U241" i="48"/>
  <c r="U43" i="53"/>
  <c r="U144" i="47"/>
  <c r="U242" i="47"/>
  <c r="U144" i="48"/>
  <c r="U242" i="48"/>
  <c r="N44" i="53"/>
  <c r="N145" i="47"/>
  <c r="N243" i="47"/>
  <c r="N145" i="48"/>
  <c r="N243" i="48"/>
  <c r="AE241" i="51"/>
  <c r="S143" i="49"/>
  <c r="S241" i="49"/>
  <c r="AE143" i="51"/>
  <c r="P145" i="49"/>
  <c r="P243" i="49"/>
  <c r="AB243" i="51"/>
  <c r="AB145" i="51"/>
  <c r="R144" i="49"/>
  <c r="R242" i="49"/>
  <c r="AD242" i="51"/>
  <c r="AD144" i="51"/>
  <c r="N144" i="49"/>
  <c r="N242" i="49"/>
  <c r="Z144" i="51"/>
  <c r="Z242" i="51"/>
  <c r="N42" i="53"/>
  <c r="N143" i="47"/>
  <c r="N241" i="47"/>
  <c r="N143" i="48"/>
  <c r="N241" i="48"/>
  <c r="Q43" i="53"/>
  <c r="Q144" i="47"/>
  <c r="Q242" i="47"/>
  <c r="Q144" i="48"/>
  <c r="Q242" i="48"/>
  <c r="V42" i="53"/>
  <c r="V143" i="47"/>
  <c r="V241" i="47"/>
  <c r="V143" i="48"/>
  <c r="V241" i="48"/>
  <c r="S244" i="49"/>
  <c r="S146" i="49"/>
  <c r="AE244" i="51"/>
  <c r="AE146" i="51"/>
  <c r="R241" i="49"/>
  <c r="R143" i="49"/>
  <c r="AD241" i="51"/>
  <c r="AD143" i="51"/>
  <c r="O43" i="53"/>
  <c r="O242" i="47"/>
  <c r="O144" i="47"/>
  <c r="O144" i="48"/>
  <c r="O242" i="48"/>
  <c r="V44" i="53"/>
  <c r="V243" i="47"/>
  <c r="V145" i="47"/>
  <c r="V145" i="48"/>
  <c r="V243" i="48"/>
  <c r="P146" i="49"/>
  <c r="P244" i="49"/>
  <c r="AB146" i="51"/>
  <c r="AB244" i="51"/>
  <c r="O243" i="49"/>
  <c r="O145" i="49"/>
  <c r="AA145" i="51"/>
  <c r="AA243" i="51"/>
  <c r="W242" i="49"/>
  <c r="W144" i="49"/>
  <c r="AI144" i="51"/>
  <c r="AI242" i="51"/>
  <c r="W244" i="49"/>
  <c r="W146" i="49"/>
  <c r="AI146" i="51"/>
  <c r="AI244" i="51"/>
  <c r="R244" i="49"/>
  <c r="R146" i="49"/>
  <c r="AD146" i="51"/>
  <c r="AD244" i="51"/>
  <c r="X45" i="53"/>
  <c r="X244" i="47"/>
  <c r="X146" i="47"/>
  <c r="X146" i="48"/>
  <c r="X244" i="48"/>
  <c r="V43" i="53"/>
  <c r="V144" i="47"/>
  <c r="V242" i="47"/>
  <c r="V144" i="48"/>
  <c r="V242" i="48"/>
  <c r="Q42" i="53"/>
  <c r="Q143" i="47"/>
  <c r="Q241" i="47"/>
  <c r="Q143" i="48"/>
  <c r="Q241" i="48"/>
  <c r="U44" i="53"/>
  <c r="U145" i="47"/>
  <c r="U243" i="47"/>
  <c r="U145" i="48"/>
  <c r="U243" i="48"/>
  <c r="N45" i="53"/>
  <c r="N244" i="47"/>
  <c r="N146" i="47"/>
  <c r="N146" i="48"/>
  <c r="N244" i="48"/>
  <c r="Q44" i="53"/>
  <c r="Q145" i="47"/>
  <c r="Q243" i="47"/>
  <c r="Q145" i="48"/>
  <c r="Q243" i="48"/>
  <c r="O45" i="53"/>
  <c r="O244" i="47"/>
  <c r="O146" i="47"/>
  <c r="O146" i="48"/>
  <c r="O244" i="48"/>
  <c r="O42" i="53"/>
  <c r="O241" i="47"/>
  <c r="O143" i="47"/>
  <c r="O143" i="48"/>
  <c r="O241" i="48"/>
  <c r="P143" i="49"/>
  <c r="P241" i="49"/>
  <c r="AB241" i="51"/>
  <c r="AB143" i="51"/>
  <c r="R145" i="49"/>
  <c r="R243" i="49"/>
  <c r="AD243" i="51"/>
  <c r="AD145" i="51"/>
  <c r="P144" i="49"/>
  <c r="P242" i="49"/>
  <c r="AB144" i="51"/>
  <c r="AB242" i="51"/>
  <c r="AE145" i="51"/>
  <c r="S145" i="49"/>
  <c r="S243" i="49"/>
  <c r="AE243" i="51"/>
  <c r="W241" i="49"/>
  <c r="W143" i="49"/>
  <c r="AI241" i="51"/>
  <c r="AI143" i="51"/>
  <c r="AD40" i="40"/>
  <c r="AC40" i="40"/>
  <c r="Z40" i="40"/>
  <c r="W40" i="40"/>
  <c r="AA40" i="40"/>
  <c r="AF40" i="40"/>
  <c r="Y40" i="40"/>
  <c r="AJ40" i="40"/>
  <c r="AG40" i="40"/>
  <c r="X43" i="53" l="1"/>
  <c r="X144" i="47"/>
  <c r="X242" i="47"/>
  <c r="X144" i="48"/>
  <c r="X242" i="48"/>
  <c r="X146" i="49"/>
  <c r="X244" i="49"/>
  <c r="AJ244" i="51"/>
  <c r="AJ146" i="51"/>
  <c r="V241" i="49"/>
  <c r="V143" i="49"/>
  <c r="AH241" i="51"/>
  <c r="AH143" i="51"/>
  <c r="O241" i="49"/>
  <c r="O143" i="49"/>
  <c r="AA241" i="51"/>
  <c r="AA143" i="51"/>
  <c r="U145" i="49"/>
  <c r="AG145" i="51"/>
  <c r="AG243" i="51"/>
  <c r="U243" i="49"/>
  <c r="V145" i="49"/>
  <c r="V243" i="49"/>
  <c r="AH145" i="51"/>
  <c r="AH243" i="51"/>
  <c r="Q144" i="49"/>
  <c r="Q242" i="49"/>
  <c r="AC242" i="51"/>
  <c r="AC144" i="51"/>
  <c r="U143" i="49"/>
  <c r="U241" i="49"/>
  <c r="AG143" i="51"/>
  <c r="AG241" i="51"/>
  <c r="O146" i="49"/>
  <c r="O244" i="49"/>
  <c r="AA146" i="51"/>
  <c r="AA244" i="51"/>
  <c r="Q241" i="49"/>
  <c r="Q143" i="49"/>
  <c r="AC241" i="51"/>
  <c r="AC143" i="51"/>
  <c r="O144" i="49"/>
  <c r="O242" i="49"/>
  <c r="AA242" i="51"/>
  <c r="AA144" i="51"/>
  <c r="N241" i="49"/>
  <c r="N143" i="49"/>
  <c r="Z143" i="51"/>
  <c r="Z241" i="51"/>
  <c r="U244" i="49"/>
  <c r="U146" i="49"/>
  <c r="AG244" i="51"/>
  <c r="AG146" i="51"/>
  <c r="N146" i="49"/>
  <c r="N244" i="49"/>
  <c r="Z146" i="51"/>
  <c r="Z244" i="51"/>
  <c r="U242" i="49"/>
  <c r="U144" i="49"/>
  <c r="AG242" i="51"/>
  <c r="AG144" i="51"/>
  <c r="X42" i="53"/>
  <c r="X241" i="47"/>
  <c r="X143" i="47"/>
  <c r="X143" i="48"/>
  <c r="X241" i="48"/>
  <c r="X44" i="53"/>
  <c r="X145" i="47"/>
  <c r="X243" i="47"/>
  <c r="X145" i="48"/>
  <c r="X243" i="48"/>
  <c r="Q243" i="49"/>
  <c r="Q145" i="49"/>
  <c r="AC243" i="51"/>
  <c r="AC145" i="51"/>
  <c r="V144" i="49"/>
  <c r="V242" i="49"/>
  <c r="AH242" i="51"/>
  <c r="AH144" i="51"/>
  <c r="N145" i="49"/>
  <c r="N243" i="49"/>
  <c r="Z145" i="51"/>
  <c r="Z243" i="51"/>
  <c r="V146" i="49"/>
  <c r="V244" i="49"/>
  <c r="AH146" i="51"/>
  <c r="AH244" i="51"/>
  <c r="AP11" i="40"/>
  <c r="AI40" i="40"/>
  <c r="X40" i="40"/>
  <c r="AB40" i="40"/>
  <c r="AH40" i="40"/>
  <c r="AE40" i="40"/>
  <c r="X143" i="49" l="1"/>
  <c r="X241" i="49"/>
  <c r="AJ143" i="51"/>
  <c r="AJ241" i="51"/>
  <c r="S46" i="53"/>
  <c r="S147" i="47"/>
  <c r="S245" i="47"/>
  <c r="S147" i="48"/>
  <c r="S245" i="48"/>
  <c r="R49" i="53"/>
  <c r="R248" i="47"/>
  <c r="R150" i="47"/>
  <c r="R150" i="48"/>
  <c r="R248" i="48"/>
  <c r="S49" i="53"/>
  <c r="S150" i="47"/>
  <c r="S248" i="47"/>
  <c r="S150" i="48"/>
  <c r="S248" i="48"/>
  <c r="S47" i="53"/>
  <c r="S246" i="47"/>
  <c r="S148" i="47"/>
  <c r="S148" i="48"/>
  <c r="S246" i="48"/>
  <c r="S48" i="53"/>
  <c r="S149" i="47"/>
  <c r="S247" i="47"/>
  <c r="S149" i="48"/>
  <c r="S247" i="48"/>
  <c r="P49" i="53"/>
  <c r="P150" i="47"/>
  <c r="P248" i="47"/>
  <c r="P150" i="48"/>
  <c r="P248" i="48"/>
  <c r="X145" i="49"/>
  <c r="X243" i="49"/>
  <c r="AJ145" i="51"/>
  <c r="AJ243" i="51"/>
  <c r="X144" i="49"/>
  <c r="X242" i="49"/>
  <c r="AJ144" i="51"/>
  <c r="AJ242" i="51"/>
  <c r="AP10" i="40"/>
  <c r="AP9" i="40"/>
  <c r="P46" i="53" l="1"/>
  <c r="P147" i="47"/>
  <c r="P245" i="47"/>
  <c r="P147" i="48"/>
  <c r="P245" i="48"/>
  <c r="R46" i="53"/>
  <c r="R147" i="47"/>
  <c r="R245" i="47"/>
  <c r="R147" i="48"/>
  <c r="R245" i="48"/>
  <c r="P48" i="53"/>
  <c r="P149" i="47"/>
  <c r="P247" i="47"/>
  <c r="P149" i="48"/>
  <c r="P247" i="48"/>
  <c r="T49" i="53"/>
  <c r="T150" i="47"/>
  <c r="T248" i="47"/>
  <c r="T150" i="48"/>
  <c r="T248" i="48"/>
  <c r="P248" i="49"/>
  <c r="P150" i="49"/>
  <c r="AB248" i="51"/>
  <c r="AB150" i="51"/>
  <c r="S246" i="49"/>
  <c r="S148" i="49"/>
  <c r="AE246" i="51"/>
  <c r="AE148" i="51"/>
  <c r="O48" i="53"/>
  <c r="O247" i="47"/>
  <c r="O149" i="47"/>
  <c r="O149" i="48"/>
  <c r="O247" i="48"/>
  <c r="V48" i="53"/>
  <c r="V247" i="47"/>
  <c r="V149" i="47"/>
  <c r="V149" i="48"/>
  <c r="V247" i="48"/>
  <c r="S248" i="49"/>
  <c r="S150" i="49"/>
  <c r="AE150" i="51"/>
  <c r="AE248" i="51"/>
  <c r="P47" i="53"/>
  <c r="P148" i="47"/>
  <c r="P246" i="47"/>
  <c r="P148" i="48"/>
  <c r="P246" i="48"/>
  <c r="R48" i="53"/>
  <c r="R247" i="47"/>
  <c r="R149" i="47"/>
  <c r="R149" i="48"/>
  <c r="R247" i="48"/>
  <c r="R150" i="49"/>
  <c r="R248" i="49"/>
  <c r="AD150" i="51"/>
  <c r="AD248" i="51"/>
  <c r="R47" i="53"/>
  <c r="R148" i="47"/>
  <c r="R246" i="47"/>
  <c r="R148" i="48"/>
  <c r="R246" i="48"/>
  <c r="S149" i="49"/>
  <c r="S247" i="49"/>
  <c r="AE149" i="51"/>
  <c r="AE247" i="51"/>
  <c r="S147" i="49"/>
  <c r="S245" i="49"/>
  <c r="AE147" i="51"/>
  <c r="AE245" i="51"/>
  <c r="AN40" i="40"/>
  <c r="R247" i="49" l="1"/>
  <c r="R149" i="49"/>
  <c r="AD247" i="51"/>
  <c r="AD149" i="51"/>
  <c r="T150" i="49"/>
  <c r="T248" i="49"/>
  <c r="AF150" i="51"/>
  <c r="AF248" i="51"/>
  <c r="Q47" i="53"/>
  <c r="Q148" i="47"/>
  <c r="Q246" i="47"/>
  <c r="Q148" i="48"/>
  <c r="Q246" i="48"/>
  <c r="O46" i="53"/>
  <c r="O245" i="47"/>
  <c r="O147" i="47"/>
  <c r="O147" i="48"/>
  <c r="O245" i="48"/>
  <c r="T46" i="53"/>
  <c r="T147" i="47"/>
  <c r="T245" i="47"/>
  <c r="T147" i="48"/>
  <c r="T245" i="48"/>
  <c r="V46" i="53"/>
  <c r="V147" i="47"/>
  <c r="V245" i="47"/>
  <c r="V147" i="48"/>
  <c r="V245" i="48"/>
  <c r="Q48" i="53"/>
  <c r="Q149" i="47"/>
  <c r="Q247" i="47"/>
  <c r="Q149" i="48"/>
  <c r="Q247" i="48"/>
  <c r="P148" i="49"/>
  <c r="P246" i="49"/>
  <c r="AB246" i="51"/>
  <c r="AB148" i="51"/>
  <c r="P149" i="49"/>
  <c r="P247" i="49"/>
  <c r="AB247" i="51"/>
  <c r="AB149" i="51"/>
  <c r="U49" i="53"/>
  <c r="U248" i="47"/>
  <c r="U150" i="47"/>
  <c r="U150" i="48"/>
  <c r="U248" i="48"/>
  <c r="T48" i="53"/>
  <c r="T247" i="47"/>
  <c r="T149" i="47"/>
  <c r="T149" i="48"/>
  <c r="T247" i="48"/>
  <c r="U46" i="53"/>
  <c r="U147" i="47"/>
  <c r="U245" i="47"/>
  <c r="U147" i="48"/>
  <c r="U245" i="48"/>
  <c r="U48" i="53"/>
  <c r="U149" i="47"/>
  <c r="U247" i="47"/>
  <c r="U149" i="48"/>
  <c r="U247" i="48"/>
  <c r="Q46" i="53"/>
  <c r="Q147" i="47"/>
  <c r="Q245" i="47"/>
  <c r="Q147" i="48"/>
  <c r="Q245" i="48"/>
  <c r="O49" i="53"/>
  <c r="O248" i="47"/>
  <c r="O150" i="47"/>
  <c r="O150" i="48"/>
  <c r="O248" i="48"/>
  <c r="N48" i="53"/>
  <c r="N247" i="47"/>
  <c r="N149" i="47"/>
  <c r="N149" i="48"/>
  <c r="N247" i="48"/>
  <c r="V149" i="49"/>
  <c r="V247" i="49"/>
  <c r="AH247" i="51"/>
  <c r="AH149" i="51"/>
  <c r="R147" i="49"/>
  <c r="R245" i="49"/>
  <c r="AD245" i="51"/>
  <c r="AD147" i="51"/>
  <c r="V47" i="53"/>
  <c r="V246" i="47"/>
  <c r="V148" i="47"/>
  <c r="V148" i="48"/>
  <c r="V246" i="48"/>
  <c r="U47" i="53"/>
  <c r="U148" i="47"/>
  <c r="U246" i="47"/>
  <c r="U148" i="48"/>
  <c r="U246" i="48"/>
  <c r="Q49" i="53"/>
  <c r="Q248" i="47"/>
  <c r="Q150" i="47"/>
  <c r="Q150" i="48"/>
  <c r="Q248" i="48"/>
  <c r="O47" i="53"/>
  <c r="O148" i="47"/>
  <c r="O246" i="47"/>
  <c r="O148" i="48"/>
  <c r="O246" i="48"/>
  <c r="T47" i="53"/>
  <c r="T246" i="47"/>
  <c r="T148" i="47"/>
  <c r="T148" i="48"/>
  <c r="T246" i="48"/>
  <c r="W49" i="53"/>
  <c r="W150" i="47"/>
  <c r="W248" i="47"/>
  <c r="W150" i="48"/>
  <c r="W248" i="48"/>
  <c r="V49" i="53"/>
  <c r="V150" i="47"/>
  <c r="V248" i="47"/>
  <c r="V150" i="48"/>
  <c r="V248" i="48"/>
  <c r="R148" i="49"/>
  <c r="R246" i="49"/>
  <c r="AD246" i="51"/>
  <c r="AD148" i="51"/>
  <c r="O247" i="49"/>
  <c r="O149" i="49"/>
  <c r="AA247" i="51"/>
  <c r="AA149" i="51"/>
  <c r="P245" i="49"/>
  <c r="P147" i="49"/>
  <c r="AB245" i="51"/>
  <c r="AB147" i="51"/>
  <c r="AP8" i="40"/>
  <c r="Y41" i="40"/>
  <c r="AI41" i="40"/>
  <c r="AP40" i="40"/>
  <c r="AO41" i="40"/>
  <c r="Z41" i="40"/>
  <c r="X41" i="40"/>
  <c r="AH41" i="40"/>
  <c r="AC41" i="40"/>
  <c r="W46" i="53" l="1"/>
  <c r="W147" i="47"/>
  <c r="W245" i="47"/>
  <c r="W147" i="48"/>
  <c r="W245" i="48"/>
  <c r="N149" i="49"/>
  <c r="N247" i="49"/>
  <c r="Z149" i="51"/>
  <c r="Z247" i="51"/>
  <c r="V245" i="49"/>
  <c r="V147" i="49"/>
  <c r="AH147" i="51"/>
  <c r="AH245" i="51"/>
  <c r="N46" i="53"/>
  <c r="N245" i="47"/>
  <c r="N147" i="47"/>
  <c r="N147" i="48"/>
  <c r="N245" i="48"/>
  <c r="V150" i="49"/>
  <c r="V248" i="49"/>
  <c r="AH150" i="51"/>
  <c r="AH248" i="51"/>
  <c r="Q248" i="49"/>
  <c r="Q150" i="49"/>
  <c r="AC248" i="51"/>
  <c r="AC150" i="51"/>
  <c r="O248" i="49"/>
  <c r="O150" i="49"/>
  <c r="AA150" i="51"/>
  <c r="AA248" i="51"/>
  <c r="T149" i="49"/>
  <c r="T247" i="49"/>
  <c r="AF247" i="51"/>
  <c r="AF149" i="51"/>
  <c r="T147" i="49"/>
  <c r="T245" i="49"/>
  <c r="AF245" i="51"/>
  <c r="AF147" i="51"/>
  <c r="W150" i="49"/>
  <c r="W248" i="49"/>
  <c r="AI248" i="51"/>
  <c r="AI150" i="51"/>
  <c r="U246" i="49"/>
  <c r="U148" i="49"/>
  <c r="AG148" i="51"/>
  <c r="AG246" i="51"/>
  <c r="Q147" i="49"/>
  <c r="Q245" i="49"/>
  <c r="AC245" i="51"/>
  <c r="AC147" i="51"/>
  <c r="U150" i="49"/>
  <c r="U248" i="49"/>
  <c r="AG150" i="51"/>
  <c r="AG248" i="51"/>
  <c r="O147" i="49"/>
  <c r="O245" i="49"/>
  <c r="AA245" i="51"/>
  <c r="AA147" i="51"/>
  <c r="W48" i="53"/>
  <c r="W149" i="47"/>
  <c r="W247" i="47"/>
  <c r="W149" i="48"/>
  <c r="W247" i="48"/>
  <c r="O246" i="49"/>
  <c r="O148" i="49"/>
  <c r="AA246" i="51"/>
  <c r="AA148" i="51"/>
  <c r="U147" i="49"/>
  <c r="U245" i="49"/>
  <c r="AG245" i="51"/>
  <c r="AG147" i="51"/>
  <c r="N49" i="53"/>
  <c r="N150" i="47"/>
  <c r="N248" i="47"/>
  <c r="N150" i="48"/>
  <c r="N248" i="48"/>
  <c r="N47" i="53"/>
  <c r="N246" i="47"/>
  <c r="N148" i="47"/>
  <c r="N148" i="48"/>
  <c r="N246" i="48"/>
  <c r="W47" i="53"/>
  <c r="W148" i="47"/>
  <c r="W246" i="47"/>
  <c r="W148" i="48"/>
  <c r="W246" i="48"/>
  <c r="T246" i="49"/>
  <c r="T148" i="49"/>
  <c r="AF246" i="51"/>
  <c r="AF148" i="51"/>
  <c r="V148" i="49"/>
  <c r="V246" i="49"/>
  <c r="AH148" i="51"/>
  <c r="AH246" i="51"/>
  <c r="U247" i="49"/>
  <c r="U149" i="49"/>
  <c r="AG247" i="51"/>
  <c r="AG149" i="51"/>
  <c r="Q247" i="49"/>
  <c r="Q149" i="49"/>
  <c r="AC149" i="51"/>
  <c r="AC247" i="51"/>
  <c r="Q246" i="49"/>
  <c r="Q148" i="49"/>
  <c r="AC246" i="51"/>
  <c r="AC148" i="51"/>
  <c r="AB41" i="40"/>
  <c r="AJ41" i="40"/>
  <c r="AN41" i="40"/>
  <c r="AA41" i="40"/>
  <c r="AF41" i="40"/>
  <c r="AD41" i="40"/>
  <c r="AE41" i="40"/>
  <c r="AG41" i="40"/>
  <c r="X47" i="53" l="1"/>
  <c r="X148" i="47"/>
  <c r="X246" i="47"/>
  <c r="X148" i="48"/>
  <c r="X246" i="48"/>
  <c r="N148" i="49"/>
  <c r="N246" i="49"/>
  <c r="Z148" i="51"/>
  <c r="Z246" i="51"/>
  <c r="W149" i="49"/>
  <c r="W247" i="49"/>
  <c r="AI149" i="51"/>
  <c r="AI247" i="51"/>
  <c r="X48" i="53"/>
  <c r="X247" i="47"/>
  <c r="X149" i="47"/>
  <c r="X149" i="48"/>
  <c r="X247" i="48"/>
  <c r="N248" i="49"/>
  <c r="N150" i="49"/>
  <c r="Z248" i="51"/>
  <c r="Z150" i="51"/>
  <c r="N147" i="49"/>
  <c r="N245" i="49"/>
  <c r="Z147" i="51"/>
  <c r="Z245" i="51"/>
  <c r="W148" i="49"/>
  <c r="W246" i="49"/>
  <c r="AI246" i="51"/>
  <c r="AI148" i="51"/>
  <c r="X49" i="53"/>
  <c r="X248" i="47"/>
  <c r="X150" i="47"/>
  <c r="X150" i="48"/>
  <c r="X248" i="48"/>
  <c r="X46" i="53"/>
  <c r="X245" i="47"/>
  <c r="X147" i="47"/>
  <c r="X147" i="48"/>
  <c r="X245" i="48"/>
  <c r="P53" i="53"/>
  <c r="P154" i="47"/>
  <c r="P252" i="47"/>
  <c r="P154" i="48"/>
  <c r="P252" i="48"/>
  <c r="W245" i="49"/>
  <c r="W147" i="49"/>
  <c r="AI147" i="51"/>
  <c r="AI245" i="51"/>
  <c r="AP7" i="40"/>
  <c r="V53" i="53" l="1"/>
  <c r="V154" i="47"/>
  <c r="V252" i="47"/>
  <c r="V154" i="48"/>
  <c r="V252" i="48"/>
  <c r="V52" i="53"/>
  <c r="V153" i="47"/>
  <c r="V251" i="47"/>
  <c r="V153" i="48"/>
  <c r="V251" i="48"/>
  <c r="P52" i="53"/>
  <c r="P251" i="47"/>
  <c r="P153" i="47"/>
  <c r="P153" i="48"/>
  <c r="P251" i="48"/>
  <c r="T52" i="53"/>
  <c r="T251" i="47"/>
  <c r="T153" i="47"/>
  <c r="T153" i="48"/>
  <c r="T251" i="48"/>
  <c r="S50" i="53"/>
  <c r="S249" i="47"/>
  <c r="S151" i="47"/>
  <c r="S151" i="48"/>
  <c r="S249" i="48"/>
  <c r="S52" i="53"/>
  <c r="S153" i="47"/>
  <c r="S251" i="47"/>
  <c r="S153" i="48"/>
  <c r="S251" i="48"/>
  <c r="X245" i="49"/>
  <c r="X147" i="49"/>
  <c r="AJ245" i="51"/>
  <c r="AJ147" i="51"/>
  <c r="O53" i="53"/>
  <c r="O154" i="47"/>
  <c r="O252" i="47"/>
  <c r="O154" i="48"/>
  <c r="O252" i="48"/>
  <c r="T50" i="53"/>
  <c r="T249" i="47"/>
  <c r="T151" i="47"/>
  <c r="T151" i="48"/>
  <c r="T249" i="48"/>
  <c r="V50" i="53"/>
  <c r="V151" i="47"/>
  <c r="V249" i="47"/>
  <c r="V151" i="48"/>
  <c r="V249" i="48"/>
  <c r="U52" i="53"/>
  <c r="U251" i="47"/>
  <c r="U153" i="47"/>
  <c r="U153" i="48"/>
  <c r="U251" i="48"/>
  <c r="P51" i="53"/>
  <c r="P152" i="47"/>
  <c r="P250" i="47"/>
  <c r="P152" i="48"/>
  <c r="P250" i="48"/>
  <c r="S53" i="53"/>
  <c r="S252" i="47"/>
  <c r="S154" i="47"/>
  <c r="S154" i="48"/>
  <c r="S252" i="48"/>
  <c r="W52" i="53"/>
  <c r="W153" i="47"/>
  <c r="W251" i="47"/>
  <c r="W153" i="48"/>
  <c r="W251" i="48"/>
  <c r="X248" i="49"/>
  <c r="X150" i="49"/>
  <c r="AJ248" i="51"/>
  <c r="AJ150" i="51"/>
  <c r="P50" i="53"/>
  <c r="P249" i="47"/>
  <c r="P151" i="47"/>
  <c r="P151" i="48"/>
  <c r="P249" i="48"/>
  <c r="S51" i="53"/>
  <c r="S152" i="47"/>
  <c r="S250" i="47"/>
  <c r="S152" i="48"/>
  <c r="S250" i="48"/>
  <c r="X149" i="49"/>
  <c r="X247" i="49"/>
  <c r="AJ149" i="51"/>
  <c r="AJ247" i="51"/>
  <c r="W50" i="53"/>
  <c r="W249" i="47"/>
  <c r="W151" i="47"/>
  <c r="W151" i="48"/>
  <c r="W249" i="48"/>
  <c r="U51" i="53"/>
  <c r="U250" i="47"/>
  <c r="U152" i="47"/>
  <c r="U152" i="48"/>
  <c r="U250" i="48"/>
  <c r="R53" i="53"/>
  <c r="R252" i="47"/>
  <c r="R154" i="47"/>
  <c r="R154" i="48"/>
  <c r="R252" i="48"/>
  <c r="U50" i="53"/>
  <c r="U151" i="47"/>
  <c r="U249" i="47"/>
  <c r="U151" i="48"/>
  <c r="U249" i="48"/>
  <c r="V51" i="53"/>
  <c r="V250" i="47"/>
  <c r="V152" i="47"/>
  <c r="V152" i="48"/>
  <c r="V250" i="48"/>
  <c r="U53" i="53"/>
  <c r="U252" i="47"/>
  <c r="U154" i="47"/>
  <c r="U154" i="48"/>
  <c r="U252" i="48"/>
  <c r="P252" i="49"/>
  <c r="P154" i="49"/>
  <c r="AB252" i="51"/>
  <c r="AB154" i="51"/>
  <c r="X246" i="49"/>
  <c r="X148" i="49"/>
  <c r="AJ148" i="51"/>
  <c r="AJ246" i="51"/>
  <c r="W41" i="40"/>
  <c r="Q51" i="53" l="1"/>
  <c r="Q250" i="47"/>
  <c r="Q152" i="47"/>
  <c r="Q152" i="48"/>
  <c r="Q250" i="48"/>
  <c r="R50" i="53"/>
  <c r="R249" i="47"/>
  <c r="R151" i="47"/>
  <c r="R151" i="48"/>
  <c r="R249" i="48"/>
  <c r="V250" i="49"/>
  <c r="V152" i="49"/>
  <c r="AH152" i="51"/>
  <c r="AH250" i="51"/>
  <c r="W249" i="49"/>
  <c r="W151" i="49"/>
  <c r="AI249" i="51"/>
  <c r="AI151" i="51"/>
  <c r="S154" i="49"/>
  <c r="S252" i="49"/>
  <c r="AE252" i="51"/>
  <c r="AE154" i="51"/>
  <c r="T249" i="49"/>
  <c r="T151" i="49"/>
  <c r="AF151" i="51"/>
  <c r="AF249" i="51"/>
  <c r="T153" i="49"/>
  <c r="T251" i="49"/>
  <c r="AF251" i="51"/>
  <c r="AF153" i="51"/>
  <c r="O50" i="53"/>
  <c r="O249" i="47"/>
  <c r="O151" i="47"/>
  <c r="O151" i="48"/>
  <c r="O249" i="48"/>
  <c r="Q50" i="53"/>
  <c r="Q249" i="47"/>
  <c r="Q151" i="47"/>
  <c r="Q151" i="48"/>
  <c r="Q249" i="48"/>
  <c r="O52" i="53"/>
  <c r="O153" i="47"/>
  <c r="O251" i="47"/>
  <c r="O153" i="48"/>
  <c r="O251" i="48"/>
  <c r="Q53" i="53"/>
  <c r="Q154" i="47"/>
  <c r="Q252" i="47"/>
  <c r="Q154" i="48"/>
  <c r="Q252" i="48"/>
  <c r="T53" i="53"/>
  <c r="T252" i="47"/>
  <c r="T154" i="47"/>
  <c r="T154" i="48"/>
  <c r="T252" i="48"/>
  <c r="W51" i="53"/>
  <c r="W250" i="47"/>
  <c r="W152" i="47"/>
  <c r="W152" i="48"/>
  <c r="W250" i="48"/>
  <c r="U151" i="49"/>
  <c r="U249" i="49"/>
  <c r="AG151" i="51"/>
  <c r="AG249" i="51"/>
  <c r="S152" i="49"/>
  <c r="S250" i="49"/>
  <c r="AE250" i="51"/>
  <c r="AE152" i="51"/>
  <c r="P152" i="49"/>
  <c r="P250" i="49"/>
  <c r="AB152" i="51"/>
  <c r="AB250" i="51"/>
  <c r="O154" i="49"/>
  <c r="O252" i="49"/>
  <c r="AA252" i="51"/>
  <c r="AA154" i="51"/>
  <c r="P153" i="49"/>
  <c r="P251" i="49"/>
  <c r="AB153" i="51"/>
  <c r="AB251" i="51"/>
  <c r="Q52" i="53"/>
  <c r="Q153" i="47"/>
  <c r="Q251" i="47"/>
  <c r="Q153" i="48"/>
  <c r="Q251" i="48"/>
  <c r="R51" i="53"/>
  <c r="R250" i="47"/>
  <c r="R152" i="47"/>
  <c r="R152" i="48"/>
  <c r="R250" i="48"/>
  <c r="R252" i="49"/>
  <c r="R154" i="49"/>
  <c r="AD154" i="51"/>
  <c r="AD252" i="51"/>
  <c r="P151" i="49"/>
  <c r="P249" i="49"/>
  <c r="AB151" i="51"/>
  <c r="AB249" i="51"/>
  <c r="AG251" i="51"/>
  <c r="U153" i="49"/>
  <c r="AG153" i="51"/>
  <c r="U251" i="49"/>
  <c r="S153" i="49"/>
  <c r="S251" i="49"/>
  <c r="AE153" i="51"/>
  <c r="AE251" i="51"/>
  <c r="V153" i="49"/>
  <c r="V251" i="49"/>
  <c r="AH251" i="51"/>
  <c r="AH153" i="51"/>
  <c r="O51" i="53"/>
  <c r="O152" i="47"/>
  <c r="O250" i="47"/>
  <c r="O152" i="48"/>
  <c r="O250" i="48"/>
  <c r="T51" i="53"/>
  <c r="T250" i="47"/>
  <c r="T152" i="47"/>
  <c r="T152" i="48"/>
  <c r="T250" i="48"/>
  <c r="W53" i="53"/>
  <c r="W154" i="47"/>
  <c r="W252" i="47"/>
  <c r="W154" i="48"/>
  <c r="W252" i="48"/>
  <c r="R52" i="53"/>
  <c r="R153" i="47"/>
  <c r="R251" i="47"/>
  <c r="R153" i="48"/>
  <c r="R251" i="48"/>
  <c r="U252" i="49"/>
  <c r="U154" i="49"/>
  <c r="AG252" i="51"/>
  <c r="AG154" i="51"/>
  <c r="U152" i="49"/>
  <c r="U250" i="49"/>
  <c r="AG250" i="51"/>
  <c r="AG152" i="51"/>
  <c r="W153" i="49"/>
  <c r="W251" i="49"/>
  <c r="AI153" i="51"/>
  <c r="AI251" i="51"/>
  <c r="V151" i="49"/>
  <c r="V249" i="49"/>
  <c r="AH151" i="51"/>
  <c r="AH249" i="51"/>
  <c r="S249" i="49"/>
  <c r="S151" i="49"/>
  <c r="AE151" i="51"/>
  <c r="AE249" i="51"/>
  <c r="V252" i="49"/>
  <c r="V154" i="49"/>
  <c r="AH252" i="51"/>
  <c r="AH154" i="51"/>
  <c r="Y42" i="40"/>
  <c r="AJ42" i="40"/>
  <c r="AD42" i="40"/>
  <c r="AA42" i="40"/>
  <c r="AH42" i="40"/>
  <c r="AO42" i="40"/>
  <c r="AI42" i="40"/>
  <c r="AF42" i="40"/>
  <c r="AE42" i="40"/>
  <c r="AB42" i="40"/>
  <c r="AP41" i="40"/>
  <c r="T250" i="49" l="1"/>
  <c r="T152" i="49"/>
  <c r="AF152" i="51"/>
  <c r="AF250" i="51"/>
  <c r="W250" i="49"/>
  <c r="W152" i="49"/>
  <c r="AI152" i="51"/>
  <c r="AI250" i="51"/>
  <c r="Q249" i="49"/>
  <c r="Q151" i="49"/>
  <c r="AC249" i="51"/>
  <c r="AC151" i="51"/>
  <c r="O152" i="49"/>
  <c r="O250" i="49"/>
  <c r="AA250" i="51"/>
  <c r="AA152" i="51"/>
  <c r="T252" i="49"/>
  <c r="T154" i="49"/>
  <c r="AF252" i="51"/>
  <c r="AF154" i="51"/>
  <c r="O151" i="49"/>
  <c r="O249" i="49"/>
  <c r="AA151" i="51"/>
  <c r="AA249" i="51"/>
  <c r="R153" i="49"/>
  <c r="R251" i="49"/>
  <c r="AD251" i="51"/>
  <c r="AD153" i="51"/>
  <c r="R250" i="49"/>
  <c r="R152" i="49"/>
  <c r="AD250" i="51"/>
  <c r="AD152" i="51"/>
  <c r="Q154" i="49"/>
  <c r="Q252" i="49"/>
  <c r="AC252" i="51"/>
  <c r="AC154" i="51"/>
  <c r="R249" i="49"/>
  <c r="R151" i="49"/>
  <c r="AD151" i="51"/>
  <c r="AD249" i="51"/>
  <c r="N51" i="53"/>
  <c r="N152" i="47"/>
  <c r="N250" i="47"/>
  <c r="N152" i="48"/>
  <c r="N250" i="48"/>
  <c r="W154" i="49"/>
  <c r="W252" i="49"/>
  <c r="AI252" i="51"/>
  <c r="AI154" i="51"/>
  <c r="Q153" i="49"/>
  <c r="Q251" i="49"/>
  <c r="AC153" i="51"/>
  <c r="AC251" i="51"/>
  <c r="O251" i="49"/>
  <c r="O153" i="49"/>
  <c r="AA251" i="51"/>
  <c r="AA153" i="51"/>
  <c r="Q250" i="49"/>
  <c r="Q152" i="49"/>
  <c r="AC152" i="51"/>
  <c r="AC250" i="51"/>
  <c r="AC42" i="40"/>
  <c r="X42" i="40"/>
  <c r="AN42" i="40"/>
  <c r="AG42" i="40"/>
  <c r="Z42" i="40"/>
  <c r="X53" i="53" l="1"/>
  <c r="X154" i="47"/>
  <c r="X252" i="47"/>
  <c r="X154" i="48"/>
  <c r="X252" i="48"/>
  <c r="X51" i="53"/>
  <c r="X152" i="47"/>
  <c r="X250" i="47"/>
  <c r="X152" i="48"/>
  <c r="X250" i="48"/>
  <c r="N50" i="53"/>
  <c r="N151" i="47"/>
  <c r="N249" i="47"/>
  <c r="N151" i="48"/>
  <c r="N249" i="48"/>
  <c r="N52" i="53"/>
  <c r="N251" i="47"/>
  <c r="N153" i="47"/>
  <c r="N153" i="48"/>
  <c r="N251" i="48"/>
  <c r="R56" i="53"/>
  <c r="R157" i="47"/>
  <c r="R255" i="47"/>
  <c r="R157" i="48"/>
  <c r="R255" i="48"/>
  <c r="O54" i="53"/>
  <c r="O155" i="47"/>
  <c r="O253" i="47"/>
  <c r="O155" i="48"/>
  <c r="O253" i="48"/>
  <c r="N152" i="49"/>
  <c r="N250" i="49"/>
  <c r="Z152" i="51"/>
  <c r="Z250" i="51"/>
  <c r="X52" i="53"/>
  <c r="X153" i="47"/>
  <c r="X251" i="47"/>
  <c r="X153" i="48"/>
  <c r="X251" i="48"/>
  <c r="U56" i="53"/>
  <c r="U157" i="47"/>
  <c r="U255" i="47"/>
  <c r="U157" i="48"/>
  <c r="U255" i="48"/>
  <c r="N53" i="53"/>
  <c r="N252" i="47"/>
  <c r="N154" i="47"/>
  <c r="N154" i="48"/>
  <c r="N252" i="48"/>
  <c r="X50" i="53"/>
  <c r="X151" i="47"/>
  <c r="X249" i="47"/>
  <c r="X151" i="48"/>
  <c r="X249" i="48"/>
  <c r="P55" i="53"/>
  <c r="P156" i="47"/>
  <c r="P254" i="47"/>
  <c r="P156" i="48"/>
  <c r="P254" i="48"/>
  <c r="O57" i="53"/>
  <c r="O158" i="47"/>
  <c r="O256" i="47"/>
  <c r="O158" i="48"/>
  <c r="O256" i="48"/>
  <c r="W42" i="40"/>
  <c r="Q55" i="53" l="1"/>
  <c r="Q156" i="47"/>
  <c r="Q254" i="47"/>
  <c r="Q156" i="48"/>
  <c r="Q254" i="48"/>
  <c r="T55" i="53"/>
  <c r="T254" i="47"/>
  <c r="T156" i="47"/>
  <c r="T156" i="48"/>
  <c r="T254" i="48"/>
  <c r="O56" i="53"/>
  <c r="O157" i="47"/>
  <c r="O255" i="47"/>
  <c r="O157" i="48"/>
  <c r="O255" i="48"/>
  <c r="O55" i="53"/>
  <c r="O156" i="47"/>
  <c r="O254" i="47"/>
  <c r="O156" i="48"/>
  <c r="O254" i="48"/>
  <c r="U57" i="53"/>
  <c r="U158" i="47"/>
  <c r="U256" i="47"/>
  <c r="U158" i="48"/>
  <c r="U256" i="48"/>
  <c r="V57" i="53"/>
  <c r="V256" i="47"/>
  <c r="V158" i="47"/>
  <c r="V158" i="48"/>
  <c r="V256" i="48"/>
  <c r="R55" i="53"/>
  <c r="R254" i="47"/>
  <c r="R156" i="47"/>
  <c r="R156" i="48"/>
  <c r="R254" i="48"/>
  <c r="U255" i="49"/>
  <c r="AG157" i="51"/>
  <c r="U157" i="49"/>
  <c r="AG255" i="51"/>
  <c r="N153" i="49"/>
  <c r="N251" i="49"/>
  <c r="Z251" i="51"/>
  <c r="Z153" i="51"/>
  <c r="R54" i="53"/>
  <c r="R155" i="47"/>
  <c r="R253" i="47"/>
  <c r="R155" i="48"/>
  <c r="R253" i="48"/>
  <c r="R57" i="53"/>
  <c r="R158" i="47"/>
  <c r="R256" i="47"/>
  <c r="R158" i="48"/>
  <c r="R256" i="48"/>
  <c r="V55" i="53"/>
  <c r="V254" i="47"/>
  <c r="V156" i="47"/>
  <c r="V156" i="48"/>
  <c r="V254" i="48"/>
  <c r="T54" i="53"/>
  <c r="T253" i="47"/>
  <c r="T155" i="47"/>
  <c r="T155" i="48"/>
  <c r="T253" i="48"/>
  <c r="P156" i="49"/>
  <c r="P254" i="49"/>
  <c r="AB156" i="51"/>
  <c r="AB254" i="51"/>
  <c r="X251" i="49"/>
  <c r="X153" i="49"/>
  <c r="AJ153" i="51"/>
  <c r="AJ251" i="51"/>
  <c r="N249" i="49"/>
  <c r="N151" i="49"/>
  <c r="Z249" i="51"/>
  <c r="Z151" i="51"/>
  <c r="S54" i="53"/>
  <c r="S155" i="47"/>
  <c r="S253" i="47"/>
  <c r="S155" i="48"/>
  <c r="S253" i="48"/>
  <c r="P57" i="53"/>
  <c r="P256" i="47"/>
  <c r="P158" i="47"/>
  <c r="P158" i="48"/>
  <c r="P256" i="48"/>
  <c r="S56" i="53"/>
  <c r="S157" i="47"/>
  <c r="S255" i="47"/>
  <c r="S157" i="48"/>
  <c r="S255" i="48"/>
  <c r="Q56" i="53"/>
  <c r="Q157" i="47"/>
  <c r="Q255" i="47"/>
  <c r="Q157" i="48"/>
  <c r="Q255" i="48"/>
  <c r="T57" i="53"/>
  <c r="T256" i="47"/>
  <c r="T158" i="47"/>
  <c r="T158" i="48"/>
  <c r="T256" i="48"/>
  <c r="U54" i="53"/>
  <c r="U253" i="47"/>
  <c r="U155" i="47"/>
  <c r="U155" i="48"/>
  <c r="U253" i="48"/>
  <c r="V56" i="53"/>
  <c r="V157" i="47"/>
  <c r="V255" i="47"/>
  <c r="V157" i="48"/>
  <c r="V255" i="48"/>
  <c r="T56" i="53"/>
  <c r="T157" i="47"/>
  <c r="T255" i="47"/>
  <c r="T157" i="48"/>
  <c r="T255" i="48"/>
  <c r="Q57" i="53"/>
  <c r="Q256" i="47"/>
  <c r="Q158" i="47"/>
  <c r="Q158" i="48"/>
  <c r="Q256" i="48"/>
  <c r="X249" i="49"/>
  <c r="X151" i="49"/>
  <c r="AJ249" i="51"/>
  <c r="AJ151" i="51"/>
  <c r="O155" i="49"/>
  <c r="O253" i="49"/>
  <c r="AA253" i="51"/>
  <c r="AA155" i="51"/>
  <c r="X250" i="49"/>
  <c r="X152" i="49"/>
  <c r="AJ250" i="51"/>
  <c r="AJ152" i="51"/>
  <c r="U55" i="53"/>
  <c r="U156" i="47"/>
  <c r="U254" i="47"/>
  <c r="U156" i="48"/>
  <c r="U254" i="48"/>
  <c r="S57" i="53"/>
  <c r="S158" i="47"/>
  <c r="S256" i="47"/>
  <c r="S158" i="48"/>
  <c r="S256" i="48"/>
  <c r="V54" i="53"/>
  <c r="V253" i="47"/>
  <c r="V155" i="47"/>
  <c r="V155" i="48"/>
  <c r="V253" i="48"/>
  <c r="S55" i="53"/>
  <c r="S156" i="47"/>
  <c r="S254" i="47"/>
  <c r="S156" i="48"/>
  <c r="S254" i="48"/>
  <c r="P56" i="53"/>
  <c r="P157" i="47"/>
  <c r="P255" i="47"/>
  <c r="P157" i="48"/>
  <c r="P255" i="48"/>
  <c r="Q54" i="53"/>
  <c r="Q253" i="47"/>
  <c r="Q155" i="47"/>
  <c r="Q155" i="48"/>
  <c r="Q253" i="48"/>
  <c r="P54" i="53"/>
  <c r="P155" i="47"/>
  <c r="P253" i="47"/>
  <c r="P155" i="48"/>
  <c r="P253" i="48"/>
  <c r="O256" i="49"/>
  <c r="O158" i="49"/>
  <c r="AA158" i="51"/>
  <c r="AA256" i="51"/>
  <c r="N252" i="49"/>
  <c r="N154" i="49"/>
  <c r="Z252" i="51"/>
  <c r="Z154" i="51"/>
  <c r="R157" i="49"/>
  <c r="R255" i="49"/>
  <c r="AD157" i="51"/>
  <c r="AD255" i="51"/>
  <c r="X154" i="49"/>
  <c r="X252" i="49"/>
  <c r="AJ154" i="51"/>
  <c r="AJ252" i="51"/>
  <c r="AP42" i="40"/>
  <c r="AG43" i="40"/>
  <c r="S254" i="49" l="1"/>
  <c r="S156" i="49"/>
  <c r="AE254" i="51"/>
  <c r="AE156" i="51"/>
  <c r="Q158" i="49"/>
  <c r="Q256" i="49"/>
  <c r="AC158" i="51"/>
  <c r="AC256" i="51"/>
  <c r="T256" i="49"/>
  <c r="T158" i="49"/>
  <c r="AF158" i="51"/>
  <c r="AF256" i="51"/>
  <c r="S155" i="49"/>
  <c r="S253" i="49"/>
  <c r="AE253" i="51"/>
  <c r="AE155" i="51"/>
  <c r="R253" i="49"/>
  <c r="R155" i="49"/>
  <c r="AD155" i="51"/>
  <c r="AD253" i="51"/>
  <c r="O156" i="49"/>
  <c r="O254" i="49"/>
  <c r="AA254" i="51"/>
  <c r="AA156" i="51"/>
  <c r="P155" i="49"/>
  <c r="P253" i="49"/>
  <c r="AB155" i="51"/>
  <c r="AB253" i="51"/>
  <c r="V155" i="49"/>
  <c r="V253" i="49"/>
  <c r="AH253" i="51"/>
  <c r="AH155" i="51"/>
  <c r="T255" i="49"/>
  <c r="T157" i="49"/>
  <c r="AF157" i="51"/>
  <c r="AF255" i="51"/>
  <c r="Q157" i="49"/>
  <c r="Q255" i="49"/>
  <c r="AC255" i="51"/>
  <c r="AC157" i="51"/>
  <c r="T253" i="49"/>
  <c r="T155" i="49"/>
  <c r="AF253" i="51"/>
  <c r="AF155" i="51"/>
  <c r="R254" i="49"/>
  <c r="R156" i="49"/>
  <c r="AD156" i="51"/>
  <c r="AD254" i="51"/>
  <c r="O255" i="49"/>
  <c r="O157" i="49"/>
  <c r="AA157" i="51"/>
  <c r="AA255" i="51"/>
  <c r="Q253" i="49"/>
  <c r="Q155" i="49"/>
  <c r="AC253" i="51"/>
  <c r="AC155" i="51"/>
  <c r="S158" i="49"/>
  <c r="S256" i="49"/>
  <c r="AE158" i="51"/>
  <c r="AE256" i="51"/>
  <c r="V157" i="49"/>
  <c r="V255" i="49"/>
  <c r="AH255" i="51"/>
  <c r="AH157" i="51"/>
  <c r="S255" i="49"/>
  <c r="S157" i="49"/>
  <c r="AE255" i="51"/>
  <c r="AE157" i="51"/>
  <c r="V156" i="49"/>
  <c r="V254" i="49"/>
  <c r="AH156" i="51"/>
  <c r="AH254" i="51"/>
  <c r="V256" i="49"/>
  <c r="V158" i="49"/>
  <c r="AH256" i="51"/>
  <c r="AH158" i="51"/>
  <c r="T254" i="49"/>
  <c r="T156" i="49"/>
  <c r="AF156" i="51"/>
  <c r="AF254" i="51"/>
  <c r="P255" i="49"/>
  <c r="P157" i="49"/>
  <c r="AB255" i="51"/>
  <c r="AB157" i="51"/>
  <c r="U254" i="49"/>
  <c r="U156" i="49"/>
  <c r="AG156" i="51"/>
  <c r="AG254" i="51"/>
  <c r="U155" i="49"/>
  <c r="U253" i="49"/>
  <c r="AG253" i="51"/>
  <c r="AG155" i="51"/>
  <c r="P256" i="49"/>
  <c r="P158" i="49"/>
  <c r="AB256" i="51"/>
  <c r="AB158" i="51"/>
  <c r="R158" i="49"/>
  <c r="R256" i="49"/>
  <c r="AD158" i="51"/>
  <c r="AD256" i="51"/>
  <c r="U256" i="49"/>
  <c r="U158" i="49"/>
  <c r="AG158" i="51"/>
  <c r="AG256" i="51"/>
  <c r="Q156" i="49"/>
  <c r="Q254" i="49"/>
  <c r="AC254" i="51"/>
  <c r="AC156" i="51"/>
  <c r="AF43" i="40"/>
  <c r="Z43" i="40"/>
  <c r="AE43" i="40"/>
  <c r="AN43" i="40"/>
  <c r="AA43" i="40"/>
  <c r="AO43" i="40"/>
  <c r="AD43" i="40"/>
  <c r="AC43" i="40"/>
  <c r="W55" i="53" l="1"/>
  <c r="W254" i="47"/>
  <c r="W156" i="47"/>
  <c r="W156" i="48"/>
  <c r="W254" i="48"/>
  <c r="W57" i="53"/>
  <c r="W158" i="47"/>
  <c r="W256" i="47"/>
  <c r="W158" i="48"/>
  <c r="W256" i="48"/>
  <c r="N56" i="53"/>
  <c r="N255" i="47"/>
  <c r="N157" i="47"/>
  <c r="N157" i="48"/>
  <c r="N255" i="48"/>
  <c r="X56" i="53"/>
  <c r="X157" i="47"/>
  <c r="X255" i="47"/>
  <c r="X157" i="48"/>
  <c r="X255" i="48"/>
  <c r="X55" i="53"/>
  <c r="X156" i="47"/>
  <c r="X254" i="47"/>
  <c r="X156" i="48"/>
  <c r="X254" i="48"/>
  <c r="X57" i="53"/>
  <c r="X256" i="47"/>
  <c r="X158" i="47"/>
  <c r="X158" i="48"/>
  <c r="X256" i="48"/>
  <c r="N55" i="53"/>
  <c r="N254" i="47"/>
  <c r="N156" i="47"/>
  <c r="N156" i="48"/>
  <c r="N254" i="48"/>
  <c r="N54" i="53"/>
  <c r="N253" i="47"/>
  <c r="N155" i="47"/>
  <c r="N155" i="48"/>
  <c r="N253" i="48"/>
  <c r="W56" i="53"/>
  <c r="W255" i="47"/>
  <c r="W157" i="47"/>
  <c r="W157" i="48"/>
  <c r="W255" i="48"/>
  <c r="X54" i="53"/>
  <c r="X155" i="47"/>
  <c r="X253" i="47"/>
  <c r="X155" i="48"/>
  <c r="X253" i="48"/>
  <c r="N57" i="53"/>
  <c r="N158" i="47"/>
  <c r="N256" i="47"/>
  <c r="N158" i="48"/>
  <c r="N256" i="48"/>
  <c r="W54" i="53"/>
  <c r="W155" i="47"/>
  <c r="W253" i="47"/>
  <c r="W155" i="48"/>
  <c r="W253" i="48"/>
  <c r="AB43" i="40"/>
  <c r="Y43" i="40"/>
  <c r="AH43" i="40"/>
  <c r="AI43" i="40"/>
  <c r="X43" i="40"/>
  <c r="AJ43" i="40"/>
  <c r="R61" i="53" l="1"/>
  <c r="R162" i="48"/>
  <c r="R162" i="47"/>
  <c r="R260" i="47"/>
  <c r="R260" i="48"/>
  <c r="R59" i="53"/>
  <c r="R160" i="48"/>
  <c r="R160" i="47"/>
  <c r="R258" i="47"/>
  <c r="R258" i="48"/>
  <c r="X155" i="49"/>
  <c r="X253" i="49"/>
  <c r="AJ253" i="51"/>
  <c r="AJ155" i="51"/>
  <c r="X256" i="49"/>
  <c r="X158" i="49"/>
  <c r="AJ256" i="51"/>
  <c r="AJ158" i="51"/>
  <c r="N255" i="49"/>
  <c r="N157" i="49"/>
  <c r="Z157" i="51"/>
  <c r="Z255" i="51"/>
  <c r="T61" i="53"/>
  <c r="T260" i="47"/>
  <c r="T162" i="48"/>
  <c r="T162" i="47"/>
  <c r="T260" i="48"/>
  <c r="W155" i="49"/>
  <c r="W253" i="49"/>
  <c r="AI253" i="51"/>
  <c r="AI155" i="51"/>
  <c r="W157" i="49"/>
  <c r="W255" i="49"/>
  <c r="AI157" i="51"/>
  <c r="AI255" i="51"/>
  <c r="S59" i="53"/>
  <c r="S160" i="47"/>
  <c r="S160" i="48"/>
  <c r="S258" i="47"/>
  <c r="S258" i="48"/>
  <c r="N155" i="49"/>
  <c r="N253" i="49"/>
  <c r="Z155" i="51"/>
  <c r="Z253" i="51"/>
  <c r="X156" i="49"/>
  <c r="X254" i="49"/>
  <c r="AJ156" i="51"/>
  <c r="AJ254" i="51"/>
  <c r="W158" i="49"/>
  <c r="W256" i="49"/>
  <c r="AI158" i="51"/>
  <c r="AI256" i="51"/>
  <c r="R58" i="53"/>
  <c r="R159" i="47"/>
  <c r="R257" i="47"/>
  <c r="R159" i="48"/>
  <c r="R257" i="48"/>
  <c r="R60" i="53"/>
  <c r="R259" i="47"/>
  <c r="R161" i="47"/>
  <c r="R259" i="48"/>
  <c r="R161" i="48"/>
  <c r="N256" i="49"/>
  <c r="N158" i="49"/>
  <c r="Z158" i="51"/>
  <c r="Z256" i="51"/>
  <c r="N156" i="49"/>
  <c r="N254" i="49"/>
  <c r="Z254" i="51"/>
  <c r="Z156" i="51"/>
  <c r="X255" i="49"/>
  <c r="X157" i="49"/>
  <c r="AJ255" i="51"/>
  <c r="AJ157" i="51"/>
  <c r="W156" i="49"/>
  <c r="W254" i="49"/>
  <c r="AI254" i="51"/>
  <c r="AI156" i="51"/>
  <c r="W43" i="40"/>
  <c r="T60" i="53" l="1"/>
  <c r="T259" i="47"/>
  <c r="T161" i="47"/>
  <c r="T161" i="48"/>
  <c r="T259" i="48"/>
  <c r="U61" i="53"/>
  <c r="U260" i="48"/>
  <c r="U162" i="48"/>
  <c r="U162" i="47"/>
  <c r="U260" i="47"/>
  <c r="S60" i="53"/>
  <c r="S259" i="47"/>
  <c r="S259" i="48"/>
  <c r="S161" i="48"/>
  <c r="S161" i="47"/>
  <c r="S58" i="53"/>
  <c r="S159" i="48"/>
  <c r="S257" i="47"/>
  <c r="S159" i="47"/>
  <c r="S257" i="48"/>
  <c r="R257" i="49"/>
  <c r="R159" i="49"/>
  <c r="AD159" i="51"/>
  <c r="AD257" i="51"/>
  <c r="W61" i="53"/>
  <c r="W162" i="48"/>
  <c r="W162" i="47"/>
  <c r="W260" i="48"/>
  <c r="W260" i="47"/>
  <c r="P60" i="53"/>
  <c r="P161" i="47"/>
  <c r="P259" i="47"/>
  <c r="P259" i="48"/>
  <c r="P161" i="48"/>
  <c r="T58" i="53"/>
  <c r="T159" i="47"/>
  <c r="T257" i="47"/>
  <c r="T159" i="48"/>
  <c r="T257" i="48"/>
  <c r="V61" i="53"/>
  <c r="V260" i="47"/>
  <c r="V162" i="48"/>
  <c r="V260" i="48"/>
  <c r="V162" i="47"/>
  <c r="S160" i="49"/>
  <c r="S258" i="49"/>
  <c r="AE258" i="51"/>
  <c r="AE160" i="51"/>
  <c r="T260" i="49"/>
  <c r="T162" i="49"/>
  <c r="AF260" i="51"/>
  <c r="AF162" i="51"/>
  <c r="O59" i="53"/>
  <c r="O258" i="47"/>
  <c r="O160" i="48"/>
  <c r="O160" i="47"/>
  <c r="O258" i="48"/>
  <c r="W59" i="53"/>
  <c r="W160" i="47"/>
  <c r="W258" i="47"/>
  <c r="W160" i="48"/>
  <c r="W258" i="48"/>
  <c r="T59" i="53"/>
  <c r="T160" i="48"/>
  <c r="T258" i="47"/>
  <c r="T160" i="47"/>
  <c r="T258" i="48"/>
  <c r="R161" i="49"/>
  <c r="R259" i="49"/>
  <c r="AD161" i="51"/>
  <c r="AD259" i="51"/>
  <c r="R258" i="49"/>
  <c r="R160" i="49"/>
  <c r="AD160" i="51"/>
  <c r="AD258" i="51"/>
  <c r="Q61" i="53"/>
  <c r="Q260" i="48"/>
  <c r="Q162" i="47"/>
  <c r="Q162" i="48"/>
  <c r="Q260" i="47"/>
  <c r="S61" i="53"/>
  <c r="S260" i="47"/>
  <c r="S162" i="48"/>
  <c r="S162" i="47"/>
  <c r="S260" i="48"/>
  <c r="AD260" i="51"/>
  <c r="R260" i="49"/>
  <c r="R162" i="49"/>
  <c r="AD162" i="51"/>
  <c r="AP43" i="40"/>
  <c r="Q162" i="49" l="1"/>
  <c r="Q260" i="49"/>
  <c r="AC260" i="51"/>
  <c r="AC162" i="51"/>
  <c r="P59" i="53"/>
  <c r="P160" i="48"/>
  <c r="P160" i="47"/>
  <c r="P258" i="47"/>
  <c r="P258" i="48"/>
  <c r="U58" i="53"/>
  <c r="U159" i="48"/>
  <c r="U159" i="47"/>
  <c r="U257" i="47"/>
  <c r="U257" i="48"/>
  <c r="O60" i="53"/>
  <c r="O259" i="47"/>
  <c r="O259" i="48"/>
  <c r="O161" i="48"/>
  <c r="O161" i="47"/>
  <c r="W58" i="53"/>
  <c r="W159" i="47"/>
  <c r="W159" i="48"/>
  <c r="W257" i="47"/>
  <c r="W257" i="48"/>
  <c r="W60" i="53"/>
  <c r="W161" i="47"/>
  <c r="W259" i="47"/>
  <c r="W259" i="48"/>
  <c r="W161" i="48"/>
  <c r="T160" i="49"/>
  <c r="T258" i="49"/>
  <c r="AF160" i="51"/>
  <c r="AF258" i="51"/>
  <c r="T257" i="49"/>
  <c r="T159" i="49"/>
  <c r="AF257" i="51"/>
  <c r="AF159" i="51"/>
  <c r="S161" i="49"/>
  <c r="S259" i="49"/>
  <c r="AE259" i="51"/>
  <c r="AE161" i="51"/>
  <c r="U59" i="53"/>
  <c r="U160" i="47"/>
  <c r="U258" i="47"/>
  <c r="U160" i="48"/>
  <c r="U258" i="48"/>
  <c r="V58" i="53"/>
  <c r="V159" i="48"/>
  <c r="V257" i="47"/>
  <c r="V159" i="47"/>
  <c r="V257" i="48"/>
  <c r="O61" i="53"/>
  <c r="O260" i="48"/>
  <c r="O162" i="48"/>
  <c r="O260" i="47"/>
  <c r="O162" i="47"/>
  <c r="Q60" i="53"/>
  <c r="Q161" i="48"/>
  <c r="Q259" i="47"/>
  <c r="Q161" i="47"/>
  <c r="Q259" i="48"/>
  <c r="Q58" i="53"/>
  <c r="Q159" i="48"/>
  <c r="Q159" i="47"/>
  <c r="Q257" i="47"/>
  <c r="Q257" i="48"/>
  <c r="W258" i="49"/>
  <c r="W160" i="49"/>
  <c r="AI258" i="51"/>
  <c r="AI160" i="51"/>
  <c r="P259" i="49"/>
  <c r="P161" i="49"/>
  <c r="AB259" i="51"/>
  <c r="AB161" i="51"/>
  <c r="U162" i="49"/>
  <c r="U260" i="49"/>
  <c r="AG162" i="51"/>
  <c r="AG260" i="51"/>
  <c r="V260" i="49"/>
  <c r="V162" i="49"/>
  <c r="AH162" i="51"/>
  <c r="AH260" i="51"/>
  <c r="S257" i="49"/>
  <c r="S159" i="49"/>
  <c r="AE257" i="51"/>
  <c r="AE159" i="51"/>
  <c r="P58" i="53"/>
  <c r="P257" i="47"/>
  <c r="P159" i="47"/>
  <c r="P159" i="48"/>
  <c r="P257" i="48"/>
  <c r="O58" i="53"/>
  <c r="O257" i="47"/>
  <c r="O159" i="47"/>
  <c r="O159" i="48"/>
  <c r="O257" i="48"/>
  <c r="P61" i="53"/>
  <c r="P260" i="47"/>
  <c r="P162" i="48"/>
  <c r="P260" i="48"/>
  <c r="P162" i="47"/>
  <c r="V59" i="53"/>
  <c r="V160" i="47"/>
  <c r="V258" i="47"/>
  <c r="V160" i="48"/>
  <c r="V258" i="48"/>
  <c r="V60" i="53"/>
  <c r="V259" i="47"/>
  <c r="V161" i="47"/>
  <c r="V259" i="48"/>
  <c r="V161" i="48"/>
  <c r="U60" i="53"/>
  <c r="U259" i="48"/>
  <c r="U161" i="48"/>
  <c r="U161" i="47"/>
  <c r="U259" i="47"/>
  <c r="Q59" i="53"/>
  <c r="Q258" i="47"/>
  <c r="Q160" i="48"/>
  <c r="Q160" i="47"/>
  <c r="Q258" i="48"/>
  <c r="S260" i="49"/>
  <c r="S162" i="49"/>
  <c r="AE162" i="51"/>
  <c r="AE260" i="51"/>
  <c r="O160" i="49"/>
  <c r="O258" i="49"/>
  <c r="AA258" i="51"/>
  <c r="AA160" i="51"/>
  <c r="W162" i="49"/>
  <c r="W260" i="49"/>
  <c r="AI260" i="51"/>
  <c r="AI162" i="51"/>
  <c r="T161" i="49"/>
  <c r="T259" i="49"/>
  <c r="AF259" i="51"/>
  <c r="AF161" i="51"/>
  <c r="Z44" i="40"/>
  <c r="X44" i="40"/>
  <c r="AH44" i="40"/>
  <c r="P159" i="49" l="1"/>
  <c r="P257" i="49"/>
  <c r="AB159" i="51"/>
  <c r="AB257" i="51"/>
  <c r="O259" i="49"/>
  <c r="O161" i="49"/>
  <c r="AA161" i="51"/>
  <c r="AA259" i="51"/>
  <c r="V160" i="49"/>
  <c r="V258" i="49"/>
  <c r="AH258" i="51"/>
  <c r="AH160" i="51"/>
  <c r="Q257" i="49"/>
  <c r="Q159" i="49"/>
  <c r="AC159" i="51"/>
  <c r="AC257" i="51"/>
  <c r="U258" i="49"/>
  <c r="U160" i="49"/>
  <c r="AG258" i="51"/>
  <c r="AG160" i="51"/>
  <c r="U257" i="49"/>
  <c r="U159" i="49"/>
  <c r="AG159" i="51"/>
  <c r="AG257" i="51"/>
  <c r="X58" i="53"/>
  <c r="X257" i="47"/>
  <c r="X159" i="47"/>
  <c r="X159" i="48"/>
  <c r="X257" i="48"/>
  <c r="Q160" i="49"/>
  <c r="Q258" i="49"/>
  <c r="AC258" i="51"/>
  <c r="AC160" i="51"/>
  <c r="P260" i="49"/>
  <c r="P162" i="49"/>
  <c r="AB162" i="51"/>
  <c r="AB260" i="51"/>
  <c r="Q161" i="49"/>
  <c r="Q259" i="49"/>
  <c r="AC161" i="51"/>
  <c r="AC259" i="51"/>
  <c r="W161" i="49"/>
  <c r="W259" i="49"/>
  <c r="AI259" i="51"/>
  <c r="AI161" i="51"/>
  <c r="P258" i="49"/>
  <c r="P160" i="49"/>
  <c r="AB258" i="51"/>
  <c r="AB160" i="51"/>
  <c r="V161" i="49"/>
  <c r="V259" i="49"/>
  <c r="AH161" i="51"/>
  <c r="AH259" i="51"/>
  <c r="V257" i="49"/>
  <c r="V159" i="49"/>
  <c r="AH159" i="51"/>
  <c r="AH257" i="51"/>
  <c r="U161" i="49"/>
  <c r="U259" i="49"/>
  <c r="AG259" i="51"/>
  <c r="AG161" i="51"/>
  <c r="O159" i="49"/>
  <c r="O257" i="49"/>
  <c r="AA257" i="51"/>
  <c r="AA159" i="51"/>
  <c r="O260" i="49"/>
  <c r="O162" i="49"/>
  <c r="AA260" i="51"/>
  <c r="AA162" i="51"/>
  <c r="W257" i="49"/>
  <c r="W159" i="49"/>
  <c r="AI257" i="51"/>
  <c r="AI159" i="51"/>
  <c r="AO44" i="40"/>
  <c r="AN44" i="40"/>
  <c r="AI44" i="40"/>
  <c r="AD44" i="40"/>
  <c r="AB44" i="40"/>
  <c r="AJ44" i="40"/>
  <c r="AF44" i="40"/>
  <c r="AC44" i="40"/>
  <c r="X60" i="53" l="1"/>
  <c r="X259" i="48"/>
  <c r="X259" i="47"/>
  <c r="X161" i="48"/>
  <c r="X161" i="47"/>
  <c r="X61" i="53"/>
  <c r="X260" i="48"/>
  <c r="X162" i="48"/>
  <c r="X162" i="47"/>
  <c r="X260" i="47"/>
  <c r="N58" i="53"/>
  <c r="N257" i="47"/>
  <c r="N159" i="47"/>
  <c r="N159" i="48"/>
  <c r="N257" i="48"/>
  <c r="N61" i="53"/>
  <c r="N260" i="48"/>
  <c r="N162" i="48"/>
  <c r="N162" i="47"/>
  <c r="N260" i="47"/>
  <c r="X159" i="49"/>
  <c r="X257" i="49"/>
  <c r="AJ257" i="51"/>
  <c r="AJ159" i="51"/>
  <c r="N59" i="53"/>
  <c r="N160" i="47"/>
  <c r="N258" i="47"/>
  <c r="N160" i="48"/>
  <c r="N258" i="48"/>
  <c r="X59" i="53"/>
  <c r="X160" i="48"/>
  <c r="X258" i="48"/>
  <c r="X258" i="47"/>
  <c r="X160" i="47"/>
  <c r="N60" i="53"/>
  <c r="N259" i="48"/>
  <c r="N161" i="48"/>
  <c r="N259" i="47"/>
  <c r="N161" i="47"/>
  <c r="Y44" i="40"/>
  <c r="AA44" i="40"/>
  <c r="AG44" i="40"/>
  <c r="AE44" i="40"/>
  <c r="V165" i="47" l="1"/>
  <c r="N161" i="49"/>
  <c r="N259" i="49"/>
  <c r="Z161" i="51"/>
  <c r="Z259" i="51"/>
  <c r="X162" i="49"/>
  <c r="X260" i="49"/>
  <c r="AJ260" i="51"/>
  <c r="AJ162" i="51"/>
  <c r="V63" i="53"/>
  <c r="V164" i="48"/>
  <c r="V262" i="48"/>
  <c r="V164" i="47"/>
  <c r="V262" i="47"/>
  <c r="U65" i="53"/>
  <c r="U166" i="48"/>
  <c r="U264" i="48"/>
  <c r="U264" i="47"/>
  <c r="U166" i="47"/>
  <c r="N258" i="49"/>
  <c r="N160" i="49"/>
  <c r="Z258" i="51"/>
  <c r="Z160" i="51"/>
  <c r="N260" i="49"/>
  <c r="N162" i="49"/>
  <c r="Z162" i="51"/>
  <c r="Z260" i="51"/>
  <c r="X258" i="49"/>
  <c r="X160" i="49"/>
  <c r="AJ160" i="51"/>
  <c r="AJ258" i="51"/>
  <c r="N257" i="49"/>
  <c r="N159" i="49"/>
  <c r="Z159" i="51"/>
  <c r="Z257" i="51"/>
  <c r="X161" i="49"/>
  <c r="X259" i="49"/>
  <c r="AJ161" i="51"/>
  <c r="AJ259" i="51"/>
  <c r="W44" i="40"/>
  <c r="V263" i="47" l="1"/>
  <c r="V165" i="48"/>
  <c r="V263" i="48"/>
  <c r="V64" i="53"/>
  <c r="AH165" i="51" s="1"/>
  <c r="Q65" i="53"/>
  <c r="Q264" i="48"/>
  <c r="Q264" i="47"/>
  <c r="Q166" i="48"/>
  <c r="Q166" i="47"/>
  <c r="Q63" i="53"/>
  <c r="Q262" i="48"/>
  <c r="Q164" i="48"/>
  <c r="Q262" i="47"/>
  <c r="Q164" i="47"/>
  <c r="V62" i="53"/>
  <c r="V163" i="48"/>
  <c r="V163" i="47"/>
  <c r="V261" i="48"/>
  <c r="V261" i="47"/>
  <c r="O63" i="53"/>
  <c r="O164" i="47"/>
  <c r="O262" i="47"/>
  <c r="O262" i="48"/>
  <c r="O164" i="48"/>
  <c r="T62" i="53"/>
  <c r="T261" i="48"/>
  <c r="T163" i="48"/>
  <c r="T163" i="47"/>
  <c r="T261" i="47"/>
  <c r="V65" i="53"/>
  <c r="V264" i="47"/>
  <c r="V166" i="48"/>
  <c r="V166" i="47"/>
  <c r="V264" i="48"/>
  <c r="U64" i="53"/>
  <c r="U165" i="48"/>
  <c r="U263" i="47"/>
  <c r="U263" i="48"/>
  <c r="U165" i="47"/>
  <c r="U264" i="49"/>
  <c r="U166" i="49"/>
  <c r="AG166" i="51"/>
  <c r="AG264" i="51"/>
  <c r="Q64" i="53"/>
  <c r="Q165" i="47"/>
  <c r="Q263" i="48"/>
  <c r="Q263" i="47"/>
  <c r="Q165" i="48"/>
  <c r="R65" i="53"/>
  <c r="R166" i="47"/>
  <c r="R166" i="48"/>
  <c r="R264" i="48"/>
  <c r="R264" i="47"/>
  <c r="Q62" i="53"/>
  <c r="Q163" i="47"/>
  <c r="Q261" i="47"/>
  <c r="Q261" i="48"/>
  <c r="Q163" i="48"/>
  <c r="P65" i="53"/>
  <c r="P264" i="48"/>
  <c r="P166" i="47"/>
  <c r="P264" i="47"/>
  <c r="P166" i="48"/>
  <c r="U62" i="53"/>
  <c r="U163" i="47"/>
  <c r="U261" i="48"/>
  <c r="U163" i="48"/>
  <c r="U261" i="47"/>
  <c r="U63" i="53"/>
  <c r="U262" i="47"/>
  <c r="U262" i="48"/>
  <c r="U164" i="48"/>
  <c r="U164" i="47"/>
  <c r="V262" i="49"/>
  <c r="V164" i="49"/>
  <c r="AH262" i="51"/>
  <c r="AH164" i="51"/>
  <c r="V165" i="49" l="1"/>
  <c r="V263" i="49"/>
  <c r="AH263" i="51"/>
  <c r="T64" i="53"/>
  <c r="T263" i="48"/>
  <c r="T165" i="48"/>
  <c r="T263" i="47"/>
  <c r="T165" i="47"/>
  <c r="R62" i="53"/>
  <c r="R261" i="47"/>
  <c r="R163" i="48"/>
  <c r="R261" i="48"/>
  <c r="R163" i="47"/>
  <c r="P62" i="53"/>
  <c r="P163" i="47"/>
  <c r="P261" i="47"/>
  <c r="P261" i="48"/>
  <c r="P163" i="48"/>
  <c r="W64" i="53"/>
  <c r="W165" i="47"/>
  <c r="W263" i="48"/>
  <c r="W263" i="47"/>
  <c r="W165" i="48"/>
  <c r="P63" i="53"/>
  <c r="P164" i="48"/>
  <c r="P262" i="47"/>
  <c r="P262" i="48"/>
  <c r="P164" i="47"/>
  <c r="S64" i="53"/>
  <c r="S263" i="47"/>
  <c r="S165" i="47"/>
  <c r="S165" i="48"/>
  <c r="S263" i="48"/>
  <c r="R64" i="53"/>
  <c r="R263" i="47"/>
  <c r="R263" i="48"/>
  <c r="R165" i="47"/>
  <c r="R165" i="48"/>
  <c r="P166" i="49"/>
  <c r="P264" i="49"/>
  <c r="AB264" i="51"/>
  <c r="AB166" i="51"/>
  <c r="R63" i="53"/>
  <c r="R262" i="48"/>
  <c r="R164" i="48"/>
  <c r="R164" i="47"/>
  <c r="R262" i="47"/>
  <c r="O64" i="53"/>
  <c r="O165" i="48"/>
  <c r="O165" i="47"/>
  <c r="O263" i="47"/>
  <c r="O263" i="48"/>
  <c r="P64" i="53"/>
  <c r="P263" i="48"/>
  <c r="P165" i="48"/>
  <c r="P165" i="47"/>
  <c r="P263" i="47"/>
  <c r="Q261" i="49"/>
  <c r="Q163" i="49"/>
  <c r="AC261" i="51"/>
  <c r="AC163" i="51"/>
  <c r="V166" i="49"/>
  <c r="V264" i="49"/>
  <c r="AH264" i="51"/>
  <c r="AH166" i="51"/>
  <c r="V261" i="49"/>
  <c r="V163" i="49"/>
  <c r="AH163" i="51"/>
  <c r="AH261" i="51"/>
  <c r="T65" i="53"/>
  <c r="T264" i="48"/>
  <c r="T166" i="47"/>
  <c r="T166" i="48"/>
  <c r="T264" i="47"/>
  <c r="O65" i="53"/>
  <c r="O264" i="47"/>
  <c r="O166" i="47"/>
  <c r="O166" i="48"/>
  <c r="O264" i="48"/>
  <c r="W63" i="53"/>
  <c r="W164" i="48"/>
  <c r="W262" i="48"/>
  <c r="W262" i="47"/>
  <c r="W164" i="47"/>
  <c r="W65" i="53"/>
  <c r="W166" i="47"/>
  <c r="W264" i="48"/>
  <c r="W166" i="48"/>
  <c r="W264" i="47"/>
  <c r="AG165" i="51"/>
  <c r="AG263" i="51"/>
  <c r="U165" i="49"/>
  <c r="U263" i="49"/>
  <c r="O262" i="49"/>
  <c r="O164" i="49"/>
  <c r="AA262" i="51"/>
  <c r="AA164" i="51"/>
  <c r="O62" i="53"/>
  <c r="O163" i="47"/>
  <c r="O261" i="47"/>
  <c r="O163" i="48"/>
  <c r="O261" i="48"/>
  <c r="T63" i="53"/>
  <c r="T262" i="48"/>
  <c r="T262" i="47"/>
  <c r="T164" i="47"/>
  <c r="T164" i="48"/>
  <c r="S63" i="53"/>
  <c r="S262" i="47"/>
  <c r="S164" i="48"/>
  <c r="S262" i="48"/>
  <c r="S164" i="47"/>
  <c r="W62" i="53"/>
  <c r="W261" i="48"/>
  <c r="W261" i="47"/>
  <c r="W163" i="47"/>
  <c r="W163" i="48"/>
  <c r="S62" i="53"/>
  <c r="S261" i="48"/>
  <c r="S261" i="47"/>
  <c r="S163" i="48"/>
  <c r="S163" i="47"/>
  <c r="S65" i="53"/>
  <c r="S166" i="47"/>
  <c r="S166" i="48"/>
  <c r="S264" i="48"/>
  <c r="S264" i="47"/>
  <c r="U164" i="49"/>
  <c r="U262" i="49"/>
  <c r="AG164" i="51"/>
  <c r="AG262" i="51"/>
  <c r="R166" i="49"/>
  <c r="R264" i="49"/>
  <c r="AD264" i="51"/>
  <c r="AD166" i="51"/>
  <c r="Q262" i="49"/>
  <c r="Q164" i="49"/>
  <c r="AC164" i="51"/>
  <c r="AC262" i="51"/>
  <c r="U261" i="49"/>
  <c r="U163" i="49"/>
  <c r="AG163" i="51"/>
  <c r="AG261" i="51"/>
  <c r="Q263" i="49"/>
  <c r="Q165" i="49"/>
  <c r="AC165" i="51"/>
  <c r="AC263" i="51"/>
  <c r="T261" i="49"/>
  <c r="T163" i="49"/>
  <c r="AF261" i="51"/>
  <c r="AF163" i="51"/>
  <c r="Q166" i="49"/>
  <c r="Q264" i="49"/>
  <c r="AC264" i="51"/>
  <c r="AC166" i="51"/>
  <c r="AB45" i="40"/>
  <c r="AC45" i="40"/>
  <c r="AJ45" i="40"/>
  <c r="AH45" i="40"/>
  <c r="AE45" i="40"/>
  <c r="AD45" i="40"/>
  <c r="AP44" i="40"/>
  <c r="AN45" i="40"/>
  <c r="AI45" i="40"/>
  <c r="AF45" i="40"/>
  <c r="Y45" i="40"/>
  <c r="Z45" i="40"/>
  <c r="S166" i="49" l="1"/>
  <c r="S264" i="49"/>
  <c r="AE264" i="51"/>
  <c r="AE166" i="51"/>
  <c r="S163" i="49"/>
  <c r="S261" i="49"/>
  <c r="AE163" i="51"/>
  <c r="AE261" i="51"/>
  <c r="O261" i="49"/>
  <c r="O163" i="49"/>
  <c r="AA261" i="51"/>
  <c r="AA163" i="51"/>
  <c r="T166" i="49"/>
  <c r="T264" i="49"/>
  <c r="AF264" i="51"/>
  <c r="AF166" i="51"/>
  <c r="R165" i="49"/>
  <c r="R263" i="49"/>
  <c r="AD165" i="51"/>
  <c r="AD263" i="51"/>
  <c r="P261" i="49"/>
  <c r="P163" i="49"/>
  <c r="AB163" i="51"/>
  <c r="AB261" i="51"/>
  <c r="N64" i="53"/>
  <c r="N165" i="47"/>
  <c r="N263" i="48"/>
  <c r="N263" i="47"/>
  <c r="N165" i="48"/>
  <c r="O264" i="49"/>
  <c r="O166" i="49"/>
  <c r="AA264" i="51"/>
  <c r="AA166" i="51"/>
  <c r="W165" i="49"/>
  <c r="W263" i="49"/>
  <c r="AI165" i="51"/>
  <c r="AI263" i="51"/>
  <c r="N63" i="53"/>
  <c r="N164" i="47"/>
  <c r="N164" i="48"/>
  <c r="N262" i="48"/>
  <c r="N262" i="47"/>
  <c r="N65" i="53"/>
  <c r="N166" i="48"/>
  <c r="N264" i="48"/>
  <c r="N166" i="47"/>
  <c r="N264" i="47"/>
  <c r="W261" i="49"/>
  <c r="W163" i="49"/>
  <c r="AI163" i="51"/>
  <c r="AI261" i="51"/>
  <c r="W264" i="49"/>
  <c r="W166" i="49"/>
  <c r="AI166" i="51"/>
  <c r="AI264" i="51"/>
  <c r="P165" i="49"/>
  <c r="P263" i="49"/>
  <c r="AB263" i="51"/>
  <c r="AB165" i="51"/>
  <c r="S165" i="49"/>
  <c r="S263" i="49"/>
  <c r="AE165" i="51"/>
  <c r="AE263" i="51"/>
  <c r="R163" i="49"/>
  <c r="R261" i="49"/>
  <c r="AD163" i="51"/>
  <c r="AD261" i="51"/>
  <c r="T262" i="49"/>
  <c r="T164" i="49"/>
  <c r="AF164" i="51"/>
  <c r="AF262" i="51"/>
  <c r="R164" i="49"/>
  <c r="R262" i="49"/>
  <c r="AD262" i="51"/>
  <c r="AD164" i="51"/>
  <c r="N62" i="53"/>
  <c r="N261" i="48"/>
  <c r="N163" i="48"/>
  <c r="N163" i="47"/>
  <c r="N261" i="47"/>
  <c r="S262" i="49"/>
  <c r="S164" i="49"/>
  <c r="AE164" i="51"/>
  <c r="AE262" i="51"/>
  <c r="W262" i="49"/>
  <c r="W164" i="49"/>
  <c r="AI262" i="51"/>
  <c r="AI164" i="51"/>
  <c r="O263" i="49"/>
  <c r="O165" i="49"/>
  <c r="AA165" i="51"/>
  <c r="AA263" i="51"/>
  <c r="P262" i="49"/>
  <c r="P164" i="49"/>
  <c r="AB164" i="51"/>
  <c r="AB262" i="51"/>
  <c r="T263" i="49"/>
  <c r="T165" i="49"/>
  <c r="AF263" i="51"/>
  <c r="AF165" i="51"/>
  <c r="AA45" i="40"/>
  <c r="AG45" i="40"/>
  <c r="X45" i="40"/>
  <c r="AO45" i="40"/>
  <c r="P69" i="53" l="1"/>
  <c r="P170" i="48"/>
  <c r="P170" i="47"/>
  <c r="P268" i="48"/>
  <c r="P268" i="47"/>
  <c r="N163" i="49"/>
  <c r="N261" i="49"/>
  <c r="Z163" i="51"/>
  <c r="Z261" i="51"/>
  <c r="X63" i="53"/>
  <c r="X262" i="48"/>
  <c r="X262" i="47"/>
  <c r="X164" i="48"/>
  <c r="X164" i="47"/>
  <c r="X64" i="53"/>
  <c r="X263" i="47"/>
  <c r="X165" i="47"/>
  <c r="X263" i="48"/>
  <c r="X165" i="48"/>
  <c r="X65" i="53"/>
  <c r="X264" i="48"/>
  <c r="X166" i="47"/>
  <c r="X166" i="48"/>
  <c r="X264" i="47"/>
  <c r="X62" i="53"/>
  <c r="X163" i="47"/>
  <c r="X261" i="48"/>
  <c r="X163" i="48"/>
  <c r="X261" i="47"/>
  <c r="N262" i="49"/>
  <c r="N164" i="49"/>
  <c r="Z164" i="51"/>
  <c r="Z262" i="51"/>
  <c r="N264" i="49"/>
  <c r="N166" i="49"/>
  <c r="Z264" i="51"/>
  <c r="Z166" i="51"/>
  <c r="N263" i="49"/>
  <c r="N165" i="49"/>
  <c r="Z263" i="51"/>
  <c r="Z165" i="51"/>
  <c r="W45" i="40"/>
  <c r="U66" i="53" l="1"/>
  <c r="U265" i="47"/>
  <c r="U167" i="48"/>
  <c r="U265" i="48"/>
  <c r="U167" i="47"/>
  <c r="W69" i="53"/>
  <c r="W268" i="47"/>
  <c r="W268" i="48"/>
  <c r="W170" i="48"/>
  <c r="W170" i="47"/>
  <c r="X262" i="49"/>
  <c r="X164" i="49"/>
  <c r="AJ262" i="51"/>
  <c r="AJ164" i="51"/>
  <c r="R69" i="53"/>
  <c r="R268" i="48"/>
  <c r="R170" i="48"/>
  <c r="R170" i="47"/>
  <c r="R268" i="47"/>
  <c r="U68" i="53"/>
  <c r="U267" i="48"/>
  <c r="U169" i="48"/>
  <c r="U267" i="47"/>
  <c r="U169" i="47"/>
  <c r="P66" i="53"/>
  <c r="P265" i="47"/>
  <c r="P167" i="48"/>
  <c r="P167" i="47"/>
  <c r="P265" i="48"/>
  <c r="W67" i="53"/>
  <c r="W266" i="47"/>
  <c r="W168" i="47"/>
  <c r="W168" i="48"/>
  <c r="W266" i="48"/>
  <c r="W66" i="53"/>
  <c r="W167" i="48"/>
  <c r="W167" i="47"/>
  <c r="W265" i="48"/>
  <c r="W265" i="47"/>
  <c r="Q67" i="53"/>
  <c r="Q266" i="47"/>
  <c r="Q168" i="47"/>
  <c r="Q168" i="48"/>
  <c r="Q266" i="48"/>
  <c r="Q68" i="53"/>
  <c r="Q169" i="48"/>
  <c r="Q267" i="47"/>
  <c r="Q169" i="47"/>
  <c r="Q267" i="48"/>
  <c r="X261" i="49"/>
  <c r="X163" i="49"/>
  <c r="AJ261" i="51"/>
  <c r="AJ163" i="51"/>
  <c r="T68" i="53"/>
  <c r="T267" i="47"/>
  <c r="T169" i="48"/>
  <c r="T267" i="48"/>
  <c r="T169" i="47"/>
  <c r="U67" i="53"/>
  <c r="U168" i="47"/>
  <c r="U266" i="47"/>
  <c r="U266" i="48"/>
  <c r="U168" i="48"/>
  <c r="Q66" i="53"/>
  <c r="Q167" i="48"/>
  <c r="Q265" i="48"/>
  <c r="Q167" i="47"/>
  <c r="Q265" i="47"/>
  <c r="P67" i="53"/>
  <c r="P168" i="47"/>
  <c r="P266" i="48"/>
  <c r="P266" i="47"/>
  <c r="P168" i="48"/>
  <c r="X166" i="49"/>
  <c r="X264" i="49"/>
  <c r="AJ264" i="51"/>
  <c r="AJ166" i="51"/>
  <c r="U69" i="53"/>
  <c r="U170" i="47"/>
  <c r="U268" i="48"/>
  <c r="U268" i="47"/>
  <c r="U170" i="48"/>
  <c r="Q69" i="53"/>
  <c r="Q170" i="48"/>
  <c r="Q268" i="47"/>
  <c r="Q268" i="48"/>
  <c r="Q170" i="47"/>
  <c r="W68" i="53"/>
  <c r="W169" i="47"/>
  <c r="W267" i="48"/>
  <c r="W169" i="48"/>
  <c r="W267" i="47"/>
  <c r="P68" i="53"/>
  <c r="P267" i="47"/>
  <c r="P267" i="48"/>
  <c r="P169" i="47"/>
  <c r="P169" i="48"/>
  <c r="O69" i="53"/>
  <c r="O268" i="47"/>
  <c r="O268" i="48"/>
  <c r="O170" i="47"/>
  <c r="O170" i="48"/>
  <c r="X165" i="49"/>
  <c r="X263" i="49"/>
  <c r="AJ165" i="51"/>
  <c r="AJ263" i="51"/>
  <c r="P170" i="49"/>
  <c r="P268" i="49"/>
  <c r="AB170" i="51"/>
  <c r="AB268" i="51"/>
  <c r="Z46" i="40"/>
  <c r="AJ46" i="40"/>
  <c r="AG46" i="40"/>
  <c r="X46" i="40"/>
  <c r="O68" i="53" l="1"/>
  <c r="O267" i="48"/>
  <c r="O169" i="47"/>
  <c r="O169" i="48"/>
  <c r="O267" i="47"/>
  <c r="R68" i="53"/>
  <c r="R267" i="47"/>
  <c r="R267" i="48"/>
  <c r="R169" i="48"/>
  <c r="R169" i="47"/>
  <c r="Q265" i="49"/>
  <c r="Q167" i="49"/>
  <c r="AC265" i="51"/>
  <c r="AC167" i="51"/>
  <c r="Q168" i="49"/>
  <c r="Q266" i="49"/>
  <c r="AC266" i="51"/>
  <c r="AC168" i="51"/>
  <c r="U169" i="49"/>
  <c r="U267" i="49"/>
  <c r="AG169" i="51"/>
  <c r="AG267" i="51"/>
  <c r="R66" i="53"/>
  <c r="R167" i="48"/>
  <c r="R265" i="47"/>
  <c r="R167" i="47"/>
  <c r="R265" i="48"/>
  <c r="S67" i="53"/>
  <c r="S266" i="48"/>
  <c r="S266" i="47"/>
  <c r="S168" i="47"/>
  <c r="S168" i="48"/>
  <c r="S69" i="53"/>
  <c r="S170" i="47"/>
  <c r="S170" i="48"/>
  <c r="S268" i="47"/>
  <c r="S268" i="48"/>
  <c r="O67" i="53"/>
  <c r="O266" i="48"/>
  <c r="O266" i="47"/>
  <c r="O168" i="48"/>
  <c r="O168" i="47"/>
  <c r="V69" i="53"/>
  <c r="V170" i="48"/>
  <c r="V170" i="47"/>
  <c r="V268" i="47"/>
  <c r="V268" i="48"/>
  <c r="Q170" i="49"/>
  <c r="Q268" i="49"/>
  <c r="AC170" i="51"/>
  <c r="AC268" i="51"/>
  <c r="U266" i="49"/>
  <c r="U168" i="49"/>
  <c r="AG168" i="51"/>
  <c r="AG266" i="51"/>
  <c r="W167" i="49"/>
  <c r="W265" i="49"/>
  <c r="AI167" i="51"/>
  <c r="AI265" i="51"/>
  <c r="R170" i="49"/>
  <c r="R268" i="49"/>
  <c r="AD268" i="51"/>
  <c r="AD170" i="51"/>
  <c r="T66" i="53"/>
  <c r="T167" i="48"/>
  <c r="T265" i="48"/>
  <c r="T167" i="47"/>
  <c r="T265" i="47"/>
  <c r="V67" i="53"/>
  <c r="V266" i="48"/>
  <c r="V168" i="48"/>
  <c r="V266" i="47"/>
  <c r="V168" i="47"/>
  <c r="S66" i="53"/>
  <c r="S265" i="48"/>
  <c r="S265" i="47"/>
  <c r="S167" i="48"/>
  <c r="S167" i="47"/>
  <c r="O170" i="49"/>
  <c r="O268" i="49"/>
  <c r="AA268" i="51"/>
  <c r="AA170" i="51"/>
  <c r="U170" i="49"/>
  <c r="U268" i="49"/>
  <c r="AG170" i="51"/>
  <c r="AG268" i="51"/>
  <c r="T267" i="49"/>
  <c r="T169" i="49"/>
  <c r="AF169" i="51"/>
  <c r="AF267" i="51"/>
  <c r="W168" i="49"/>
  <c r="W266" i="49"/>
  <c r="AI266" i="51"/>
  <c r="AI168" i="51"/>
  <c r="W268" i="49"/>
  <c r="W170" i="49"/>
  <c r="AI268" i="51"/>
  <c r="AI170" i="51"/>
  <c r="W169" i="49"/>
  <c r="W267" i="49"/>
  <c r="AI169" i="51"/>
  <c r="AI267" i="51"/>
  <c r="R67" i="53"/>
  <c r="R266" i="47"/>
  <c r="R266" i="48"/>
  <c r="R168" i="47"/>
  <c r="R168" i="48"/>
  <c r="V66" i="53"/>
  <c r="V265" i="47"/>
  <c r="V167" i="47"/>
  <c r="V167" i="48"/>
  <c r="V265" i="48"/>
  <c r="T67" i="53"/>
  <c r="T266" i="48"/>
  <c r="T168" i="47"/>
  <c r="T168" i="48"/>
  <c r="T266" i="47"/>
  <c r="O66" i="53"/>
  <c r="O167" i="48"/>
  <c r="O265" i="48"/>
  <c r="O265" i="47"/>
  <c r="O167" i="47"/>
  <c r="V68" i="53"/>
  <c r="V169" i="47"/>
  <c r="V267" i="47"/>
  <c r="V169" i="48"/>
  <c r="V267" i="48"/>
  <c r="S68" i="53"/>
  <c r="S169" i="48"/>
  <c r="S169" i="47"/>
  <c r="S267" i="48"/>
  <c r="S267" i="47"/>
  <c r="T69" i="53"/>
  <c r="T170" i="48"/>
  <c r="T268" i="48"/>
  <c r="T268" i="47"/>
  <c r="T170" i="47"/>
  <c r="P169" i="49"/>
  <c r="P267" i="49"/>
  <c r="AB169" i="51"/>
  <c r="AB267" i="51"/>
  <c r="P266" i="49"/>
  <c r="P168" i="49"/>
  <c r="AB266" i="51"/>
  <c r="AB168" i="51"/>
  <c r="Q169" i="49"/>
  <c r="Q267" i="49"/>
  <c r="AC169" i="51"/>
  <c r="AC267" i="51"/>
  <c r="P167" i="49"/>
  <c r="P265" i="49"/>
  <c r="AB167" i="51"/>
  <c r="AB265" i="51"/>
  <c r="U265" i="49"/>
  <c r="U167" i="49"/>
  <c r="AG167" i="51"/>
  <c r="AG265" i="51"/>
  <c r="AD46" i="40"/>
  <c r="AN46" i="40"/>
  <c r="AI46" i="40"/>
  <c r="AC46" i="40"/>
  <c r="AF46" i="40"/>
  <c r="AE46" i="40"/>
  <c r="Y46" i="40"/>
  <c r="AO46" i="40"/>
  <c r="AP45" i="40"/>
  <c r="AH46" i="40"/>
  <c r="O167" i="49" l="1"/>
  <c r="O265" i="49"/>
  <c r="AA265" i="51"/>
  <c r="AA167" i="51"/>
  <c r="R266" i="49"/>
  <c r="R168" i="49"/>
  <c r="AD168" i="51"/>
  <c r="AD266" i="51"/>
  <c r="V170" i="49"/>
  <c r="V268" i="49"/>
  <c r="AH268" i="51"/>
  <c r="AH170" i="51"/>
  <c r="R265" i="49"/>
  <c r="R167" i="49"/>
  <c r="AD265" i="51"/>
  <c r="AD167" i="51"/>
  <c r="T268" i="49"/>
  <c r="T170" i="49"/>
  <c r="AF170" i="51"/>
  <c r="AF268" i="51"/>
  <c r="S167" i="49"/>
  <c r="S265" i="49"/>
  <c r="AE167" i="51"/>
  <c r="AE265" i="51"/>
  <c r="O168" i="49"/>
  <c r="O266" i="49"/>
  <c r="AA168" i="51"/>
  <c r="AA266" i="51"/>
  <c r="R267" i="49"/>
  <c r="R169" i="49"/>
  <c r="AD267" i="51"/>
  <c r="AD169" i="51"/>
  <c r="S169" i="49"/>
  <c r="S267" i="49"/>
  <c r="AE267" i="51"/>
  <c r="AE169" i="51"/>
  <c r="T168" i="49"/>
  <c r="T266" i="49"/>
  <c r="AF266" i="51"/>
  <c r="AF168" i="51"/>
  <c r="V266" i="49"/>
  <c r="V168" i="49"/>
  <c r="AH266" i="51"/>
  <c r="AH168" i="51"/>
  <c r="S268" i="49"/>
  <c r="S170" i="49"/>
  <c r="AE268" i="51"/>
  <c r="AE170" i="51"/>
  <c r="V169" i="49"/>
  <c r="V267" i="49"/>
  <c r="AH267" i="51"/>
  <c r="AH169" i="51"/>
  <c r="V167" i="49"/>
  <c r="V265" i="49"/>
  <c r="AH265" i="51"/>
  <c r="AH167" i="51"/>
  <c r="T167" i="49"/>
  <c r="T265" i="49"/>
  <c r="AF167" i="51"/>
  <c r="AF265" i="51"/>
  <c r="S168" i="49"/>
  <c r="S266" i="49"/>
  <c r="AE266" i="51"/>
  <c r="AE168" i="51"/>
  <c r="O169" i="49"/>
  <c r="O267" i="49"/>
  <c r="AA169" i="51"/>
  <c r="AA267" i="51"/>
  <c r="AB46" i="40"/>
  <c r="AA46" i="40"/>
  <c r="N68" i="53" l="1"/>
  <c r="N169" i="48"/>
  <c r="N267" i="47"/>
  <c r="N267" i="48"/>
  <c r="N169" i="47"/>
  <c r="W73" i="53"/>
  <c r="W272" i="48"/>
  <c r="W174" i="47"/>
  <c r="W272" i="47"/>
  <c r="W174" i="48"/>
  <c r="N66" i="53"/>
  <c r="N265" i="48"/>
  <c r="N167" i="47"/>
  <c r="N265" i="47"/>
  <c r="N167" i="48"/>
  <c r="X66" i="53"/>
  <c r="X265" i="47"/>
  <c r="X265" i="48"/>
  <c r="X167" i="47"/>
  <c r="X167" i="48"/>
  <c r="N67" i="53"/>
  <c r="N266" i="47"/>
  <c r="N168" i="48"/>
  <c r="N266" i="48"/>
  <c r="N168" i="47"/>
  <c r="X68" i="53"/>
  <c r="X169" i="47"/>
  <c r="X267" i="47"/>
  <c r="X267" i="48"/>
  <c r="X169" i="48"/>
  <c r="N69" i="53"/>
  <c r="N268" i="47"/>
  <c r="N170" i="48"/>
  <c r="N268" i="48"/>
  <c r="N170" i="47"/>
  <c r="X69" i="53"/>
  <c r="X170" i="47"/>
  <c r="X170" i="48"/>
  <c r="X268" i="48"/>
  <c r="X268" i="47"/>
  <c r="X67" i="53"/>
  <c r="X168" i="47"/>
  <c r="X266" i="47"/>
  <c r="X168" i="48"/>
  <c r="X266" i="48"/>
  <c r="T72" i="53" l="1"/>
  <c r="T271" i="47"/>
  <c r="T173" i="47"/>
  <c r="T173" i="48"/>
  <c r="T271" i="48"/>
  <c r="V72" i="53"/>
  <c r="V173" i="48"/>
  <c r="V271" i="48"/>
  <c r="V173" i="47"/>
  <c r="V271" i="47"/>
  <c r="T73" i="53"/>
  <c r="T174" i="48"/>
  <c r="T174" i="47"/>
  <c r="T272" i="47"/>
  <c r="T272" i="48"/>
  <c r="W72" i="53"/>
  <c r="W271" i="48"/>
  <c r="W173" i="47"/>
  <c r="W173" i="48"/>
  <c r="W271" i="47"/>
  <c r="N268" i="49"/>
  <c r="N170" i="49"/>
  <c r="Z268" i="51"/>
  <c r="Z170" i="51"/>
  <c r="N167" i="49"/>
  <c r="N265" i="49"/>
  <c r="Z265" i="51"/>
  <c r="Z167" i="51"/>
  <c r="Q73" i="53"/>
  <c r="Q272" i="48"/>
  <c r="Q174" i="48"/>
  <c r="Q272" i="47"/>
  <c r="Q174" i="47"/>
  <c r="R73" i="53"/>
  <c r="R174" i="48"/>
  <c r="R272" i="47"/>
  <c r="R272" i="48"/>
  <c r="R174" i="47"/>
  <c r="W71" i="53"/>
  <c r="W172" i="47"/>
  <c r="W270" i="48"/>
  <c r="W172" i="48"/>
  <c r="W270" i="47"/>
  <c r="P70" i="53"/>
  <c r="P269" i="47"/>
  <c r="P269" i="48"/>
  <c r="P171" i="48"/>
  <c r="P171" i="47"/>
  <c r="U72" i="53"/>
  <c r="U271" i="48"/>
  <c r="U173" i="47"/>
  <c r="U173" i="48"/>
  <c r="U271" i="47"/>
  <c r="Q71" i="53"/>
  <c r="Q270" i="47"/>
  <c r="Q172" i="48"/>
  <c r="Q270" i="48"/>
  <c r="Q172" i="47"/>
  <c r="S73" i="53"/>
  <c r="S174" i="47"/>
  <c r="S272" i="48"/>
  <c r="S272" i="47"/>
  <c r="S174" i="48"/>
  <c r="X169" i="49"/>
  <c r="X267" i="49"/>
  <c r="AJ169" i="51"/>
  <c r="AJ267" i="51"/>
  <c r="W272" i="49"/>
  <c r="W174" i="49"/>
  <c r="AI272" i="51"/>
  <c r="AI174" i="51"/>
  <c r="T70" i="53"/>
  <c r="T171" i="47"/>
  <c r="T171" i="48"/>
  <c r="T269" i="48"/>
  <c r="T269" i="47"/>
  <c r="U70" i="53"/>
  <c r="U171" i="47"/>
  <c r="U269" i="47"/>
  <c r="U171" i="48"/>
  <c r="U269" i="48"/>
  <c r="V71" i="53"/>
  <c r="V172" i="48"/>
  <c r="V270" i="48"/>
  <c r="V172" i="47"/>
  <c r="V270" i="47"/>
  <c r="Q72" i="53"/>
  <c r="Q271" i="47"/>
  <c r="Q173" i="47"/>
  <c r="Q271" i="48"/>
  <c r="Q173" i="48"/>
  <c r="W70" i="53"/>
  <c r="W269" i="48"/>
  <c r="W171" i="47"/>
  <c r="W171" i="48"/>
  <c r="W269" i="47"/>
  <c r="U73" i="53"/>
  <c r="U272" i="48"/>
  <c r="U272" i="47"/>
  <c r="U174" i="48"/>
  <c r="U174" i="47"/>
  <c r="X168" i="49"/>
  <c r="X266" i="49"/>
  <c r="AJ168" i="51"/>
  <c r="AJ266" i="51"/>
  <c r="N168" i="49"/>
  <c r="N266" i="49"/>
  <c r="Z168" i="51"/>
  <c r="Z266" i="51"/>
  <c r="N169" i="49"/>
  <c r="N267" i="49"/>
  <c r="Z267" i="51"/>
  <c r="Z169" i="51"/>
  <c r="Q70" i="53"/>
  <c r="Q171" i="47"/>
  <c r="Q269" i="48"/>
  <c r="Q171" i="48"/>
  <c r="Q269" i="47"/>
  <c r="V73" i="53"/>
  <c r="V272" i="47"/>
  <c r="V174" i="47"/>
  <c r="V272" i="48"/>
  <c r="V174" i="48"/>
  <c r="T71" i="53"/>
  <c r="T172" i="47"/>
  <c r="T270" i="48"/>
  <c r="T270" i="47"/>
  <c r="T172" i="48"/>
  <c r="U71" i="53"/>
  <c r="U270" i="48"/>
  <c r="U172" i="48"/>
  <c r="U270" i="47"/>
  <c r="U172" i="47"/>
  <c r="V70" i="53"/>
  <c r="V171" i="47"/>
  <c r="V269" i="48"/>
  <c r="V269" i="47"/>
  <c r="V171" i="48"/>
  <c r="X268" i="49"/>
  <c r="X170" i="49"/>
  <c r="AJ170" i="51"/>
  <c r="AJ268" i="51"/>
  <c r="X167" i="49"/>
  <c r="X265" i="49"/>
  <c r="AJ265" i="51"/>
  <c r="AJ167" i="51"/>
  <c r="W46" i="40"/>
  <c r="R72" i="53" l="1"/>
  <c r="R271" i="48"/>
  <c r="R173" i="48"/>
  <c r="R271" i="47"/>
  <c r="R173" i="47"/>
  <c r="T270" i="49"/>
  <c r="T172" i="49"/>
  <c r="AF172" i="51"/>
  <c r="AF270" i="51"/>
  <c r="W171" i="49"/>
  <c r="W269" i="49"/>
  <c r="AI269" i="51"/>
  <c r="AI171" i="51"/>
  <c r="T269" i="49"/>
  <c r="T171" i="49"/>
  <c r="AF269" i="51"/>
  <c r="AF171" i="51"/>
  <c r="P269" i="49"/>
  <c r="P171" i="49"/>
  <c r="AB171" i="51"/>
  <c r="AB269" i="51"/>
  <c r="W271" i="49"/>
  <c r="W173" i="49"/>
  <c r="AI173" i="51"/>
  <c r="AI271" i="51"/>
  <c r="S72" i="53"/>
  <c r="S271" i="48"/>
  <c r="S173" i="47"/>
  <c r="S173" i="48"/>
  <c r="S271" i="47"/>
  <c r="R70" i="53"/>
  <c r="R269" i="48"/>
  <c r="R269" i="47"/>
  <c r="R171" i="48"/>
  <c r="R171" i="47"/>
  <c r="S70" i="53"/>
  <c r="S171" i="47"/>
  <c r="S171" i="48"/>
  <c r="S269" i="48"/>
  <c r="S269" i="47"/>
  <c r="R71" i="53"/>
  <c r="R270" i="47"/>
  <c r="R172" i="47"/>
  <c r="R172" i="48"/>
  <c r="R270" i="48"/>
  <c r="S71" i="53"/>
  <c r="S172" i="48"/>
  <c r="S270" i="47"/>
  <c r="S172" i="47"/>
  <c r="S270" i="48"/>
  <c r="P71" i="53"/>
  <c r="P172" i="48"/>
  <c r="P172" i="47"/>
  <c r="P270" i="48"/>
  <c r="P270" i="47"/>
  <c r="O70" i="53"/>
  <c r="O171" i="47"/>
  <c r="O171" i="48"/>
  <c r="O269" i="48"/>
  <c r="O269" i="47"/>
  <c r="P72" i="53"/>
  <c r="P271" i="48"/>
  <c r="P173" i="47"/>
  <c r="P173" i="48"/>
  <c r="P271" i="47"/>
  <c r="V272" i="49"/>
  <c r="V174" i="49"/>
  <c r="AH272" i="51"/>
  <c r="AH174" i="51"/>
  <c r="Q173" i="49"/>
  <c r="Q271" i="49"/>
  <c r="AC173" i="51"/>
  <c r="AC271" i="51"/>
  <c r="S174" i="49"/>
  <c r="S272" i="49"/>
  <c r="AE174" i="51"/>
  <c r="AE272" i="51"/>
  <c r="W172" i="49"/>
  <c r="W270" i="49"/>
  <c r="AI270" i="51"/>
  <c r="AI172" i="51"/>
  <c r="T174" i="49"/>
  <c r="T272" i="49"/>
  <c r="AF272" i="51"/>
  <c r="AF174" i="51"/>
  <c r="O72" i="53"/>
  <c r="O271" i="47"/>
  <c r="O271" i="48"/>
  <c r="O173" i="47"/>
  <c r="O173" i="48"/>
  <c r="O71" i="53"/>
  <c r="O172" i="48"/>
  <c r="O172" i="47"/>
  <c r="O270" i="47"/>
  <c r="O270" i="48"/>
  <c r="P73" i="53"/>
  <c r="P272" i="48"/>
  <c r="P174" i="47"/>
  <c r="P272" i="47"/>
  <c r="P174" i="48"/>
  <c r="V269" i="49"/>
  <c r="V171" i="49"/>
  <c r="AH171" i="51"/>
  <c r="AH269" i="51"/>
  <c r="Q269" i="49"/>
  <c r="Q171" i="49"/>
  <c r="AC171" i="51"/>
  <c r="AC269" i="51"/>
  <c r="V270" i="49"/>
  <c r="V172" i="49"/>
  <c r="AH172" i="51"/>
  <c r="AH270" i="51"/>
  <c r="Q172" i="49"/>
  <c r="Q270" i="49"/>
  <c r="AC270" i="51"/>
  <c r="AC172" i="51"/>
  <c r="R174" i="49"/>
  <c r="R272" i="49"/>
  <c r="AD174" i="51"/>
  <c r="AD272" i="51"/>
  <c r="V271" i="49"/>
  <c r="V173" i="49"/>
  <c r="AH173" i="51"/>
  <c r="AH271" i="51"/>
  <c r="O73" i="53"/>
  <c r="O174" i="47"/>
  <c r="O272" i="47"/>
  <c r="O272" i="48"/>
  <c r="O174" i="48"/>
  <c r="U172" i="49"/>
  <c r="U270" i="49"/>
  <c r="AG172" i="51"/>
  <c r="AG270" i="51"/>
  <c r="U272" i="49"/>
  <c r="U174" i="49"/>
  <c r="AG272" i="51"/>
  <c r="AG174" i="51"/>
  <c r="U269" i="49"/>
  <c r="U171" i="49"/>
  <c r="AG269" i="51"/>
  <c r="AG171" i="51"/>
  <c r="AG271" i="51"/>
  <c r="U271" i="49"/>
  <c r="U173" i="49"/>
  <c r="AG173" i="51"/>
  <c r="Q174" i="49"/>
  <c r="Q272" i="49"/>
  <c r="AC174" i="51"/>
  <c r="AC272" i="51"/>
  <c r="T271" i="49"/>
  <c r="T173" i="49"/>
  <c r="AF173" i="51"/>
  <c r="AF271" i="51"/>
  <c r="AF47" i="40"/>
  <c r="AD47" i="40"/>
  <c r="AJ47" i="40"/>
  <c r="AP46" i="40"/>
  <c r="AB47" i="40"/>
  <c r="AH47" i="40"/>
  <c r="AE47" i="40"/>
  <c r="AC47" i="40"/>
  <c r="AA47" i="40"/>
  <c r="N70" i="53" l="1"/>
  <c r="N171" i="47"/>
  <c r="N269" i="48"/>
  <c r="N269" i="47"/>
  <c r="N171" i="48"/>
  <c r="O270" i="49"/>
  <c r="O172" i="49"/>
  <c r="AA172" i="51"/>
  <c r="AA270" i="51"/>
  <c r="P270" i="49"/>
  <c r="P172" i="49"/>
  <c r="AB172" i="51"/>
  <c r="AB270" i="51"/>
  <c r="R171" i="49"/>
  <c r="R269" i="49"/>
  <c r="AD171" i="51"/>
  <c r="AD269" i="51"/>
  <c r="N71" i="53"/>
  <c r="N172" i="48"/>
  <c r="N172" i="47"/>
  <c r="N270" i="47"/>
  <c r="N270" i="48"/>
  <c r="N72" i="53"/>
  <c r="N271" i="47"/>
  <c r="N173" i="48"/>
  <c r="N271" i="48"/>
  <c r="N173" i="47"/>
  <c r="O173" i="49"/>
  <c r="O271" i="49"/>
  <c r="AA173" i="51"/>
  <c r="AA271" i="51"/>
  <c r="S270" i="49"/>
  <c r="S172" i="49"/>
  <c r="AE172" i="51"/>
  <c r="AE270" i="51"/>
  <c r="S271" i="49"/>
  <c r="S173" i="49"/>
  <c r="AE271" i="51"/>
  <c r="AE173" i="51"/>
  <c r="O174" i="49"/>
  <c r="O272" i="49"/>
  <c r="AA272" i="51"/>
  <c r="AA174" i="51"/>
  <c r="P271" i="49"/>
  <c r="P173" i="49"/>
  <c r="AB173" i="51"/>
  <c r="AB271" i="51"/>
  <c r="R270" i="49"/>
  <c r="R172" i="49"/>
  <c r="AD270" i="51"/>
  <c r="AD172" i="51"/>
  <c r="N73" i="53"/>
  <c r="N174" i="48"/>
  <c r="N272" i="47"/>
  <c r="N174" i="47"/>
  <c r="N272" i="48"/>
  <c r="P272" i="49"/>
  <c r="P174" i="49"/>
  <c r="AB272" i="51"/>
  <c r="AB174" i="51"/>
  <c r="O269" i="49"/>
  <c r="O171" i="49"/>
  <c r="AA171" i="51"/>
  <c r="AA269" i="51"/>
  <c r="S269" i="49"/>
  <c r="S171" i="49"/>
  <c r="AE171" i="51"/>
  <c r="AE269" i="51"/>
  <c r="R271" i="49"/>
  <c r="R173" i="49"/>
  <c r="AD271" i="51"/>
  <c r="AD173" i="51"/>
  <c r="AN47" i="40"/>
  <c r="Z47" i="40"/>
  <c r="Y47" i="40"/>
  <c r="AI47" i="40"/>
  <c r="X47" i="40"/>
  <c r="AG47" i="40"/>
  <c r="AO47" i="40"/>
  <c r="N174" i="49" l="1"/>
  <c r="N272" i="49"/>
  <c r="Z174" i="51"/>
  <c r="Z272" i="51"/>
  <c r="N173" i="49"/>
  <c r="N271" i="49"/>
  <c r="Z173" i="51"/>
  <c r="Z271" i="51"/>
  <c r="N172" i="49"/>
  <c r="N270" i="49"/>
  <c r="Z172" i="51"/>
  <c r="Z270" i="51"/>
  <c r="X71" i="53"/>
  <c r="X270" i="47"/>
  <c r="X270" i="48"/>
  <c r="X172" i="47"/>
  <c r="X172" i="48"/>
  <c r="X70" i="53"/>
  <c r="X269" i="47"/>
  <c r="X171" i="47"/>
  <c r="X269" i="48"/>
  <c r="X171" i="48"/>
  <c r="X72" i="53"/>
  <c r="X173" i="48"/>
  <c r="X271" i="47"/>
  <c r="X271" i="48"/>
  <c r="X173" i="47"/>
  <c r="X73" i="53"/>
  <c r="X174" i="47"/>
  <c r="X174" i="48"/>
  <c r="X272" i="48"/>
  <c r="X272" i="47"/>
  <c r="N269" i="49"/>
  <c r="N171" i="49"/>
  <c r="Z269" i="51"/>
  <c r="Z171" i="51"/>
  <c r="Y48" i="40"/>
  <c r="W47" i="40"/>
  <c r="V74" i="53" l="1"/>
  <c r="V273" i="48"/>
  <c r="V273" i="47"/>
  <c r="V175" i="47"/>
  <c r="V175" i="48"/>
  <c r="P77" i="53"/>
  <c r="P276" i="48"/>
  <c r="P178" i="47"/>
  <c r="P276" i="47"/>
  <c r="P178" i="48"/>
  <c r="W76" i="53"/>
  <c r="W275" i="48"/>
  <c r="W275" i="47"/>
  <c r="W177" i="47"/>
  <c r="W177" i="48"/>
  <c r="W74" i="53"/>
  <c r="W175" i="48"/>
  <c r="W175" i="47"/>
  <c r="W273" i="47"/>
  <c r="W273" i="48"/>
  <c r="O74" i="53"/>
  <c r="O175" i="48"/>
  <c r="O175" i="47"/>
  <c r="O273" i="48"/>
  <c r="O273" i="47"/>
  <c r="U75" i="53"/>
  <c r="U176" i="47"/>
  <c r="U274" i="48"/>
  <c r="U274" i="47"/>
  <c r="U176" i="48"/>
  <c r="T74" i="53"/>
  <c r="T175" i="48"/>
  <c r="T273" i="48"/>
  <c r="T175" i="47"/>
  <c r="T273" i="47"/>
  <c r="AJ173" i="51"/>
  <c r="X271" i="49"/>
  <c r="X173" i="49"/>
  <c r="AJ271" i="51"/>
  <c r="V76" i="53"/>
  <c r="V275" i="47"/>
  <c r="V275" i="48"/>
  <c r="V177" i="48"/>
  <c r="V177" i="47"/>
  <c r="V77" i="53"/>
  <c r="V276" i="48"/>
  <c r="V178" i="48"/>
  <c r="V178" i="47"/>
  <c r="V276" i="47"/>
  <c r="V75" i="53"/>
  <c r="V274" i="48"/>
  <c r="V274" i="47"/>
  <c r="V176" i="48"/>
  <c r="V176" i="47"/>
  <c r="X269" i="49"/>
  <c r="X171" i="49"/>
  <c r="AJ171" i="51"/>
  <c r="AJ269" i="51"/>
  <c r="W77" i="53"/>
  <c r="W276" i="48"/>
  <c r="W178" i="48"/>
  <c r="W276" i="47"/>
  <c r="W178" i="47"/>
  <c r="W75" i="53"/>
  <c r="W274" i="48"/>
  <c r="W176" i="47"/>
  <c r="W176" i="48"/>
  <c r="W274" i="47"/>
  <c r="X174" i="49"/>
  <c r="X272" i="49"/>
  <c r="AJ272" i="51"/>
  <c r="AJ174" i="51"/>
  <c r="Q75" i="53"/>
  <c r="Q176" i="47"/>
  <c r="Q274" i="48"/>
  <c r="Q176" i="48"/>
  <c r="Q274" i="47"/>
  <c r="Q74" i="53"/>
  <c r="Q175" i="47"/>
  <c r="Q175" i="48"/>
  <c r="Q273" i="47"/>
  <c r="Q273" i="48"/>
  <c r="Q76" i="53"/>
  <c r="Q177" i="47"/>
  <c r="Q177" i="48"/>
  <c r="Q275" i="48"/>
  <c r="Q275" i="47"/>
  <c r="Q77" i="53"/>
  <c r="Q178" i="47"/>
  <c r="Q276" i="47"/>
  <c r="Q178" i="48"/>
  <c r="Q276" i="48"/>
  <c r="R77" i="53"/>
  <c r="R276" i="47"/>
  <c r="R178" i="48"/>
  <c r="R178" i="47"/>
  <c r="R276" i="48"/>
  <c r="X172" i="49"/>
  <c r="X270" i="49"/>
  <c r="AJ172" i="51"/>
  <c r="AJ270" i="51"/>
  <c r="AP47" i="40"/>
  <c r="AC48" i="40"/>
  <c r="AJ48" i="40"/>
  <c r="AE48" i="40"/>
  <c r="AF48" i="40"/>
  <c r="AO48" i="40"/>
  <c r="X48" i="40"/>
  <c r="AH48" i="40"/>
  <c r="AI48" i="40"/>
  <c r="AG48" i="40"/>
  <c r="AN48" i="40"/>
  <c r="AD48" i="40"/>
  <c r="Z48" i="40"/>
  <c r="AB48" i="40"/>
  <c r="S75" i="53" l="1"/>
  <c r="S176" i="47"/>
  <c r="S274" i="48"/>
  <c r="S274" i="47"/>
  <c r="S176" i="48"/>
  <c r="S76" i="53"/>
  <c r="S275" i="48"/>
  <c r="S177" i="48"/>
  <c r="S177" i="47"/>
  <c r="S275" i="47"/>
  <c r="U77" i="53"/>
  <c r="U276" i="47"/>
  <c r="U276" i="48"/>
  <c r="U178" i="48"/>
  <c r="U178" i="47"/>
  <c r="R74" i="53"/>
  <c r="R175" i="47"/>
  <c r="R273" i="47"/>
  <c r="R175" i="48"/>
  <c r="R273" i="48"/>
  <c r="T77" i="53"/>
  <c r="T276" i="47"/>
  <c r="T276" i="48"/>
  <c r="T178" i="48"/>
  <c r="T178" i="47"/>
  <c r="Q177" i="49"/>
  <c r="Q275" i="49"/>
  <c r="AC275" i="51"/>
  <c r="AC177" i="51"/>
  <c r="W178" i="49"/>
  <c r="W276" i="49"/>
  <c r="AI276" i="51"/>
  <c r="AI178" i="51"/>
  <c r="W273" i="49"/>
  <c r="W175" i="49"/>
  <c r="AI175" i="51"/>
  <c r="AI273" i="51"/>
  <c r="T76" i="53"/>
  <c r="T177" i="48"/>
  <c r="T275" i="48"/>
  <c r="T275" i="47"/>
  <c r="T177" i="47"/>
  <c r="S74" i="53"/>
  <c r="S175" i="47"/>
  <c r="S273" i="48"/>
  <c r="S273" i="47"/>
  <c r="S175" i="48"/>
  <c r="O75" i="53"/>
  <c r="O176" i="48"/>
  <c r="O274" i="47"/>
  <c r="O176" i="47"/>
  <c r="O274" i="48"/>
  <c r="Q273" i="49"/>
  <c r="Q175" i="49"/>
  <c r="AC175" i="51"/>
  <c r="AC273" i="51"/>
  <c r="V274" i="49"/>
  <c r="V176" i="49"/>
  <c r="AH176" i="51"/>
  <c r="AH274" i="51"/>
  <c r="T273" i="49"/>
  <c r="T175" i="49"/>
  <c r="AF273" i="51"/>
  <c r="AF175" i="51"/>
  <c r="W177" i="49"/>
  <c r="W275" i="49"/>
  <c r="AI275" i="51"/>
  <c r="AI177" i="51"/>
  <c r="R75" i="53"/>
  <c r="R176" i="48"/>
  <c r="R176" i="47"/>
  <c r="R274" i="47"/>
  <c r="R274" i="48"/>
  <c r="U76" i="53"/>
  <c r="U177" i="48"/>
  <c r="U177" i="47"/>
  <c r="U275" i="47"/>
  <c r="U275" i="48"/>
  <c r="U74" i="53"/>
  <c r="U273" i="48"/>
  <c r="U175" i="47"/>
  <c r="U273" i="47"/>
  <c r="U175" i="48"/>
  <c r="R76" i="53"/>
  <c r="R275" i="47"/>
  <c r="R275" i="48"/>
  <c r="R177" i="47"/>
  <c r="R177" i="48"/>
  <c r="P75" i="53"/>
  <c r="P274" i="47"/>
  <c r="P176" i="47"/>
  <c r="P176" i="48"/>
  <c r="P274" i="48"/>
  <c r="T75" i="53"/>
  <c r="T176" i="48"/>
  <c r="T274" i="47"/>
  <c r="T176" i="47"/>
  <c r="T274" i="48"/>
  <c r="R178" i="49"/>
  <c r="R276" i="49"/>
  <c r="AD276" i="51"/>
  <c r="AD178" i="51"/>
  <c r="Q274" i="49"/>
  <c r="Q176" i="49"/>
  <c r="AC176" i="51"/>
  <c r="AC274" i="51"/>
  <c r="V276" i="49"/>
  <c r="V178" i="49"/>
  <c r="AH276" i="51"/>
  <c r="AH178" i="51"/>
  <c r="U274" i="49"/>
  <c r="U176" i="49"/>
  <c r="AG274" i="51"/>
  <c r="AG176" i="51"/>
  <c r="P276" i="49"/>
  <c r="P178" i="49"/>
  <c r="AB178" i="51"/>
  <c r="AB276" i="51"/>
  <c r="P76" i="53"/>
  <c r="P275" i="48"/>
  <c r="P275" i="47"/>
  <c r="P177" i="48"/>
  <c r="P177" i="47"/>
  <c r="O77" i="53"/>
  <c r="O276" i="47"/>
  <c r="O178" i="47"/>
  <c r="O276" i="48"/>
  <c r="O178" i="48"/>
  <c r="P74" i="53"/>
  <c r="P273" i="48"/>
  <c r="P175" i="47"/>
  <c r="P273" i="47"/>
  <c r="P175" i="48"/>
  <c r="S77" i="53"/>
  <c r="S276" i="48"/>
  <c r="S276" i="47"/>
  <c r="S178" i="47"/>
  <c r="S178" i="48"/>
  <c r="O76" i="53"/>
  <c r="O177" i="48"/>
  <c r="O275" i="47"/>
  <c r="O177" i="47"/>
  <c r="O275" i="48"/>
  <c r="Q178" i="49"/>
  <c r="Q276" i="49"/>
  <c r="AC276" i="51"/>
  <c r="AC178" i="51"/>
  <c r="W274" i="49"/>
  <c r="W176" i="49"/>
  <c r="AI274" i="51"/>
  <c r="AI176" i="51"/>
  <c r="V177" i="49"/>
  <c r="V275" i="49"/>
  <c r="AH177" i="51"/>
  <c r="AH275" i="51"/>
  <c r="O273" i="49"/>
  <c r="O175" i="49"/>
  <c r="AA273" i="51"/>
  <c r="AA175" i="51"/>
  <c r="V273" i="49"/>
  <c r="V175" i="49"/>
  <c r="AH273" i="51"/>
  <c r="AH175" i="51"/>
  <c r="AA48" i="40"/>
  <c r="O276" i="49" l="1"/>
  <c r="O178" i="49"/>
  <c r="AA276" i="51"/>
  <c r="AA178" i="51"/>
  <c r="P274" i="49"/>
  <c r="P176" i="49"/>
  <c r="AB176" i="51"/>
  <c r="AB274" i="51"/>
  <c r="R176" i="49"/>
  <c r="R274" i="49"/>
  <c r="AD274" i="51"/>
  <c r="AD176" i="51"/>
  <c r="R175" i="49"/>
  <c r="R273" i="49"/>
  <c r="AD273" i="51"/>
  <c r="AD175" i="51"/>
  <c r="P79" i="53"/>
  <c r="P180" i="47"/>
  <c r="P278" i="47"/>
  <c r="P278" i="48"/>
  <c r="P180" i="48"/>
  <c r="N77" i="53"/>
  <c r="N178" i="48"/>
  <c r="N276" i="47"/>
  <c r="N276" i="48"/>
  <c r="N178" i="47"/>
  <c r="N74" i="53"/>
  <c r="N273" i="48"/>
  <c r="N175" i="48"/>
  <c r="N273" i="47"/>
  <c r="N175" i="47"/>
  <c r="R80" i="53"/>
  <c r="R279" i="48"/>
  <c r="R279" i="47"/>
  <c r="R181" i="48"/>
  <c r="R181" i="47"/>
  <c r="R78" i="53"/>
  <c r="R277" i="48"/>
  <c r="R179" i="48"/>
  <c r="R179" i="47"/>
  <c r="R277" i="47"/>
  <c r="P177" i="49"/>
  <c r="P275" i="49"/>
  <c r="AB275" i="51"/>
  <c r="AB177" i="51"/>
  <c r="R275" i="49"/>
  <c r="R177" i="49"/>
  <c r="AD275" i="51"/>
  <c r="AD177" i="51"/>
  <c r="O274" i="49"/>
  <c r="O176" i="49"/>
  <c r="AA274" i="51"/>
  <c r="AA176" i="51"/>
  <c r="T178" i="49"/>
  <c r="T276" i="49"/>
  <c r="AF276" i="51"/>
  <c r="AF178" i="51"/>
  <c r="U178" i="49"/>
  <c r="U276" i="49"/>
  <c r="AG276" i="51"/>
  <c r="AG178" i="51"/>
  <c r="N76" i="53"/>
  <c r="N177" i="48"/>
  <c r="N275" i="48"/>
  <c r="N177" i="47"/>
  <c r="N275" i="47"/>
  <c r="X75" i="53"/>
  <c r="X274" i="48"/>
  <c r="X176" i="47"/>
  <c r="X274" i="47"/>
  <c r="X176" i="48"/>
  <c r="S276" i="49"/>
  <c r="S178" i="49"/>
  <c r="AE178" i="51"/>
  <c r="AE276" i="51"/>
  <c r="U273" i="49"/>
  <c r="U175" i="49"/>
  <c r="AG175" i="51"/>
  <c r="AG273" i="51"/>
  <c r="S175" i="49"/>
  <c r="S273" i="49"/>
  <c r="AE273" i="51"/>
  <c r="AE175" i="51"/>
  <c r="S275" i="49"/>
  <c r="S177" i="49"/>
  <c r="AE177" i="51"/>
  <c r="AE275" i="51"/>
  <c r="R79" i="53"/>
  <c r="R180" i="48"/>
  <c r="R180" i="47"/>
  <c r="R278" i="48"/>
  <c r="R278" i="47"/>
  <c r="R81" i="53"/>
  <c r="R182" i="47"/>
  <c r="R182" i="48"/>
  <c r="R280" i="47"/>
  <c r="R280" i="48"/>
  <c r="N75" i="53"/>
  <c r="N176" i="47"/>
  <c r="N274" i="48"/>
  <c r="N274" i="47"/>
  <c r="N176" i="48"/>
  <c r="O177" i="49"/>
  <c r="O275" i="49"/>
  <c r="AA177" i="51"/>
  <c r="AA275" i="51"/>
  <c r="P175" i="49"/>
  <c r="P273" i="49"/>
  <c r="AB273" i="51"/>
  <c r="AB175" i="51"/>
  <c r="T176" i="49"/>
  <c r="T274" i="49"/>
  <c r="AF274" i="51"/>
  <c r="AF176" i="51"/>
  <c r="U275" i="49"/>
  <c r="U177" i="49"/>
  <c r="AG275" i="51"/>
  <c r="AG177" i="51"/>
  <c r="T275" i="49"/>
  <c r="T177" i="49"/>
  <c r="AF177" i="51"/>
  <c r="AF275" i="51"/>
  <c r="S274" i="49"/>
  <c r="S176" i="49"/>
  <c r="AE176" i="51"/>
  <c r="AE274" i="51"/>
  <c r="O81" i="53" l="1"/>
  <c r="O182" i="47"/>
  <c r="O280" i="48"/>
  <c r="O280" i="47"/>
  <c r="O182" i="48"/>
  <c r="V80" i="53"/>
  <c r="V181" i="47"/>
  <c r="V279" i="47"/>
  <c r="V181" i="48"/>
  <c r="V279" i="48"/>
  <c r="R180" i="49"/>
  <c r="R278" i="49"/>
  <c r="AD180" i="51"/>
  <c r="AD278" i="51"/>
  <c r="R181" i="49"/>
  <c r="R279" i="49"/>
  <c r="AD279" i="51"/>
  <c r="AD181" i="51"/>
  <c r="W80" i="53"/>
  <c r="W279" i="48"/>
  <c r="W181" i="47"/>
  <c r="W181" i="48"/>
  <c r="W279" i="47"/>
  <c r="S79" i="53"/>
  <c r="S180" i="47"/>
  <c r="S278" i="47"/>
  <c r="S278" i="48"/>
  <c r="S180" i="48"/>
  <c r="V79" i="53"/>
  <c r="V278" i="47"/>
  <c r="V278" i="48"/>
  <c r="V180" i="48"/>
  <c r="V180" i="47"/>
  <c r="P81" i="53"/>
  <c r="P182" i="48"/>
  <c r="P182" i="47"/>
  <c r="P280" i="48"/>
  <c r="P280" i="47"/>
  <c r="P78" i="53"/>
  <c r="P277" i="47"/>
  <c r="P277" i="48"/>
  <c r="P179" i="47"/>
  <c r="P179" i="48"/>
  <c r="X274" i="49"/>
  <c r="X176" i="49"/>
  <c r="AJ274" i="51"/>
  <c r="AJ176" i="51"/>
  <c r="N175" i="49"/>
  <c r="N273" i="49"/>
  <c r="Z175" i="51"/>
  <c r="Z273" i="51"/>
  <c r="P80" i="53"/>
  <c r="P181" i="48"/>
  <c r="P181" i="47"/>
  <c r="P279" i="47"/>
  <c r="P279" i="48"/>
  <c r="W79" i="53"/>
  <c r="W180" i="48"/>
  <c r="W278" i="48"/>
  <c r="W278" i="47"/>
  <c r="W180" i="47"/>
  <c r="V78" i="53"/>
  <c r="V277" i="47"/>
  <c r="V179" i="48"/>
  <c r="V179" i="47"/>
  <c r="V277" i="48"/>
  <c r="W81" i="53"/>
  <c r="W280" i="47"/>
  <c r="W280" i="48"/>
  <c r="W182" i="48"/>
  <c r="W182" i="47"/>
  <c r="S81" i="53"/>
  <c r="S182" i="47"/>
  <c r="S280" i="47"/>
  <c r="S182" i="48"/>
  <c r="S280" i="48"/>
  <c r="X76" i="53"/>
  <c r="X275" i="48"/>
  <c r="X275" i="47"/>
  <c r="X177" i="48"/>
  <c r="X177" i="47"/>
  <c r="N176" i="49"/>
  <c r="N274" i="49"/>
  <c r="Z176" i="51"/>
  <c r="Z274" i="51"/>
  <c r="N275" i="49"/>
  <c r="N177" i="49"/>
  <c r="Z275" i="51"/>
  <c r="Z177" i="51"/>
  <c r="N276" i="49"/>
  <c r="N178" i="49"/>
  <c r="Z178" i="51"/>
  <c r="Z276" i="51"/>
  <c r="X74" i="53"/>
  <c r="X175" i="48"/>
  <c r="X273" i="47"/>
  <c r="X175" i="47"/>
  <c r="X273" i="48"/>
  <c r="S78" i="53"/>
  <c r="S277" i="48"/>
  <c r="S179" i="47"/>
  <c r="S277" i="47"/>
  <c r="S179" i="48"/>
  <c r="X77" i="53"/>
  <c r="X178" i="48"/>
  <c r="X178" i="47"/>
  <c r="X276" i="48"/>
  <c r="X276" i="47"/>
  <c r="S80" i="53"/>
  <c r="S279" i="47"/>
  <c r="S181" i="47"/>
  <c r="S279" i="48"/>
  <c r="S181" i="48"/>
  <c r="V81" i="53"/>
  <c r="V182" i="47"/>
  <c r="V280" i="47"/>
  <c r="V280" i="48"/>
  <c r="V182" i="48"/>
  <c r="Q80" i="53"/>
  <c r="Q279" i="47"/>
  <c r="Q279" i="48"/>
  <c r="Q181" i="48"/>
  <c r="Q181" i="47"/>
  <c r="W78" i="53"/>
  <c r="W179" i="48"/>
  <c r="W277" i="48"/>
  <c r="W179" i="47"/>
  <c r="W277" i="47"/>
  <c r="U80" i="53"/>
  <c r="U279" i="48"/>
  <c r="U279" i="47"/>
  <c r="U181" i="48"/>
  <c r="U181" i="47"/>
  <c r="R182" i="49"/>
  <c r="R280" i="49"/>
  <c r="AD280" i="51"/>
  <c r="AD182" i="51"/>
  <c r="R179" i="49"/>
  <c r="R277" i="49"/>
  <c r="AD277" i="51"/>
  <c r="AD179" i="51"/>
  <c r="P180" i="49"/>
  <c r="P278" i="49"/>
  <c r="AB278" i="51"/>
  <c r="AB180" i="51"/>
  <c r="AJ49" i="40"/>
  <c r="AG49" i="40"/>
  <c r="W48" i="40"/>
  <c r="AP48" i="40"/>
  <c r="O78" i="53" l="1"/>
  <c r="O277" i="48"/>
  <c r="O179" i="48"/>
  <c r="O179" i="47"/>
  <c r="O277" i="47"/>
  <c r="T81" i="53"/>
  <c r="T280" i="47"/>
  <c r="T280" i="48"/>
  <c r="T182" i="48"/>
  <c r="T182" i="47"/>
  <c r="U81" i="53"/>
  <c r="U182" i="48"/>
  <c r="U280" i="47"/>
  <c r="U280" i="48"/>
  <c r="U182" i="47"/>
  <c r="Q78" i="53"/>
  <c r="Q179" i="48"/>
  <c r="Q277" i="47"/>
  <c r="Q179" i="47"/>
  <c r="Q277" i="48"/>
  <c r="X81" i="53"/>
  <c r="X182" i="47"/>
  <c r="X280" i="48"/>
  <c r="X280" i="47"/>
  <c r="X182" i="48"/>
  <c r="Q181" i="49"/>
  <c r="Q279" i="49"/>
  <c r="AC279" i="51"/>
  <c r="AC181" i="51"/>
  <c r="S277" i="49"/>
  <c r="S179" i="49"/>
  <c r="AE277" i="51"/>
  <c r="AE179" i="51"/>
  <c r="W182" i="49"/>
  <c r="W280" i="49"/>
  <c r="AI280" i="51"/>
  <c r="AI182" i="51"/>
  <c r="P277" i="49"/>
  <c r="P179" i="49"/>
  <c r="AB179" i="51"/>
  <c r="AB277" i="51"/>
  <c r="W181" i="49"/>
  <c r="W279" i="49"/>
  <c r="AI181" i="51"/>
  <c r="AI279" i="51"/>
  <c r="W179" i="49"/>
  <c r="W277" i="49"/>
  <c r="AI179" i="51"/>
  <c r="AI277" i="51"/>
  <c r="S182" i="49"/>
  <c r="S280" i="49"/>
  <c r="AE182" i="51"/>
  <c r="AE280" i="51"/>
  <c r="P181" i="49"/>
  <c r="P279" i="49"/>
  <c r="AB181" i="51"/>
  <c r="AB279" i="51"/>
  <c r="S180" i="49"/>
  <c r="S278" i="49"/>
  <c r="AE278" i="51"/>
  <c r="AE180" i="51"/>
  <c r="T79" i="53"/>
  <c r="T180" i="47"/>
  <c r="T278" i="47"/>
  <c r="T180" i="48"/>
  <c r="T278" i="48"/>
  <c r="U79" i="53"/>
  <c r="U180" i="47"/>
  <c r="U278" i="48"/>
  <c r="U180" i="48"/>
  <c r="U278" i="47"/>
  <c r="O80" i="53"/>
  <c r="O279" i="48"/>
  <c r="O181" i="47"/>
  <c r="O279" i="47"/>
  <c r="O181" i="48"/>
  <c r="U78" i="53"/>
  <c r="U179" i="48"/>
  <c r="U277" i="48"/>
  <c r="U277" i="47"/>
  <c r="U179" i="47"/>
  <c r="N80" i="53"/>
  <c r="N279" i="47"/>
  <c r="N181" i="47"/>
  <c r="N279" i="48"/>
  <c r="N181" i="48"/>
  <c r="V182" i="49"/>
  <c r="V280" i="49"/>
  <c r="AH182" i="51"/>
  <c r="AH280" i="51"/>
  <c r="X273" i="49"/>
  <c r="X175" i="49"/>
  <c r="AJ175" i="51"/>
  <c r="AJ273" i="51"/>
  <c r="V179" i="49"/>
  <c r="V277" i="49"/>
  <c r="AH179" i="51"/>
  <c r="AH277" i="51"/>
  <c r="P182" i="49"/>
  <c r="P280" i="49"/>
  <c r="AB280" i="51"/>
  <c r="AB182" i="51"/>
  <c r="V279" i="49"/>
  <c r="V181" i="49"/>
  <c r="AH279" i="51"/>
  <c r="AH181" i="51"/>
  <c r="Q81" i="53"/>
  <c r="Q182" i="48"/>
  <c r="Q182" i="47"/>
  <c r="Q280" i="48"/>
  <c r="Q280" i="47"/>
  <c r="T78" i="53"/>
  <c r="T277" i="48"/>
  <c r="T179" i="47"/>
  <c r="T179" i="48"/>
  <c r="T277" i="47"/>
  <c r="X178" i="49"/>
  <c r="X276" i="49"/>
  <c r="AJ276" i="51"/>
  <c r="AJ178" i="51"/>
  <c r="O79" i="53"/>
  <c r="O180" i="47"/>
  <c r="O278" i="48"/>
  <c r="O180" i="48"/>
  <c r="O278" i="47"/>
  <c r="Q79" i="53"/>
  <c r="Q278" i="48"/>
  <c r="Q180" i="47"/>
  <c r="Q180" i="48"/>
  <c r="Q278" i="47"/>
  <c r="T80" i="53"/>
  <c r="T181" i="48"/>
  <c r="T279" i="47"/>
  <c r="T181" i="47"/>
  <c r="T279" i="48"/>
  <c r="AG279" i="51"/>
  <c r="U181" i="49"/>
  <c r="U279" i="49"/>
  <c r="AG181" i="51"/>
  <c r="S181" i="49"/>
  <c r="S279" i="49"/>
  <c r="AE279" i="51"/>
  <c r="AE181" i="51"/>
  <c r="X275" i="49"/>
  <c r="X177" i="49"/>
  <c r="AJ275" i="51"/>
  <c r="AJ177" i="51"/>
  <c r="W180" i="49"/>
  <c r="W278" i="49"/>
  <c r="AI180" i="51"/>
  <c r="AI278" i="51"/>
  <c r="V278" i="49"/>
  <c r="V180" i="49"/>
  <c r="AH180" i="51"/>
  <c r="AH278" i="51"/>
  <c r="O182" i="49"/>
  <c r="O280" i="49"/>
  <c r="AA182" i="51"/>
  <c r="AA280" i="51"/>
  <c r="Y49" i="40"/>
  <c r="AF49" i="40"/>
  <c r="AN49" i="40"/>
  <c r="AD49" i="40"/>
  <c r="AI49" i="40"/>
  <c r="AE49" i="40"/>
  <c r="AC49" i="40"/>
  <c r="Z49" i="40"/>
  <c r="X49" i="40"/>
  <c r="AA49" i="40"/>
  <c r="X78" i="53" l="1"/>
  <c r="X277" i="47"/>
  <c r="X179" i="47"/>
  <c r="X179" i="48"/>
  <c r="X277" i="48"/>
  <c r="X80" i="53"/>
  <c r="X181" i="48"/>
  <c r="X279" i="48"/>
  <c r="X181" i="47"/>
  <c r="X279" i="47"/>
  <c r="N81" i="53"/>
  <c r="N182" i="47"/>
  <c r="N280" i="48"/>
  <c r="N280" i="47"/>
  <c r="N182" i="48"/>
  <c r="T277" i="49"/>
  <c r="T179" i="49"/>
  <c r="AF179" i="51"/>
  <c r="AF277" i="51"/>
  <c r="O279" i="49"/>
  <c r="O181" i="49"/>
  <c r="AA181" i="51"/>
  <c r="AA279" i="51"/>
  <c r="N79" i="53"/>
  <c r="N278" i="47"/>
  <c r="N180" i="48"/>
  <c r="N278" i="48"/>
  <c r="N180" i="47"/>
  <c r="T279" i="49"/>
  <c r="T181" i="49"/>
  <c r="AF279" i="51"/>
  <c r="AF181" i="51"/>
  <c r="Q280" i="49"/>
  <c r="Q182" i="49"/>
  <c r="AC182" i="51"/>
  <c r="AC280" i="51"/>
  <c r="U180" i="49"/>
  <c r="U278" i="49"/>
  <c r="AG180" i="51"/>
  <c r="AG278" i="51"/>
  <c r="U280" i="49"/>
  <c r="U182" i="49"/>
  <c r="AG182" i="51"/>
  <c r="AG280" i="51"/>
  <c r="N78" i="53"/>
  <c r="N277" i="48"/>
  <c r="N179" i="48"/>
  <c r="N277" i="47"/>
  <c r="N179" i="47"/>
  <c r="Q277" i="49"/>
  <c r="Q179" i="49"/>
  <c r="AC277" i="51"/>
  <c r="AC179" i="51"/>
  <c r="X79" i="53"/>
  <c r="X180" i="48"/>
  <c r="X278" i="48"/>
  <c r="X180" i="47"/>
  <c r="X278" i="47"/>
  <c r="Q180" i="49"/>
  <c r="Q278" i="49"/>
  <c r="AC180" i="51"/>
  <c r="AC278" i="51"/>
  <c r="N181" i="49"/>
  <c r="N279" i="49"/>
  <c r="Z279" i="51"/>
  <c r="Z181" i="51"/>
  <c r="T278" i="49"/>
  <c r="T180" i="49"/>
  <c r="AF180" i="51"/>
  <c r="AF278" i="51"/>
  <c r="T280" i="49"/>
  <c r="T182" i="49"/>
  <c r="AF280" i="51"/>
  <c r="AF182" i="51"/>
  <c r="O180" i="49"/>
  <c r="O278" i="49"/>
  <c r="AA180" i="51"/>
  <c r="AA278" i="51"/>
  <c r="U277" i="49"/>
  <c r="U179" i="49"/>
  <c r="AG179" i="51"/>
  <c r="AG277" i="51"/>
  <c r="X182" i="49"/>
  <c r="X280" i="49"/>
  <c r="AJ280" i="51"/>
  <c r="AJ182" i="51"/>
  <c r="O179" i="49"/>
  <c r="O277" i="49"/>
  <c r="AA277" i="51"/>
  <c r="AA179" i="51"/>
  <c r="AH49" i="40"/>
  <c r="AB49" i="40"/>
  <c r="AO49" i="40"/>
  <c r="Q85" i="53" l="1"/>
  <c r="N179" i="49"/>
  <c r="N277" i="49"/>
  <c r="Z277" i="51"/>
  <c r="Z179" i="51"/>
  <c r="X181" i="49"/>
  <c r="X279" i="49"/>
  <c r="AJ279" i="51"/>
  <c r="AJ181" i="51"/>
  <c r="P85" i="53"/>
  <c r="P284" i="47"/>
  <c r="P186" i="47"/>
  <c r="P186" i="48"/>
  <c r="P284" i="48"/>
  <c r="O83" i="53"/>
  <c r="O184" i="47"/>
  <c r="O282" i="47"/>
  <c r="O184" i="48"/>
  <c r="O282" i="48"/>
  <c r="N180" i="49"/>
  <c r="N278" i="49"/>
  <c r="Z278" i="51"/>
  <c r="Z180" i="51"/>
  <c r="X277" i="49"/>
  <c r="X179" i="49"/>
  <c r="AJ179" i="51"/>
  <c r="AJ277" i="51"/>
  <c r="X278" i="49"/>
  <c r="X180" i="49"/>
  <c r="AJ278" i="51"/>
  <c r="AJ180" i="51"/>
  <c r="R83" i="53"/>
  <c r="R184" i="47"/>
  <c r="R184" i="48"/>
  <c r="R282" i="47"/>
  <c r="R282" i="48"/>
  <c r="N280" i="49"/>
  <c r="N182" i="49"/>
  <c r="Z182" i="51"/>
  <c r="Z280" i="51"/>
  <c r="W49" i="40"/>
  <c r="Q284" i="48" l="1"/>
  <c r="Q186" i="48"/>
  <c r="Q284" i="47"/>
  <c r="Q186" i="47"/>
  <c r="R84" i="53"/>
  <c r="R185" i="48"/>
  <c r="R283" i="48"/>
  <c r="R185" i="47"/>
  <c r="R283" i="47"/>
  <c r="O282" i="49"/>
  <c r="O184" i="49"/>
  <c r="AA184" i="51"/>
  <c r="AA282" i="51"/>
  <c r="Q82" i="53"/>
  <c r="Q281" i="47"/>
  <c r="Q183" i="48"/>
  <c r="Q183" i="47"/>
  <c r="Q281" i="48"/>
  <c r="P84" i="53"/>
  <c r="P185" i="47"/>
  <c r="P283" i="47"/>
  <c r="P283" i="48"/>
  <c r="P185" i="48"/>
  <c r="O84" i="53"/>
  <c r="O185" i="47"/>
  <c r="O283" i="47"/>
  <c r="O185" i="48"/>
  <c r="O283" i="48"/>
  <c r="O82" i="53"/>
  <c r="O281" i="47"/>
  <c r="O183" i="47"/>
  <c r="O281" i="48"/>
  <c r="O183" i="48"/>
  <c r="R85" i="53"/>
  <c r="R284" i="47"/>
  <c r="R186" i="48"/>
  <c r="R186" i="47"/>
  <c r="R284" i="48"/>
  <c r="Q186" i="49"/>
  <c r="Q284" i="49"/>
  <c r="AC186" i="51"/>
  <c r="AC284" i="51"/>
  <c r="P83" i="53"/>
  <c r="P184" i="47"/>
  <c r="P184" i="48"/>
  <c r="P282" i="47"/>
  <c r="P282" i="48"/>
  <c r="W82" i="53"/>
  <c r="W281" i="47"/>
  <c r="W281" i="48"/>
  <c r="W183" i="47"/>
  <c r="W183" i="48"/>
  <c r="Q84" i="53"/>
  <c r="Q283" i="47"/>
  <c r="Q283" i="48"/>
  <c r="Q185" i="47"/>
  <c r="Q185" i="48"/>
  <c r="W83" i="53"/>
  <c r="W282" i="48"/>
  <c r="W184" i="48"/>
  <c r="W282" i="47"/>
  <c r="W184" i="47"/>
  <c r="T85" i="53"/>
  <c r="T186" i="47"/>
  <c r="T284" i="48"/>
  <c r="T284" i="47"/>
  <c r="T186" i="48"/>
  <c r="Q83" i="53"/>
  <c r="Q282" i="48"/>
  <c r="Q184" i="48"/>
  <c r="Q184" i="47"/>
  <c r="Q282" i="47"/>
  <c r="W85" i="53"/>
  <c r="W284" i="48"/>
  <c r="W186" i="48"/>
  <c r="W186" i="47"/>
  <c r="W284" i="47"/>
  <c r="R82" i="53"/>
  <c r="R281" i="47"/>
  <c r="R281" i="48"/>
  <c r="R183" i="48"/>
  <c r="R183" i="47"/>
  <c r="R282" i="49"/>
  <c r="R184" i="49"/>
  <c r="AD282" i="51"/>
  <c r="AD184" i="51"/>
  <c r="P186" i="49"/>
  <c r="P284" i="49"/>
  <c r="AB284" i="51"/>
  <c r="AB186" i="51"/>
  <c r="O85" i="53"/>
  <c r="O186" i="47"/>
  <c r="O186" i="48"/>
  <c r="O284" i="47"/>
  <c r="O284" i="48"/>
  <c r="P82" i="53"/>
  <c r="P281" i="48"/>
  <c r="P281" i="47"/>
  <c r="P183" i="48"/>
  <c r="P183" i="47"/>
  <c r="V84" i="53"/>
  <c r="V185" i="47"/>
  <c r="V283" i="47"/>
  <c r="V283" i="48"/>
  <c r="V185" i="48"/>
  <c r="W84" i="53"/>
  <c r="W185" i="47"/>
  <c r="W283" i="47"/>
  <c r="W283" i="48"/>
  <c r="W185" i="48"/>
  <c r="Q282" i="49" l="1"/>
  <c r="Q184" i="49"/>
  <c r="AC184" i="51"/>
  <c r="AC282" i="51"/>
  <c r="V82" i="53"/>
  <c r="V281" i="47"/>
  <c r="V183" i="48"/>
  <c r="V281" i="48"/>
  <c r="V183" i="47"/>
  <c r="T82" i="53"/>
  <c r="T281" i="47"/>
  <c r="T183" i="47"/>
  <c r="T281" i="48"/>
  <c r="T183" i="48"/>
  <c r="S83" i="53"/>
  <c r="S282" i="48"/>
  <c r="S184" i="48"/>
  <c r="S282" i="47"/>
  <c r="S184" i="47"/>
  <c r="U83" i="53"/>
  <c r="U282" i="48"/>
  <c r="U282" i="47"/>
  <c r="U184" i="48"/>
  <c r="U184" i="47"/>
  <c r="O186" i="49"/>
  <c r="O284" i="49"/>
  <c r="AA186" i="51"/>
  <c r="AA284" i="51"/>
  <c r="T186" i="49"/>
  <c r="T284" i="49"/>
  <c r="AF284" i="51"/>
  <c r="AF186" i="51"/>
  <c r="P184" i="49"/>
  <c r="P282" i="49"/>
  <c r="AB184" i="51"/>
  <c r="AB282" i="51"/>
  <c r="P185" i="49"/>
  <c r="P283" i="49"/>
  <c r="AB283" i="51"/>
  <c r="AB185" i="51"/>
  <c r="S85" i="53"/>
  <c r="S284" i="48"/>
  <c r="S186" i="47"/>
  <c r="S284" i="47"/>
  <c r="S186" i="48"/>
  <c r="T83" i="53"/>
  <c r="T282" i="47"/>
  <c r="T282" i="48"/>
  <c r="T184" i="47"/>
  <c r="T184" i="48"/>
  <c r="U85" i="53"/>
  <c r="U186" i="47"/>
  <c r="U284" i="47"/>
  <c r="U284" i="48"/>
  <c r="U186" i="48"/>
  <c r="P183" i="49"/>
  <c r="P281" i="49"/>
  <c r="AB183" i="51"/>
  <c r="AB281" i="51"/>
  <c r="U82" i="53"/>
  <c r="U183" i="48"/>
  <c r="U183" i="47"/>
  <c r="U281" i="48"/>
  <c r="U281" i="47"/>
  <c r="V85" i="53"/>
  <c r="V186" i="48"/>
  <c r="V186" i="47"/>
  <c r="V284" i="47"/>
  <c r="V284" i="48"/>
  <c r="T84" i="53"/>
  <c r="T185" i="47"/>
  <c r="T283" i="47"/>
  <c r="T283" i="48"/>
  <c r="T185" i="48"/>
  <c r="W185" i="49"/>
  <c r="W283" i="49"/>
  <c r="AI283" i="51"/>
  <c r="AI185" i="51"/>
  <c r="R281" i="49"/>
  <c r="R183" i="49"/>
  <c r="AD183" i="51"/>
  <c r="AD281" i="51"/>
  <c r="W184" i="49"/>
  <c r="W282" i="49"/>
  <c r="AI184" i="51"/>
  <c r="AI282" i="51"/>
  <c r="R186" i="49"/>
  <c r="R284" i="49"/>
  <c r="AD284" i="51"/>
  <c r="AD186" i="51"/>
  <c r="Q281" i="49"/>
  <c r="Q183" i="49"/>
  <c r="AC183" i="51"/>
  <c r="AC281" i="51"/>
  <c r="U84" i="53"/>
  <c r="U185" i="47"/>
  <c r="U283" i="47"/>
  <c r="U283" i="48"/>
  <c r="U185" i="48"/>
  <c r="W281" i="49"/>
  <c r="W183" i="49"/>
  <c r="AI183" i="51"/>
  <c r="AI281" i="51"/>
  <c r="O185" i="49"/>
  <c r="O283" i="49"/>
  <c r="AA283" i="51"/>
  <c r="AA185" i="51"/>
  <c r="S84" i="53"/>
  <c r="S185" i="48"/>
  <c r="S185" i="47"/>
  <c r="S283" i="47"/>
  <c r="S283" i="48"/>
  <c r="S82" i="53"/>
  <c r="S281" i="48"/>
  <c r="S183" i="48"/>
  <c r="S183" i="47"/>
  <c r="S281" i="47"/>
  <c r="V83" i="53"/>
  <c r="V282" i="48"/>
  <c r="V184" i="47"/>
  <c r="V282" i="47"/>
  <c r="V184" i="48"/>
  <c r="V283" i="49"/>
  <c r="V185" i="49"/>
  <c r="AH185" i="51"/>
  <c r="AH283" i="51"/>
  <c r="W284" i="49"/>
  <c r="W186" i="49"/>
  <c r="AI284" i="51"/>
  <c r="AI186" i="51"/>
  <c r="Q283" i="49"/>
  <c r="Q185" i="49"/>
  <c r="AC283" i="51"/>
  <c r="AC185" i="51"/>
  <c r="O183" i="49"/>
  <c r="O281" i="49"/>
  <c r="AA183" i="51"/>
  <c r="AA281" i="51"/>
  <c r="R283" i="49"/>
  <c r="R185" i="49"/>
  <c r="AD283" i="51"/>
  <c r="AD185" i="51"/>
  <c r="X50" i="40"/>
  <c r="AA50" i="40"/>
  <c r="Z50" i="40"/>
  <c r="AI50" i="40"/>
  <c r="AP49" i="40"/>
  <c r="AH50" i="40"/>
  <c r="AJ50" i="40"/>
  <c r="AO50" i="40"/>
  <c r="AF50" i="40"/>
  <c r="U282" i="49" l="1"/>
  <c r="U184" i="49"/>
  <c r="AG184" i="51"/>
  <c r="AG282" i="51"/>
  <c r="U185" i="49"/>
  <c r="U283" i="49"/>
  <c r="AG283" i="51"/>
  <c r="AG185" i="51"/>
  <c r="U284" i="49"/>
  <c r="U186" i="49"/>
  <c r="AG284" i="51"/>
  <c r="AG186" i="51"/>
  <c r="S184" i="49"/>
  <c r="S282" i="49"/>
  <c r="AE184" i="51"/>
  <c r="AE282" i="51"/>
  <c r="V282" i="49"/>
  <c r="V184" i="49"/>
  <c r="AH282" i="51"/>
  <c r="AH184" i="51"/>
  <c r="T283" i="49"/>
  <c r="T185" i="49"/>
  <c r="AF283" i="51"/>
  <c r="AF185" i="51"/>
  <c r="T184" i="49"/>
  <c r="T282" i="49"/>
  <c r="AF184" i="51"/>
  <c r="AF282" i="51"/>
  <c r="T183" i="49"/>
  <c r="T281" i="49"/>
  <c r="AF183" i="51"/>
  <c r="AF281" i="51"/>
  <c r="S283" i="49"/>
  <c r="S185" i="49"/>
  <c r="AE283" i="51"/>
  <c r="AE185" i="51"/>
  <c r="U183" i="49"/>
  <c r="U281" i="49"/>
  <c r="AG183" i="51"/>
  <c r="AG281" i="51"/>
  <c r="S281" i="49"/>
  <c r="S183" i="49"/>
  <c r="AE183" i="51"/>
  <c r="AE281" i="51"/>
  <c r="V284" i="49"/>
  <c r="V186" i="49"/>
  <c r="AH186" i="51"/>
  <c r="AH284" i="51"/>
  <c r="S284" i="49"/>
  <c r="S186" i="49"/>
  <c r="AE284" i="51"/>
  <c r="AE186" i="51"/>
  <c r="V281" i="49"/>
  <c r="V183" i="49"/>
  <c r="AH183" i="51"/>
  <c r="AH281" i="51"/>
  <c r="AD50" i="40"/>
  <c r="AN50" i="40"/>
  <c r="Y50" i="40"/>
  <c r="AE50" i="40"/>
  <c r="AC50" i="40"/>
  <c r="AB50" i="40"/>
  <c r="AG50" i="40"/>
  <c r="N82" i="53" l="1"/>
  <c r="N281" i="48"/>
  <c r="N183" i="47"/>
  <c r="N183" i="48"/>
  <c r="N281" i="47"/>
  <c r="X84" i="53"/>
  <c r="X185" i="47"/>
  <c r="X185" i="48"/>
  <c r="X283" i="48"/>
  <c r="X283" i="47"/>
  <c r="N85" i="53"/>
  <c r="N284" i="48"/>
  <c r="N186" i="48"/>
  <c r="N284" i="47"/>
  <c r="N186" i="47"/>
  <c r="P86" i="53"/>
  <c r="P285" i="47"/>
  <c r="P187" i="48"/>
  <c r="P285" i="48"/>
  <c r="P187" i="47"/>
  <c r="X82" i="53"/>
  <c r="X183" i="48"/>
  <c r="X281" i="47"/>
  <c r="X281" i="48"/>
  <c r="X183" i="47"/>
  <c r="N83" i="53"/>
  <c r="N184" i="48"/>
  <c r="N282" i="47"/>
  <c r="N282" i="48"/>
  <c r="N184" i="47"/>
  <c r="X83" i="53"/>
  <c r="X184" i="47"/>
  <c r="X282" i="47"/>
  <c r="X282" i="48"/>
  <c r="X184" i="48"/>
  <c r="X85" i="53"/>
  <c r="X186" i="48"/>
  <c r="X284" i="48"/>
  <c r="X186" i="47"/>
  <c r="X284" i="47"/>
  <c r="P89" i="53"/>
  <c r="P190" i="47"/>
  <c r="P190" i="48"/>
  <c r="P288" i="48"/>
  <c r="P288" i="47"/>
  <c r="N84" i="53"/>
  <c r="N185" i="47"/>
  <c r="N283" i="47"/>
  <c r="N283" i="48"/>
  <c r="N185" i="48"/>
  <c r="W50" i="40"/>
  <c r="W188" i="48" l="1"/>
  <c r="T89" i="53"/>
  <c r="T288" i="48"/>
  <c r="T190" i="47"/>
  <c r="T190" i="48"/>
  <c r="T288" i="47"/>
  <c r="X186" i="49"/>
  <c r="X284" i="49"/>
  <c r="AJ186" i="51"/>
  <c r="AJ284" i="51"/>
  <c r="X183" i="49"/>
  <c r="X281" i="49"/>
  <c r="AJ183" i="51"/>
  <c r="AJ281" i="51"/>
  <c r="X185" i="49"/>
  <c r="X283" i="49"/>
  <c r="AJ185" i="51"/>
  <c r="AJ283" i="51"/>
  <c r="O86" i="53"/>
  <c r="O187" i="48"/>
  <c r="O187" i="47"/>
  <c r="O285" i="48"/>
  <c r="O285" i="47"/>
  <c r="R86" i="53"/>
  <c r="R187" i="47"/>
  <c r="R285" i="48"/>
  <c r="R285" i="47"/>
  <c r="R187" i="48"/>
  <c r="N283" i="49"/>
  <c r="N185" i="49"/>
  <c r="Z283" i="51"/>
  <c r="Z185" i="51"/>
  <c r="X184" i="49"/>
  <c r="X282" i="49"/>
  <c r="AJ282" i="51"/>
  <c r="AJ184" i="51"/>
  <c r="P187" i="49"/>
  <c r="P285" i="49"/>
  <c r="AB187" i="51"/>
  <c r="AB285" i="51"/>
  <c r="Q86" i="53"/>
  <c r="Q187" i="48"/>
  <c r="Q285" i="48"/>
  <c r="Q187" i="47"/>
  <c r="Q285" i="47"/>
  <c r="T87" i="53"/>
  <c r="T286" i="48"/>
  <c r="T188" i="48"/>
  <c r="T286" i="47"/>
  <c r="T188" i="47"/>
  <c r="P87" i="53"/>
  <c r="P286" i="47"/>
  <c r="P188" i="47"/>
  <c r="P188" i="48"/>
  <c r="P286" i="48"/>
  <c r="W86" i="53"/>
  <c r="W187" i="47"/>
  <c r="W187" i="48"/>
  <c r="W285" i="47"/>
  <c r="W285" i="48"/>
  <c r="P88" i="53"/>
  <c r="P189" i="47"/>
  <c r="P287" i="48"/>
  <c r="P287" i="47"/>
  <c r="P189" i="48"/>
  <c r="N284" i="49"/>
  <c r="N186" i="49"/>
  <c r="Z186" i="51"/>
  <c r="Z284" i="51"/>
  <c r="S89" i="53"/>
  <c r="S190" i="47"/>
  <c r="S288" i="48"/>
  <c r="S288" i="47"/>
  <c r="S190" i="48"/>
  <c r="W88" i="53"/>
  <c r="W287" i="48"/>
  <c r="W287" i="47"/>
  <c r="W189" i="47"/>
  <c r="W189" i="48"/>
  <c r="T86" i="53"/>
  <c r="T187" i="48"/>
  <c r="T187" i="47"/>
  <c r="T285" i="48"/>
  <c r="T285" i="47"/>
  <c r="T88" i="53"/>
  <c r="T287" i="48"/>
  <c r="T189" i="48"/>
  <c r="T287" i="47"/>
  <c r="T189" i="47"/>
  <c r="W89" i="53"/>
  <c r="W190" i="48"/>
  <c r="W190" i="47"/>
  <c r="W288" i="47"/>
  <c r="W288" i="48"/>
  <c r="P288" i="49"/>
  <c r="P190" i="49"/>
  <c r="AB190" i="51"/>
  <c r="AB288" i="51"/>
  <c r="N184" i="49"/>
  <c r="N282" i="49"/>
  <c r="Z184" i="51"/>
  <c r="Z282" i="51"/>
  <c r="N281" i="49"/>
  <c r="N183" i="49"/>
  <c r="Z281" i="51"/>
  <c r="Z183" i="51"/>
  <c r="AP50" i="40"/>
  <c r="W188" i="47" l="1"/>
  <c r="W286" i="48"/>
  <c r="W286" i="47"/>
  <c r="W87" i="53"/>
  <c r="AI188" i="51" s="1"/>
  <c r="O89" i="53"/>
  <c r="O190" i="47"/>
  <c r="O288" i="48"/>
  <c r="O190" i="48"/>
  <c r="O288" i="47"/>
  <c r="V86" i="53"/>
  <c r="V285" i="48"/>
  <c r="V187" i="47"/>
  <c r="V187" i="48"/>
  <c r="V285" i="47"/>
  <c r="U87" i="53"/>
  <c r="U188" i="47"/>
  <c r="U286" i="48"/>
  <c r="U286" i="47"/>
  <c r="U188" i="48"/>
  <c r="W285" i="49"/>
  <c r="W187" i="49"/>
  <c r="AI187" i="51"/>
  <c r="AI285" i="51"/>
  <c r="R87" i="53"/>
  <c r="R188" i="48"/>
  <c r="R286" i="47"/>
  <c r="R188" i="47"/>
  <c r="R286" i="48"/>
  <c r="U86" i="53"/>
  <c r="U187" i="48"/>
  <c r="U285" i="47"/>
  <c r="U187" i="47"/>
  <c r="U285" i="48"/>
  <c r="R88" i="53"/>
  <c r="R189" i="47"/>
  <c r="R189" i="48"/>
  <c r="R287" i="48"/>
  <c r="R287" i="47"/>
  <c r="S87" i="53"/>
  <c r="S188" i="47"/>
  <c r="S286" i="47"/>
  <c r="S286" i="48"/>
  <c r="S188" i="48"/>
  <c r="U89" i="53"/>
  <c r="U288" i="48"/>
  <c r="U288" i="47"/>
  <c r="U190" i="48"/>
  <c r="U190" i="47"/>
  <c r="R89" i="53"/>
  <c r="R190" i="48"/>
  <c r="R288" i="48"/>
  <c r="R190" i="47"/>
  <c r="R288" i="47"/>
  <c r="Q87" i="53"/>
  <c r="Q188" i="47"/>
  <c r="Q188" i="48"/>
  <c r="Q286" i="47"/>
  <c r="Q286" i="48"/>
  <c r="Q88" i="53"/>
  <c r="Q189" i="48"/>
  <c r="Q287" i="47"/>
  <c r="Q189" i="47"/>
  <c r="Q287" i="48"/>
  <c r="W288" i="49"/>
  <c r="W190" i="49"/>
  <c r="AI190" i="51"/>
  <c r="AI288" i="51"/>
  <c r="W189" i="49"/>
  <c r="W287" i="49"/>
  <c r="AI287" i="51"/>
  <c r="AI189" i="51"/>
  <c r="O285" i="49"/>
  <c r="O187" i="49"/>
  <c r="AA187" i="51"/>
  <c r="AA285" i="51"/>
  <c r="S88" i="53"/>
  <c r="S287" i="47"/>
  <c r="S287" i="48"/>
  <c r="S189" i="47"/>
  <c r="S189" i="48"/>
  <c r="Q89" i="53"/>
  <c r="Q288" i="47"/>
  <c r="Q190" i="47"/>
  <c r="Q288" i="48"/>
  <c r="Q190" i="48"/>
  <c r="V87" i="53"/>
  <c r="V286" i="47"/>
  <c r="V286" i="48"/>
  <c r="V188" i="48"/>
  <c r="V188" i="47"/>
  <c r="T189" i="49"/>
  <c r="T287" i="49"/>
  <c r="AF189" i="51"/>
  <c r="AF287" i="51"/>
  <c r="S288" i="49"/>
  <c r="S190" i="49"/>
  <c r="AE288" i="51"/>
  <c r="AE190" i="51"/>
  <c r="P188" i="49"/>
  <c r="P286" i="49"/>
  <c r="AB188" i="51"/>
  <c r="AB286" i="51"/>
  <c r="Q285" i="49"/>
  <c r="Q187" i="49"/>
  <c r="AC187" i="51"/>
  <c r="AC285" i="51"/>
  <c r="T288" i="49"/>
  <c r="T190" i="49"/>
  <c r="AF190" i="51"/>
  <c r="AF288" i="51"/>
  <c r="V89" i="53"/>
  <c r="V288" i="47"/>
  <c r="V190" i="48"/>
  <c r="V190" i="47"/>
  <c r="V288" i="48"/>
  <c r="U88" i="53"/>
  <c r="U189" i="47"/>
  <c r="U287" i="48"/>
  <c r="U189" i="48"/>
  <c r="U287" i="47"/>
  <c r="S86" i="53"/>
  <c r="S285" i="47"/>
  <c r="S187" i="47"/>
  <c r="S285" i="48"/>
  <c r="S187" i="48"/>
  <c r="O87" i="53"/>
  <c r="O286" i="47"/>
  <c r="O188" i="47"/>
  <c r="O286" i="48"/>
  <c r="O188" i="48"/>
  <c r="T187" i="49"/>
  <c r="T285" i="49"/>
  <c r="AF285" i="51"/>
  <c r="AF187" i="51"/>
  <c r="N89" i="53"/>
  <c r="N190" i="47"/>
  <c r="N190" i="48"/>
  <c r="N288" i="48"/>
  <c r="N288" i="47"/>
  <c r="V88" i="53"/>
  <c r="V287" i="48"/>
  <c r="V189" i="48"/>
  <c r="V189" i="47"/>
  <c r="V287" i="47"/>
  <c r="O88" i="53"/>
  <c r="O189" i="48"/>
  <c r="O287" i="47"/>
  <c r="O189" i="47"/>
  <c r="O287" i="48"/>
  <c r="P189" i="49"/>
  <c r="P287" i="49"/>
  <c r="AB189" i="51"/>
  <c r="AB287" i="51"/>
  <c r="T286" i="49"/>
  <c r="T188" i="49"/>
  <c r="AF188" i="51"/>
  <c r="AF286" i="51"/>
  <c r="R187" i="49"/>
  <c r="R285" i="49"/>
  <c r="AD285" i="51"/>
  <c r="AD187" i="51"/>
  <c r="AC51" i="40"/>
  <c r="X51" i="40"/>
  <c r="Y51" i="40"/>
  <c r="AB51" i="40"/>
  <c r="AJ51" i="40"/>
  <c r="AF51" i="40"/>
  <c r="AI286" i="51" l="1"/>
  <c r="W286" i="49"/>
  <c r="W188" i="49"/>
  <c r="N86" i="53"/>
  <c r="N285" i="48"/>
  <c r="N187" i="48"/>
  <c r="N187" i="47"/>
  <c r="N285" i="47"/>
  <c r="N288" i="49"/>
  <c r="N190" i="49"/>
  <c r="Z190" i="51"/>
  <c r="Z288" i="51"/>
  <c r="V190" i="49"/>
  <c r="V288" i="49"/>
  <c r="AH288" i="51"/>
  <c r="AH190" i="51"/>
  <c r="Q287" i="49"/>
  <c r="Q189" i="49"/>
  <c r="AC287" i="51"/>
  <c r="AC189" i="51"/>
  <c r="R188" i="49"/>
  <c r="R286" i="49"/>
  <c r="AD286" i="51"/>
  <c r="AD188" i="51"/>
  <c r="N87" i="53"/>
  <c r="N286" i="47"/>
  <c r="N188" i="47"/>
  <c r="N286" i="48"/>
  <c r="N188" i="48"/>
  <c r="X87" i="53"/>
  <c r="X188" i="48"/>
  <c r="X188" i="47"/>
  <c r="X286" i="47"/>
  <c r="X286" i="48"/>
  <c r="X89" i="53"/>
  <c r="X190" i="47"/>
  <c r="X288" i="48"/>
  <c r="X288" i="47"/>
  <c r="X190" i="48"/>
  <c r="O286" i="49"/>
  <c r="O188" i="49"/>
  <c r="AA286" i="51"/>
  <c r="AA188" i="51"/>
  <c r="V286" i="49"/>
  <c r="V188" i="49"/>
  <c r="AH188" i="51"/>
  <c r="AH286" i="51"/>
  <c r="Q188" i="49"/>
  <c r="Q286" i="49"/>
  <c r="AC286" i="51"/>
  <c r="AC188" i="51"/>
  <c r="S188" i="49"/>
  <c r="S286" i="49"/>
  <c r="AE188" i="51"/>
  <c r="AE286" i="51"/>
  <c r="U188" i="49"/>
  <c r="U286" i="49"/>
  <c r="AG286" i="51"/>
  <c r="AG188" i="51"/>
  <c r="N88" i="53"/>
  <c r="N287" i="47"/>
  <c r="N287" i="48"/>
  <c r="N189" i="47"/>
  <c r="N189" i="48"/>
  <c r="X88" i="53"/>
  <c r="X189" i="47"/>
  <c r="X287" i="48"/>
  <c r="X287" i="47"/>
  <c r="X189" i="48"/>
  <c r="O189" i="49"/>
  <c r="O287" i="49"/>
  <c r="AA189" i="51"/>
  <c r="AA287" i="51"/>
  <c r="S285" i="49"/>
  <c r="S187" i="49"/>
  <c r="AE187" i="51"/>
  <c r="AE285" i="51"/>
  <c r="Q190" i="49"/>
  <c r="Q288" i="49"/>
  <c r="AC288" i="51"/>
  <c r="AC190" i="51"/>
  <c r="R288" i="49"/>
  <c r="R190" i="49"/>
  <c r="AD190" i="51"/>
  <c r="AD288" i="51"/>
  <c r="R189" i="49"/>
  <c r="R287" i="49"/>
  <c r="AD287" i="51"/>
  <c r="AD189" i="51"/>
  <c r="V285" i="49"/>
  <c r="V187" i="49"/>
  <c r="AH187" i="51"/>
  <c r="AH285" i="51"/>
  <c r="X86" i="53"/>
  <c r="X285" i="48"/>
  <c r="X285" i="47"/>
  <c r="X187" i="47"/>
  <c r="X187" i="48"/>
  <c r="V287" i="49"/>
  <c r="V189" i="49"/>
  <c r="AH189" i="51"/>
  <c r="AH287" i="51"/>
  <c r="AG287" i="51"/>
  <c r="U287" i="49"/>
  <c r="AG189" i="51"/>
  <c r="U189" i="49"/>
  <c r="S189" i="49"/>
  <c r="S287" i="49"/>
  <c r="AE189" i="51"/>
  <c r="AE287" i="51"/>
  <c r="U190" i="49"/>
  <c r="U288" i="49"/>
  <c r="AG288" i="51"/>
  <c r="AG190" i="51"/>
  <c r="U285" i="49"/>
  <c r="U187" i="49"/>
  <c r="AG187" i="51"/>
  <c r="AG285" i="51"/>
  <c r="O190" i="49"/>
  <c r="O288" i="49"/>
  <c r="AA288" i="51"/>
  <c r="AA190" i="51"/>
  <c r="AD51" i="40"/>
  <c r="AG51" i="40"/>
  <c r="Z51" i="40"/>
  <c r="AN51" i="40"/>
  <c r="AE51" i="40"/>
  <c r="AA51" i="40"/>
  <c r="AO51" i="40"/>
  <c r="AI51" i="40"/>
  <c r="AH51" i="40"/>
  <c r="P93" i="53" l="1"/>
  <c r="P194" i="48"/>
  <c r="P194" i="47"/>
  <c r="P292" i="48"/>
  <c r="P292" i="47"/>
  <c r="X190" i="49"/>
  <c r="X288" i="49"/>
  <c r="AJ288" i="51"/>
  <c r="AJ190" i="51"/>
  <c r="R93" i="53"/>
  <c r="R292" i="47"/>
  <c r="R194" i="47"/>
  <c r="R292" i="48"/>
  <c r="R194" i="48"/>
  <c r="P91" i="53"/>
  <c r="P192" i="47"/>
  <c r="P290" i="48"/>
  <c r="P192" i="48"/>
  <c r="P290" i="47"/>
  <c r="P90" i="53"/>
  <c r="P289" i="47"/>
  <c r="P191" i="47"/>
  <c r="P191" i="48"/>
  <c r="P289" i="48"/>
  <c r="X187" i="49"/>
  <c r="X285" i="49"/>
  <c r="AJ285" i="51"/>
  <c r="AJ187" i="51"/>
  <c r="X286" i="49"/>
  <c r="X188" i="49"/>
  <c r="AJ188" i="51"/>
  <c r="AJ286" i="51"/>
  <c r="X287" i="49"/>
  <c r="X189" i="49"/>
  <c r="AJ287" i="51"/>
  <c r="AJ189" i="51"/>
  <c r="N188" i="49"/>
  <c r="N286" i="49"/>
  <c r="Z188" i="51"/>
  <c r="Z286" i="51"/>
  <c r="S93" i="53"/>
  <c r="S194" i="48"/>
  <c r="S194" i="47"/>
  <c r="S292" i="48"/>
  <c r="S292" i="47"/>
  <c r="P92" i="53"/>
  <c r="P291" i="47"/>
  <c r="P193" i="47"/>
  <c r="P193" i="48"/>
  <c r="P291" i="48"/>
  <c r="N189" i="49"/>
  <c r="N287" i="49"/>
  <c r="Z287" i="51"/>
  <c r="Z189" i="51"/>
  <c r="N285" i="49"/>
  <c r="N187" i="49"/>
  <c r="Z285" i="51"/>
  <c r="Z187" i="51"/>
  <c r="W51" i="40"/>
  <c r="S92" i="53" l="1"/>
  <c r="S291" i="47"/>
  <c r="S193" i="48"/>
  <c r="S193" i="47"/>
  <c r="S291" i="48"/>
  <c r="R92" i="53"/>
  <c r="R193" i="47"/>
  <c r="R291" i="47"/>
  <c r="R291" i="48"/>
  <c r="R193" i="48"/>
  <c r="P291" i="49"/>
  <c r="P193" i="49"/>
  <c r="AB193" i="51"/>
  <c r="AB291" i="51"/>
  <c r="R194" i="49"/>
  <c r="R292" i="49"/>
  <c r="AD292" i="51"/>
  <c r="AD194" i="51"/>
  <c r="O92" i="53"/>
  <c r="O291" i="48"/>
  <c r="O291" i="47"/>
  <c r="O193" i="48"/>
  <c r="O193" i="47"/>
  <c r="V93" i="53"/>
  <c r="V194" i="48"/>
  <c r="V194" i="47"/>
  <c r="V292" i="47"/>
  <c r="V292" i="48"/>
  <c r="S292" i="49"/>
  <c r="S194" i="49"/>
  <c r="AE194" i="51"/>
  <c r="AE292" i="51"/>
  <c r="P194" i="49"/>
  <c r="P292" i="49"/>
  <c r="AB292" i="51"/>
  <c r="AB194" i="51"/>
  <c r="V91" i="53"/>
  <c r="V192" i="47"/>
  <c r="V192" i="48"/>
  <c r="V290" i="48"/>
  <c r="V290" i="47"/>
  <c r="V92" i="53"/>
  <c r="V291" i="48"/>
  <c r="V193" i="47"/>
  <c r="V291" i="47"/>
  <c r="V193" i="48"/>
  <c r="U93" i="53"/>
  <c r="U194" i="47"/>
  <c r="U292" i="47"/>
  <c r="U194" i="48"/>
  <c r="U292" i="48"/>
  <c r="O90" i="53"/>
  <c r="O191" i="48"/>
  <c r="O289" i="48"/>
  <c r="O289" i="47"/>
  <c r="O191" i="47"/>
  <c r="O91" i="53"/>
  <c r="O192" i="48"/>
  <c r="O290" i="47"/>
  <c r="O192" i="47"/>
  <c r="O290" i="48"/>
  <c r="S91" i="53"/>
  <c r="S192" i="48"/>
  <c r="S192" i="47"/>
  <c r="S290" i="47"/>
  <c r="S290" i="48"/>
  <c r="P289" i="49"/>
  <c r="P191" i="49"/>
  <c r="AB191" i="51"/>
  <c r="AB289" i="51"/>
  <c r="R90" i="53"/>
  <c r="R191" i="48"/>
  <c r="R289" i="47"/>
  <c r="R191" i="47"/>
  <c r="R289" i="48"/>
  <c r="T91" i="53"/>
  <c r="T192" i="47"/>
  <c r="T290" i="47"/>
  <c r="T192" i="48"/>
  <c r="T290" i="48"/>
  <c r="R91" i="53"/>
  <c r="R290" i="47"/>
  <c r="R192" i="47"/>
  <c r="R290" i="48"/>
  <c r="R192" i="48"/>
  <c r="O93" i="53"/>
  <c r="O292" i="47"/>
  <c r="O292" i="48"/>
  <c r="O194" i="47"/>
  <c r="O194" i="48"/>
  <c r="S90" i="53"/>
  <c r="S289" i="47"/>
  <c r="S191" i="48"/>
  <c r="S289" i="48"/>
  <c r="S191" i="47"/>
  <c r="V90" i="53"/>
  <c r="V191" i="48"/>
  <c r="V289" i="47"/>
  <c r="V289" i="48"/>
  <c r="V191" i="47"/>
  <c r="U92" i="53"/>
  <c r="U291" i="47"/>
  <c r="U193" i="48"/>
  <c r="U193" i="47"/>
  <c r="U291" i="48"/>
  <c r="P290" i="49"/>
  <c r="P192" i="49"/>
  <c r="AB290" i="51"/>
  <c r="AB192" i="51"/>
  <c r="AP51" i="40"/>
  <c r="AI52" i="40"/>
  <c r="T290" i="49" l="1"/>
  <c r="T192" i="49"/>
  <c r="AF192" i="51"/>
  <c r="AF290" i="51"/>
  <c r="W90" i="53"/>
  <c r="W191" i="48"/>
  <c r="W289" i="47"/>
  <c r="W289" i="48"/>
  <c r="W191" i="47"/>
  <c r="Q92" i="53"/>
  <c r="Q291" i="47"/>
  <c r="Q291" i="48"/>
  <c r="Q193" i="48"/>
  <c r="Q193" i="47"/>
  <c r="T92" i="53"/>
  <c r="T291" i="48"/>
  <c r="T193" i="48"/>
  <c r="T291" i="47"/>
  <c r="T193" i="47"/>
  <c r="W91" i="53"/>
  <c r="W192" i="47"/>
  <c r="W192" i="48"/>
  <c r="W290" i="48"/>
  <c r="W290" i="47"/>
  <c r="S191" i="49"/>
  <c r="S289" i="49"/>
  <c r="AE289" i="51"/>
  <c r="AE191" i="51"/>
  <c r="R289" i="49"/>
  <c r="R191" i="49"/>
  <c r="AD191" i="51"/>
  <c r="AD289" i="51"/>
  <c r="U292" i="49"/>
  <c r="U194" i="49"/>
  <c r="AG292" i="51"/>
  <c r="AG194" i="51"/>
  <c r="O291" i="49"/>
  <c r="O193" i="49"/>
  <c r="AA193" i="51"/>
  <c r="AA291" i="51"/>
  <c r="T93" i="53"/>
  <c r="T292" i="47"/>
  <c r="T194" i="47"/>
  <c r="T292" i="48"/>
  <c r="T194" i="48"/>
  <c r="O289" i="49"/>
  <c r="O191" i="49"/>
  <c r="AA289" i="51"/>
  <c r="AA191" i="51"/>
  <c r="Q90" i="53"/>
  <c r="Q289" i="48"/>
  <c r="Q191" i="48"/>
  <c r="Q289" i="47"/>
  <c r="Q191" i="47"/>
  <c r="U91" i="53"/>
  <c r="U192" i="48"/>
  <c r="U290" i="47"/>
  <c r="U290" i="48"/>
  <c r="U192" i="47"/>
  <c r="U90" i="53"/>
  <c r="U191" i="48"/>
  <c r="U289" i="47"/>
  <c r="U191" i="47"/>
  <c r="U289" i="48"/>
  <c r="O194" i="49"/>
  <c r="O292" i="49"/>
  <c r="AA292" i="51"/>
  <c r="AA194" i="51"/>
  <c r="S192" i="49"/>
  <c r="S290" i="49"/>
  <c r="AE192" i="51"/>
  <c r="AE290" i="51"/>
  <c r="V193" i="49"/>
  <c r="V291" i="49"/>
  <c r="AH291" i="51"/>
  <c r="AH193" i="51"/>
  <c r="R193" i="49"/>
  <c r="R291" i="49"/>
  <c r="AD291" i="51"/>
  <c r="AD193" i="51"/>
  <c r="Q93" i="53"/>
  <c r="Q292" i="47"/>
  <c r="Q194" i="48"/>
  <c r="Q292" i="48"/>
  <c r="Q194" i="47"/>
  <c r="W93" i="53"/>
  <c r="W292" i="48"/>
  <c r="W194" i="47"/>
  <c r="W292" i="47"/>
  <c r="W194" i="48"/>
  <c r="V191" i="49"/>
  <c r="V289" i="49"/>
  <c r="AH289" i="51"/>
  <c r="AH191" i="51"/>
  <c r="V292" i="49"/>
  <c r="V194" i="49"/>
  <c r="AH292" i="51"/>
  <c r="AH194" i="51"/>
  <c r="T90" i="53"/>
  <c r="T289" i="48"/>
  <c r="T191" i="48"/>
  <c r="T191" i="47"/>
  <c r="T289" i="47"/>
  <c r="Q91" i="53"/>
  <c r="Q192" i="48"/>
  <c r="Q192" i="47"/>
  <c r="Q290" i="47"/>
  <c r="Q290" i="48"/>
  <c r="W92" i="53"/>
  <c r="W193" i="47"/>
  <c r="W291" i="48"/>
  <c r="W291" i="47"/>
  <c r="W193" i="48"/>
  <c r="AG193" i="51"/>
  <c r="U193" i="49"/>
  <c r="AG291" i="51"/>
  <c r="U291" i="49"/>
  <c r="R290" i="49"/>
  <c r="R192" i="49"/>
  <c r="AD192" i="51"/>
  <c r="AD290" i="51"/>
  <c r="O192" i="49"/>
  <c r="O290" i="49"/>
  <c r="AA192" i="51"/>
  <c r="AA290" i="51"/>
  <c r="V290" i="49"/>
  <c r="V192" i="49"/>
  <c r="AH192" i="51"/>
  <c r="AH290" i="51"/>
  <c r="S193" i="49"/>
  <c r="S291" i="49"/>
  <c r="AE193" i="51"/>
  <c r="AE291" i="51"/>
  <c r="AO52" i="40"/>
  <c r="AB52" i="40"/>
  <c r="AN52" i="40"/>
  <c r="AA52" i="40"/>
  <c r="X52" i="40"/>
  <c r="AC52" i="40"/>
  <c r="N92" i="53" l="1"/>
  <c r="N291" i="47"/>
  <c r="N193" i="48"/>
  <c r="N291" i="48"/>
  <c r="N193" i="47"/>
  <c r="AG191" i="51"/>
  <c r="U191" i="49"/>
  <c r="U289" i="49"/>
  <c r="AG289" i="51"/>
  <c r="W290" i="49"/>
  <c r="W192" i="49"/>
  <c r="AI192" i="51"/>
  <c r="AI290" i="51"/>
  <c r="N90" i="53"/>
  <c r="N191" i="47"/>
  <c r="N289" i="48"/>
  <c r="N289" i="47"/>
  <c r="N191" i="48"/>
  <c r="X91" i="53"/>
  <c r="X290" i="48"/>
  <c r="X290" i="47"/>
  <c r="X192" i="47"/>
  <c r="X192" i="48"/>
  <c r="AF289" i="51"/>
  <c r="T289" i="49"/>
  <c r="T191" i="49"/>
  <c r="AF191" i="51"/>
  <c r="U192" i="49"/>
  <c r="U290" i="49"/>
  <c r="AG290" i="51"/>
  <c r="AG192" i="51"/>
  <c r="T193" i="49"/>
  <c r="T291" i="49"/>
  <c r="AF291" i="51"/>
  <c r="AF193" i="51"/>
  <c r="X93" i="53"/>
  <c r="X292" i="47"/>
  <c r="X194" i="48"/>
  <c r="X292" i="48"/>
  <c r="X194" i="47"/>
  <c r="N91" i="53"/>
  <c r="N192" i="47"/>
  <c r="N192" i="48"/>
  <c r="N290" i="47"/>
  <c r="N290" i="48"/>
  <c r="X90" i="53"/>
  <c r="X289" i="48"/>
  <c r="X191" i="47"/>
  <c r="X289" i="47"/>
  <c r="X191" i="48"/>
  <c r="W292" i="49"/>
  <c r="W194" i="49"/>
  <c r="AI292" i="51"/>
  <c r="AI194" i="51"/>
  <c r="Q191" i="49"/>
  <c r="Q289" i="49"/>
  <c r="AC191" i="51"/>
  <c r="AC289" i="51"/>
  <c r="Q193" i="49"/>
  <c r="Q291" i="49"/>
  <c r="AC291" i="51"/>
  <c r="AC193" i="51"/>
  <c r="X92" i="53"/>
  <c r="X291" i="48"/>
  <c r="X291" i="47"/>
  <c r="X193" i="47"/>
  <c r="X193" i="48"/>
  <c r="Q192" i="49"/>
  <c r="Q290" i="49"/>
  <c r="AC290" i="51"/>
  <c r="AC192" i="51"/>
  <c r="N93" i="53"/>
  <c r="N194" i="48"/>
  <c r="N292" i="48"/>
  <c r="N194" i="47"/>
  <c r="N292" i="47"/>
  <c r="W193" i="49"/>
  <c r="W291" i="49"/>
  <c r="AI291" i="51"/>
  <c r="AI193" i="51"/>
  <c r="Q194" i="49"/>
  <c r="Q292" i="49"/>
  <c r="AC292" i="51"/>
  <c r="AC194" i="51"/>
  <c r="T194" i="49"/>
  <c r="T292" i="49"/>
  <c r="AF194" i="51"/>
  <c r="AF292" i="51"/>
  <c r="W289" i="49"/>
  <c r="W191" i="49"/>
  <c r="AI191" i="51"/>
  <c r="AI289" i="51"/>
  <c r="AE52" i="40"/>
  <c r="AJ52" i="40"/>
  <c r="AG52" i="40"/>
  <c r="AD52" i="40"/>
  <c r="AH52" i="40"/>
  <c r="Z52" i="40"/>
  <c r="Y52" i="40"/>
  <c r="AF52" i="40"/>
  <c r="R97" i="53" l="1"/>
  <c r="R296" i="47"/>
  <c r="R198" i="48"/>
  <c r="R296" i="48"/>
  <c r="R198" i="47"/>
  <c r="X193" i="49"/>
  <c r="X291" i="49"/>
  <c r="AJ291" i="51"/>
  <c r="AJ193" i="51"/>
  <c r="X191" i="49"/>
  <c r="X289" i="49"/>
  <c r="AJ289" i="51"/>
  <c r="AJ191" i="51"/>
  <c r="X192" i="49"/>
  <c r="X290" i="49"/>
  <c r="AJ192" i="51"/>
  <c r="AJ290" i="51"/>
  <c r="N192" i="49"/>
  <c r="N290" i="49"/>
  <c r="Z290" i="51"/>
  <c r="Z192" i="51"/>
  <c r="N191" i="49"/>
  <c r="N289" i="49"/>
  <c r="Z289" i="51"/>
  <c r="Z191" i="51"/>
  <c r="N292" i="49"/>
  <c r="N194" i="49"/>
  <c r="Z292" i="51"/>
  <c r="Z194" i="51"/>
  <c r="X194" i="49"/>
  <c r="X292" i="49"/>
  <c r="AJ292" i="51"/>
  <c r="AJ194" i="51"/>
  <c r="N193" i="49"/>
  <c r="N291" i="49"/>
  <c r="Z291" i="51"/>
  <c r="Z193" i="51"/>
  <c r="P97" i="53" l="1"/>
  <c r="P296" i="48"/>
  <c r="P198" i="48"/>
  <c r="P296" i="47"/>
  <c r="P198" i="47"/>
  <c r="O95" i="53"/>
  <c r="O196" i="47"/>
  <c r="O294" i="47"/>
  <c r="O196" i="48"/>
  <c r="O294" i="48"/>
  <c r="R94" i="53"/>
  <c r="R293" i="47"/>
  <c r="R293" i="48"/>
  <c r="R195" i="47"/>
  <c r="R195" i="48"/>
  <c r="O94" i="53"/>
  <c r="O293" i="48"/>
  <c r="O195" i="47"/>
  <c r="O293" i="47"/>
  <c r="O195" i="48"/>
  <c r="T97" i="53"/>
  <c r="T198" i="47"/>
  <c r="T296" i="47"/>
  <c r="T296" i="48"/>
  <c r="T198" i="48"/>
  <c r="T94" i="53"/>
  <c r="T293" i="47"/>
  <c r="T293" i="48"/>
  <c r="T195" i="48"/>
  <c r="T195" i="47"/>
  <c r="U94" i="53"/>
  <c r="U293" i="48"/>
  <c r="U195" i="48"/>
  <c r="U195" i="47"/>
  <c r="U293" i="47"/>
  <c r="O97" i="53"/>
  <c r="O296" i="48"/>
  <c r="O198" i="47"/>
  <c r="O296" i="47"/>
  <c r="O198" i="48"/>
  <c r="U97" i="53"/>
  <c r="U296" i="47"/>
  <c r="U198" i="48"/>
  <c r="U198" i="47"/>
  <c r="U296" i="48"/>
  <c r="T96" i="53"/>
  <c r="T295" i="47"/>
  <c r="T197" i="47"/>
  <c r="T295" i="48"/>
  <c r="T197" i="48"/>
  <c r="R95" i="53"/>
  <c r="R196" i="47"/>
  <c r="R294" i="47"/>
  <c r="R196" i="48"/>
  <c r="R294" i="48"/>
  <c r="T95" i="53"/>
  <c r="T196" i="47"/>
  <c r="T196" i="48"/>
  <c r="T294" i="47"/>
  <c r="T294" i="48"/>
  <c r="R96" i="53"/>
  <c r="R197" i="47"/>
  <c r="R197" i="48"/>
  <c r="R295" i="47"/>
  <c r="R295" i="48"/>
  <c r="S96" i="53"/>
  <c r="S197" i="48"/>
  <c r="S295" i="47"/>
  <c r="S197" i="47"/>
  <c r="S295" i="48"/>
  <c r="V94" i="53"/>
  <c r="V293" i="48"/>
  <c r="V293" i="47"/>
  <c r="V195" i="48"/>
  <c r="V195" i="47"/>
  <c r="U96" i="53"/>
  <c r="U295" i="48"/>
  <c r="U197" i="48"/>
  <c r="U295" i="47"/>
  <c r="U197" i="47"/>
  <c r="Q95" i="53"/>
  <c r="Q196" i="48"/>
  <c r="Q294" i="47"/>
  <c r="Q196" i="47"/>
  <c r="Q294" i="48"/>
  <c r="S95" i="53"/>
  <c r="S294" i="48"/>
  <c r="S294" i="47"/>
  <c r="S196" i="47"/>
  <c r="S196" i="48"/>
  <c r="S94" i="53"/>
  <c r="S293" i="47"/>
  <c r="S293" i="48"/>
  <c r="S195" i="48"/>
  <c r="S195" i="47"/>
  <c r="U95" i="53"/>
  <c r="U294" i="47"/>
  <c r="U196" i="48"/>
  <c r="U294" i="48"/>
  <c r="U196" i="47"/>
  <c r="S97" i="53"/>
  <c r="S198" i="48"/>
  <c r="S296" i="47"/>
  <c r="S198" i="47"/>
  <c r="S296" i="48"/>
  <c r="O96" i="53"/>
  <c r="O295" i="47"/>
  <c r="O197" i="47"/>
  <c r="O295" i="48"/>
  <c r="O197" i="48"/>
  <c r="R296" i="49"/>
  <c r="R198" i="49"/>
  <c r="AD198" i="51"/>
  <c r="AD296" i="51"/>
  <c r="AP52" i="40"/>
  <c r="W52" i="40"/>
  <c r="P95" i="53" l="1"/>
  <c r="P196" i="47"/>
  <c r="P294" i="47"/>
  <c r="P294" i="48"/>
  <c r="P196" i="48"/>
  <c r="Q97" i="53"/>
  <c r="Q296" i="47"/>
  <c r="Q296" i="48"/>
  <c r="Q198" i="48"/>
  <c r="Q198" i="47"/>
  <c r="S293" i="49"/>
  <c r="S195" i="49"/>
  <c r="AE293" i="51"/>
  <c r="AE195" i="51"/>
  <c r="R196" i="49"/>
  <c r="R294" i="49"/>
  <c r="AD294" i="51"/>
  <c r="AD196" i="51"/>
  <c r="O296" i="49"/>
  <c r="O198" i="49"/>
  <c r="AA296" i="51"/>
  <c r="AA198" i="51"/>
  <c r="O293" i="49"/>
  <c r="O195" i="49"/>
  <c r="AA195" i="51"/>
  <c r="AA293" i="51"/>
  <c r="V96" i="53"/>
  <c r="V197" i="47"/>
  <c r="V295" i="47"/>
  <c r="V197" i="48"/>
  <c r="V295" i="48"/>
  <c r="V97" i="53"/>
  <c r="V296" i="48"/>
  <c r="V198" i="47"/>
  <c r="V296" i="47"/>
  <c r="V198" i="48"/>
  <c r="W96" i="53"/>
  <c r="W197" i="47"/>
  <c r="W295" i="48"/>
  <c r="W295" i="47"/>
  <c r="W197" i="48"/>
  <c r="S198" i="49"/>
  <c r="S296" i="49"/>
  <c r="AE198" i="51"/>
  <c r="AE296" i="51"/>
  <c r="S294" i="49"/>
  <c r="S196" i="49"/>
  <c r="AE196" i="51"/>
  <c r="AE294" i="51"/>
  <c r="S295" i="49"/>
  <c r="S197" i="49"/>
  <c r="AE197" i="51"/>
  <c r="AE295" i="51"/>
  <c r="T295" i="49"/>
  <c r="T197" i="49"/>
  <c r="AF295" i="51"/>
  <c r="AF197" i="51"/>
  <c r="U195" i="49"/>
  <c r="U293" i="49"/>
  <c r="AG195" i="51"/>
  <c r="AG293" i="51"/>
  <c r="R293" i="49"/>
  <c r="R195" i="49"/>
  <c r="AD195" i="51"/>
  <c r="AD293" i="51"/>
  <c r="V95" i="53"/>
  <c r="V196" i="48"/>
  <c r="V294" i="48"/>
  <c r="V196" i="47"/>
  <c r="V294" i="47"/>
  <c r="Q94" i="53"/>
  <c r="Q293" i="47"/>
  <c r="Q195" i="48"/>
  <c r="Q293" i="48"/>
  <c r="Q195" i="47"/>
  <c r="Q96" i="53"/>
  <c r="Q197" i="48"/>
  <c r="Q197" i="47"/>
  <c r="Q295" i="47"/>
  <c r="Q295" i="48"/>
  <c r="W97" i="53"/>
  <c r="W198" i="47"/>
  <c r="W198" i="48"/>
  <c r="W296" i="47"/>
  <c r="W296" i="48"/>
  <c r="Q294" i="49"/>
  <c r="Q196" i="49"/>
  <c r="AC294" i="51"/>
  <c r="AC196" i="51"/>
  <c r="R295" i="49"/>
  <c r="R197" i="49"/>
  <c r="AD197" i="51"/>
  <c r="AD295" i="51"/>
  <c r="T293" i="49"/>
  <c r="T195" i="49"/>
  <c r="AF195" i="51"/>
  <c r="AF293" i="51"/>
  <c r="O196" i="49"/>
  <c r="O294" i="49"/>
  <c r="AA196" i="51"/>
  <c r="AA294" i="51"/>
  <c r="W95" i="53"/>
  <c r="W196" i="47"/>
  <c r="W196" i="48"/>
  <c r="W294" i="48"/>
  <c r="W294" i="47"/>
  <c r="O295" i="49"/>
  <c r="O197" i="49"/>
  <c r="AA295" i="51"/>
  <c r="AA197" i="51"/>
  <c r="V195" i="49"/>
  <c r="V293" i="49"/>
  <c r="AH293" i="51"/>
  <c r="AH195" i="51"/>
  <c r="W94" i="53"/>
  <c r="W195" i="47"/>
  <c r="W293" i="48"/>
  <c r="W195" i="48"/>
  <c r="W293" i="47"/>
  <c r="P96" i="53"/>
  <c r="P295" i="47"/>
  <c r="P295" i="48"/>
  <c r="P197" i="48"/>
  <c r="P197" i="47"/>
  <c r="P94" i="53"/>
  <c r="P195" i="47"/>
  <c r="P195" i="48"/>
  <c r="P293" i="48"/>
  <c r="P293" i="47"/>
  <c r="U294" i="49"/>
  <c r="U196" i="49"/>
  <c r="AG294" i="51"/>
  <c r="AG196" i="51"/>
  <c r="U295" i="49"/>
  <c r="U197" i="49"/>
  <c r="AG197" i="51"/>
  <c r="AG295" i="51"/>
  <c r="T294" i="49"/>
  <c r="T196" i="49"/>
  <c r="AF294" i="51"/>
  <c r="AF196" i="51"/>
  <c r="U198" i="49"/>
  <c r="U296" i="49"/>
  <c r="AG296" i="51"/>
  <c r="AG198" i="51"/>
  <c r="T198" i="49"/>
  <c r="T296" i="49"/>
  <c r="AF296" i="51"/>
  <c r="AF198" i="51"/>
  <c r="P198" i="49"/>
  <c r="P296" i="49"/>
  <c r="AB296" i="51"/>
  <c r="AB198" i="51"/>
  <c r="X95" i="53" l="1"/>
  <c r="X196" i="47"/>
  <c r="X294" i="48"/>
  <c r="X196" i="48"/>
  <c r="X294" i="47"/>
  <c r="P197" i="49"/>
  <c r="P295" i="49"/>
  <c r="AB197" i="51"/>
  <c r="AB295" i="51"/>
  <c r="Q197" i="49"/>
  <c r="Q295" i="49"/>
  <c r="AC295" i="51"/>
  <c r="AC197" i="51"/>
  <c r="V198" i="49"/>
  <c r="V296" i="49"/>
  <c r="AH198" i="51"/>
  <c r="AH296" i="51"/>
  <c r="X94" i="53"/>
  <c r="X195" i="48"/>
  <c r="X293" i="48"/>
  <c r="X195" i="47"/>
  <c r="X293" i="47"/>
  <c r="W293" i="49"/>
  <c r="W195" i="49"/>
  <c r="AI293" i="51"/>
  <c r="AI195" i="51"/>
  <c r="Q195" i="49"/>
  <c r="Q293" i="49"/>
  <c r="AC195" i="51"/>
  <c r="AC293" i="51"/>
  <c r="V197" i="49"/>
  <c r="V295" i="49"/>
  <c r="AH197" i="51"/>
  <c r="AH295" i="51"/>
  <c r="X97" i="53"/>
  <c r="X198" i="47"/>
  <c r="X198" i="48"/>
  <c r="X296" i="47"/>
  <c r="X296" i="48"/>
  <c r="X96" i="53"/>
  <c r="X295" i="48"/>
  <c r="X197" i="47"/>
  <c r="X197" i="48"/>
  <c r="X295" i="47"/>
  <c r="W294" i="49"/>
  <c r="W196" i="49"/>
  <c r="AI294" i="51"/>
  <c r="AI196" i="51"/>
  <c r="V196" i="49"/>
  <c r="V294" i="49"/>
  <c r="AH196" i="51"/>
  <c r="AH294" i="51"/>
  <c r="Q198" i="49"/>
  <c r="Q296" i="49"/>
  <c r="AC198" i="51"/>
  <c r="AC296" i="51"/>
  <c r="P293" i="49"/>
  <c r="P195" i="49"/>
  <c r="AB293" i="51"/>
  <c r="AB195" i="51"/>
  <c r="W198" i="49"/>
  <c r="W296" i="49"/>
  <c r="AI296" i="51"/>
  <c r="AI198" i="51"/>
  <c r="W197" i="49"/>
  <c r="W295" i="49"/>
  <c r="AI295" i="51"/>
  <c r="AI197" i="51"/>
  <c r="P196" i="49"/>
  <c r="P294" i="49"/>
  <c r="AB196" i="51"/>
  <c r="AB294" i="51"/>
  <c r="X197" i="49" l="1"/>
  <c r="X295" i="49"/>
  <c r="AJ197" i="51"/>
  <c r="AJ295" i="51"/>
  <c r="N96" i="53"/>
  <c r="N197" i="47"/>
  <c r="N295" i="48"/>
  <c r="N295" i="47"/>
  <c r="N197" i="48"/>
  <c r="X296" i="49"/>
  <c r="X198" i="49"/>
  <c r="AJ296" i="51"/>
  <c r="AJ198" i="51"/>
  <c r="N95" i="53"/>
  <c r="N294" i="48"/>
  <c r="N294" i="47"/>
  <c r="N196" i="48"/>
  <c r="N196" i="47"/>
  <c r="X195" i="49"/>
  <c r="X293" i="49"/>
  <c r="AJ195" i="51"/>
  <c r="AJ293" i="51"/>
  <c r="N94" i="53"/>
  <c r="N293" i="48"/>
  <c r="N293" i="47"/>
  <c r="N195" i="47"/>
  <c r="N195" i="48"/>
  <c r="N97" i="53"/>
  <c r="N198" i="47"/>
  <c r="N296" i="48"/>
  <c r="N198" i="48"/>
  <c r="N296" i="47"/>
  <c r="X294" i="49"/>
  <c r="X196" i="49"/>
  <c r="AJ294" i="51"/>
  <c r="AJ196" i="51"/>
  <c r="N296" i="49" l="1"/>
  <c r="N198" i="49"/>
  <c r="Z198" i="51"/>
  <c r="Z296" i="51"/>
  <c r="N195" i="49"/>
  <c r="N293" i="49"/>
  <c r="Z195" i="51"/>
  <c r="Z293" i="51"/>
  <c r="N196" i="49"/>
  <c r="N294" i="49"/>
  <c r="Z294" i="51"/>
  <c r="Z196" i="51"/>
  <c r="N197" i="49"/>
  <c r="N295" i="49"/>
  <c r="Z295" i="51"/>
  <c r="Z197" i="51"/>
  <c r="X53" i="40"/>
  <c r="AB53" i="40"/>
  <c r="AF53" i="40" l="1"/>
  <c r="AE53" i="40"/>
  <c r="Z53" i="40"/>
  <c r="AH53" i="40"/>
  <c r="AA53" i="40"/>
  <c r="AO53" i="40" l="1"/>
  <c r="AJ53" i="40"/>
  <c r="Y53" i="40"/>
  <c r="AC53" i="40"/>
  <c r="AG53" i="40"/>
  <c r="AD53" i="40"/>
  <c r="AI53" i="40"/>
  <c r="P298" i="48" l="1"/>
  <c r="P100" i="53"/>
  <c r="P201" i="48"/>
  <c r="P299" i="48"/>
  <c r="P201" i="47"/>
  <c r="P299" i="47"/>
  <c r="P98" i="53"/>
  <c r="P199" i="47"/>
  <c r="P297" i="47"/>
  <c r="P199" i="48"/>
  <c r="P297" i="48"/>
  <c r="AN53" i="40"/>
  <c r="P298" i="47" l="1"/>
  <c r="P200" i="48"/>
  <c r="P200" i="47"/>
  <c r="P99" i="53"/>
  <c r="P298" i="49" s="1"/>
  <c r="L196" i="54"/>
  <c r="P199" i="49"/>
  <c r="P297" i="49"/>
  <c r="AB199" i="51"/>
  <c r="AB297" i="51"/>
  <c r="P201" i="49"/>
  <c r="P299" i="49"/>
  <c r="AB201" i="51"/>
  <c r="AB299" i="51"/>
  <c r="L197" i="54"/>
  <c r="L96" i="50"/>
  <c r="S101" i="53"/>
  <c r="S202" i="47"/>
  <c r="S202" i="48"/>
  <c r="S300" i="47"/>
  <c r="S300" i="48"/>
  <c r="P101" i="53"/>
  <c r="P202" i="47"/>
  <c r="P300" i="47"/>
  <c r="P202" i="48"/>
  <c r="P300" i="48"/>
  <c r="L95" i="50"/>
  <c r="W53" i="40"/>
  <c r="P200" i="49" l="1"/>
  <c r="AB298" i="51"/>
  <c r="AB200" i="51"/>
  <c r="U101" i="53"/>
  <c r="U202" i="48"/>
  <c r="U300" i="48"/>
  <c r="U300" i="47"/>
  <c r="U202" i="47"/>
  <c r="U98" i="53"/>
  <c r="U297" i="48"/>
  <c r="U199" i="48"/>
  <c r="U199" i="47"/>
  <c r="U297" i="47"/>
  <c r="L198" i="54"/>
  <c r="L97" i="50"/>
  <c r="L197" i="50"/>
  <c r="X197" i="58" s="1"/>
  <c r="L94" i="50"/>
  <c r="S300" i="49"/>
  <c r="S202" i="49"/>
  <c r="AE300" i="51"/>
  <c r="AE202" i="51"/>
  <c r="O99" i="53"/>
  <c r="O298" i="47"/>
  <c r="O200" i="48"/>
  <c r="O298" i="48"/>
  <c r="O200" i="47"/>
  <c r="S99" i="53"/>
  <c r="S200" i="47"/>
  <c r="S200" i="48"/>
  <c r="S298" i="47"/>
  <c r="S298" i="48"/>
  <c r="T98" i="53"/>
  <c r="T297" i="47"/>
  <c r="T297" i="48"/>
  <c r="T199" i="48"/>
  <c r="T199" i="47"/>
  <c r="S98" i="53"/>
  <c r="S297" i="47"/>
  <c r="S199" i="47"/>
  <c r="S297" i="48"/>
  <c r="S199" i="48"/>
  <c r="S100" i="53"/>
  <c r="S299" i="47"/>
  <c r="S299" i="48"/>
  <c r="S201" i="48"/>
  <c r="S201" i="47"/>
  <c r="V98" i="53"/>
  <c r="V199" i="48"/>
  <c r="V297" i="47"/>
  <c r="V297" i="48"/>
  <c r="V199" i="47"/>
  <c r="P300" i="49"/>
  <c r="P202" i="49"/>
  <c r="AB300" i="51"/>
  <c r="AB202" i="51"/>
  <c r="S297" i="49" l="1"/>
  <c r="S199" i="49"/>
  <c r="AE297" i="51"/>
  <c r="AE199" i="51"/>
  <c r="L93" i="50"/>
  <c r="L195" i="54"/>
  <c r="L296" i="54"/>
  <c r="R98" i="53"/>
  <c r="R297" i="47"/>
  <c r="R199" i="48"/>
  <c r="R297" i="48"/>
  <c r="R199" i="47"/>
  <c r="T101" i="53"/>
  <c r="T202" i="47"/>
  <c r="T202" i="48"/>
  <c r="T300" i="47"/>
  <c r="T300" i="48"/>
  <c r="R101" i="53"/>
  <c r="R202" i="48"/>
  <c r="R300" i="47"/>
  <c r="R202" i="47"/>
  <c r="R300" i="48"/>
  <c r="R100" i="53"/>
  <c r="R299" i="48"/>
  <c r="R299" i="47"/>
  <c r="R201" i="47"/>
  <c r="R201" i="48"/>
  <c r="O98" i="53"/>
  <c r="O297" i="47"/>
  <c r="O199" i="48"/>
  <c r="O297" i="48"/>
  <c r="O199" i="47"/>
  <c r="O100" i="53"/>
  <c r="O299" i="48"/>
  <c r="O201" i="48"/>
  <c r="O201" i="47"/>
  <c r="O299" i="47"/>
  <c r="T297" i="49"/>
  <c r="T199" i="49"/>
  <c r="AF297" i="51"/>
  <c r="AF199" i="51"/>
  <c r="U199" i="49"/>
  <c r="U297" i="49"/>
  <c r="AG297" i="51"/>
  <c r="AG199" i="51"/>
  <c r="V99" i="53"/>
  <c r="V200" i="47"/>
  <c r="V298" i="48"/>
  <c r="V298" i="47"/>
  <c r="V200" i="48"/>
  <c r="T99" i="53"/>
  <c r="T298" i="48"/>
  <c r="T298" i="47"/>
  <c r="T200" i="48"/>
  <c r="T200" i="47"/>
  <c r="V101" i="53"/>
  <c r="V202" i="47"/>
  <c r="V202" i="48"/>
  <c r="V300" i="48"/>
  <c r="V300" i="47"/>
  <c r="V100" i="53"/>
  <c r="V299" i="48"/>
  <c r="V201" i="47"/>
  <c r="V201" i="48"/>
  <c r="V299" i="47"/>
  <c r="Q101" i="53"/>
  <c r="Q202" i="47"/>
  <c r="Q202" i="48"/>
  <c r="Q300" i="47"/>
  <c r="Q300" i="48"/>
  <c r="U99" i="53"/>
  <c r="U298" i="47"/>
  <c r="U200" i="47"/>
  <c r="U200" i="48"/>
  <c r="U298" i="48"/>
  <c r="Q99" i="53"/>
  <c r="Q298" i="48"/>
  <c r="Q200" i="48"/>
  <c r="Q298" i="47"/>
  <c r="Q200" i="47"/>
  <c r="O101" i="53"/>
  <c r="O202" i="48"/>
  <c r="O300" i="48"/>
  <c r="O202" i="47"/>
  <c r="O300" i="47"/>
  <c r="V297" i="49"/>
  <c r="V199" i="49"/>
  <c r="AH297" i="51"/>
  <c r="AH199" i="51"/>
  <c r="S298" i="49"/>
  <c r="S200" i="49"/>
  <c r="AE200" i="51"/>
  <c r="AE298" i="51"/>
  <c r="L196" i="50"/>
  <c r="X196" i="58" s="1"/>
  <c r="L195" i="50"/>
  <c r="X195" i="58" s="1"/>
  <c r="L198" i="50"/>
  <c r="X198" i="58" s="1"/>
  <c r="T100" i="53"/>
  <c r="T201" i="47"/>
  <c r="T299" i="48"/>
  <c r="T299" i="47"/>
  <c r="T201" i="48"/>
  <c r="Q98" i="53"/>
  <c r="Q297" i="47"/>
  <c r="Q199" i="48"/>
  <c r="Q297" i="48"/>
  <c r="Q199" i="47"/>
  <c r="U100" i="53"/>
  <c r="U201" i="47"/>
  <c r="U299" i="48"/>
  <c r="U201" i="48"/>
  <c r="U299" i="47"/>
  <c r="R99" i="53"/>
  <c r="R298" i="47"/>
  <c r="R200" i="48"/>
  <c r="R200" i="47"/>
  <c r="R298" i="48"/>
  <c r="Q100" i="53"/>
  <c r="Q201" i="48"/>
  <c r="Q201" i="47"/>
  <c r="Q299" i="47"/>
  <c r="Q299" i="48"/>
  <c r="S299" i="49"/>
  <c r="S201" i="49"/>
  <c r="AE201" i="51"/>
  <c r="AE299" i="51"/>
  <c r="O200" i="49"/>
  <c r="O298" i="49"/>
  <c r="AA298" i="51"/>
  <c r="AA200" i="51"/>
  <c r="U300" i="49"/>
  <c r="U202" i="49"/>
  <c r="AG202" i="51"/>
  <c r="AG300" i="51"/>
  <c r="AP53" i="40"/>
  <c r="L296" i="50" l="1"/>
  <c r="X296" i="58" s="1"/>
  <c r="W98" i="53"/>
  <c r="W297" i="48"/>
  <c r="W199" i="48"/>
  <c r="W199" i="47"/>
  <c r="W297" i="47"/>
  <c r="N100" i="53"/>
  <c r="N299" i="47"/>
  <c r="N201" i="47"/>
  <c r="N201" i="48"/>
  <c r="N299" i="48"/>
  <c r="Q199" i="49"/>
  <c r="Q297" i="49"/>
  <c r="AC199" i="51"/>
  <c r="AC297" i="51"/>
  <c r="Q298" i="49"/>
  <c r="Q200" i="49"/>
  <c r="AC298" i="51"/>
  <c r="AC200" i="51"/>
  <c r="L92" i="50"/>
  <c r="L295" i="54"/>
  <c r="V298" i="49"/>
  <c r="V200" i="49"/>
  <c r="AH298" i="51"/>
  <c r="AH200" i="51"/>
  <c r="R202" i="49"/>
  <c r="R300" i="49"/>
  <c r="AD202" i="51"/>
  <c r="AD300" i="51"/>
  <c r="W99" i="53"/>
  <c r="W298" i="48"/>
  <c r="W200" i="47"/>
  <c r="W298" i="47"/>
  <c r="W200" i="48"/>
  <c r="W101" i="53"/>
  <c r="W202" i="48"/>
  <c r="W300" i="47"/>
  <c r="W202" i="47"/>
  <c r="W300" i="48"/>
  <c r="Q201" i="49"/>
  <c r="Q299" i="49"/>
  <c r="AC201" i="51"/>
  <c r="AC299" i="51"/>
  <c r="T299" i="49"/>
  <c r="T201" i="49"/>
  <c r="AF299" i="51"/>
  <c r="AF201" i="51"/>
  <c r="U298" i="49"/>
  <c r="U200" i="49"/>
  <c r="AG200" i="51"/>
  <c r="AG298" i="51"/>
  <c r="O299" i="49"/>
  <c r="O201" i="49"/>
  <c r="AA201" i="51"/>
  <c r="AA299" i="51"/>
  <c r="T300" i="49"/>
  <c r="T202" i="49"/>
  <c r="AF300" i="51"/>
  <c r="AF202" i="51"/>
  <c r="L194" i="50"/>
  <c r="X194" i="58" s="1"/>
  <c r="R200" i="49"/>
  <c r="R298" i="49"/>
  <c r="AD298" i="51"/>
  <c r="AD200" i="51"/>
  <c r="Q202" i="49"/>
  <c r="Q300" i="49"/>
  <c r="AC300" i="51"/>
  <c r="AC202" i="51"/>
  <c r="V300" i="49"/>
  <c r="V202" i="49"/>
  <c r="AH202" i="51"/>
  <c r="AH300" i="51"/>
  <c r="O297" i="49"/>
  <c r="O199" i="49"/>
  <c r="AA297" i="51"/>
  <c r="AA199" i="51"/>
  <c r="R297" i="49"/>
  <c r="R199" i="49"/>
  <c r="AD199" i="51"/>
  <c r="AD297" i="51"/>
  <c r="W100" i="53"/>
  <c r="W201" i="47"/>
  <c r="W299" i="48"/>
  <c r="W299" i="47"/>
  <c r="W201" i="48"/>
  <c r="AG299" i="51"/>
  <c r="U299" i="49"/>
  <c r="U201" i="49"/>
  <c r="AG201" i="51"/>
  <c r="O202" i="49"/>
  <c r="O300" i="49"/>
  <c r="AA300" i="51"/>
  <c r="AA202" i="51"/>
  <c r="V299" i="49"/>
  <c r="V201" i="49"/>
  <c r="AH201" i="51"/>
  <c r="AH299" i="51"/>
  <c r="T200" i="49"/>
  <c r="T298" i="49"/>
  <c r="AF298" i="51"/>
  <c r="AF200" i="51"/>
  <c r="AD299" i="51"/>
  <c r="R201" i="49"/>
  <c r="R299" i="49"/>
  <c r="AD201" i="51"/>
  <c r="L194" i="54"/>
  <c r="S105" i="53" l="1"/>
  <c r="S304" i="48"/>
  <c r="S304" i="47"/>
  <c r="S206" i="47"/>
  <c r="S206" i="48"/>
  <c r="P105" i="53"/>
  <c r="P304" i="48"/>
  <c r="P304" i="47"/>
  <c r="P206" i="48"/>
  <c r="P206" i="47"/>
  <c r="R105" i="53"/>
  <c r="R304" i="47"/>
  <c r="R304" i="48"/>
  <c r="R206" i="48"/>
  <c r="R206" i="47"/>
  <c r="N101" i="53"/>
  <c r="N202" i="47"/>
  <c r="N300" i="48"/>
  <c r="N300" i="47"/>
  <c r="N202" i="48"/>
  <c r="L91" i="50"/>
  <c r="L294" i="54"/>
  <c r="W202" i="49"/>
  <c r="W300" i="49"/>
  <c r="AI202" i="51"/>
  <c r="AI300" i="51"/>
  <c r="N99" i="53"/>
  <c r="N200" i="48"/>
  <c r="N298" i="47"/>
  <c r="N298" i="48"/>
  <c r="N200" i="47"/>
  <c r="X98" i="53"/>
  <c r="X297" i="48"/>
  <c r="X297" i="47"/>
  <c r="X199" i="47"/>
  <c r="X199" i="48"/>
  <c r="W200" i="49"/>
  <c r="W298" i="49"/>
  <c r="AI200" i="51"/>
  <c r="AI298" i="51"/>
  <c r="L193" i="54"/>
  <c r="X99" i="53"/>
  <c r="X200" i="48"/>
  <c r="X298" i="48"/>
  <c r="X200" i="47"/>
  <c r="X298" i="47"/>
  <c r="X101" i="53"/>
  <c r="X300" i="48"/>
  <c r="X202" i="47"/>
  <c r="X300" i="47"/>
  <c r="X202" i="48"/>
  <c r="N98" i="53"/>
  <c r="N199" i="48"/>
  <c r="N297" i="48"/>
  <c r="N297" i="47"/>
  <c r="N199" i="47"/>
  <c r="X100" i="53"/>
  <c r="X201" i="47"/>
  <c r="X201" i="48"/>
  <c r="X299" i="47"/>
  <c r="X299" i="48"/>
  <c r="N299" i="49"/>
  <c r="N201" i="49"/>
  <c r="Z299" i="51"/>
  <c r="Z201" i="51"/>
  <c r="W299" i="49"/>
  <c r="W201" i="49"/>
  <c r="AI299" i="51"/>
  <c r="AI201" i="51"/>
  <c r="L295" i="50"/>
  <c r="X295" i="58" s="1"/>
  <c r="W199" i="49"/>
  <c r="W297" i="49"/>
  <c r="AI297" i="51"/>
  <c r="AI199" i="51"/>
  <c r="L193" i="50" l="1"/>
  <c r="X193" i="58" s="1"/>
  <c r="V105" i="53"/>
  <c r="V304" i="47"/>
  <c r="V304" i="48"/>
  <c r="V206" i="48"/>
  <c r="V206" i="47"/>
  <c r="O105" i="53"/>
  <c r="O304" i="47"/>
  <c r="O304" i="48"/>
  <c r="O206" i="48"/>
  <c r="O206" i="47"/>
  <c r="R304" i="49"/>
  <c r="AD304" i="51"/>
  <c r="R206" i="49"/>
  <c r="AD206" i="51"/>
  <c r="P304" i="49"/>
  <c r="AB304" i="51"/>
  <c r="P206" i="49"/>
  <c r="AB206" i="51"/>
  <c r="S304" i="49"/>
  <c r="AE304" i="51"/>
  <c r="S206" i="49"/>
  <c r="AE206" i="51"/>
  <c r="X300" i="49"/>
  <c r="X202" i="49"/>
  <c r="AJ202" i="51"/>
  <c r="AJ300" i="51"/>
  <c r="L294" i="50"/>
  <c r="X294" i="58" s="1"/>
  <c r="R103" i="53"/>
  <c r="R302" i="48"/>
  <c r="R302" i="47"/>
  <c r="R204" i="47"/>
  <c r="R204" i="48"/>
  <c r="P103" i="53"/>
  <c r="P204" i="47"/>
  <c r="P204" i="48"/>
  <c r="P302" i="47"/>
  <c r="P302" i="48"/>
  <c r="O103" i="53"/>
  <c r="O204" i="47"/>
  <c r="O302" i="48"/>
  <c r="O204" i="48"/>
  <c r="O302" i="47"/>
  <c r="R104" i="53"/>
  <c r="R303" i="47"/>
  <c r="R303" i="48"/>
  <c r="R205" i="48"/>
  <c r="R205" i="47"/>
  <c r="X200" i="49"/>
  <c r="X298" i="49"/>
  <c r="AJ298" i="51"/>
  <c r="AJ200" i="51"/>
  <c r="X297" i="49"/>
  <c r="X199" i="49"/>
  <c r="AJ297" i="51"/>
  <c r="AJ199" i="51"/>
  <c r="P102" i="53"/>
  <c r="P301" i="47"/>
  <c r="P301" i="48"/>
  <c r="P203" i="47"/>
  <c r="P203" i="48"/>
  <c r="R102" i="53"/>
  <c r="R203" i="47"/>
  <c r="R301" i="48"/>
  <c r="R301" i="47"/>
  <c r="R203" i="48"/>
  <c r="V104" i="53"/>
  <c r="V303" i="48"/>
  <c r="V205" i="47"/>
  <c r="V303" i="47"/>
  <c r="V205" i="48"/>
  <c r="P104" i="53"/>
  <c r="P205" i="47"/>
  <c r="P303" i="47"/>
  <c r="P303" i="48"/>
  <c r="P205" i="48"/>
  <c r="X201" i="49"/>
  <c r="X299" i="49"/>
  <c r="AJ201" i="51"/>
  <c r="AJ299" i="51"/>
  <c r="L191" i="54"/>
  <c r="L90" i="50"/>
  <c r="L293" i="54"/>
  <c r="N298" i="49"/>
  <c r="N200" i="49"/>
  <c r="Z298" i="51"/>
  <c r="Z200" i="51"/>
  <c r="L192" i="54"/>
  <c r="O102" i="53"/>
  <c r="O203" i="47"/>
  <c r="O203" i="48"/>
  <c r="O301" i="48"/>
  <c r="O301" i="47"/>
  <c r="T102" i="53"/>
  <c r="T203" i="48"/>
  <c r="T203" i="47"/>
  <c r="T301" i="48"/>
  <c r="T301" i="47"/>
  <c r="N297" i="49"/>
  <c r="N199" i="49"/>
  <c r="Z297" i="51"/>
  <c r="Z199" i="51"/>
  <c r="N202" i="49"/>
  <c r="N300" i="49"/>
  <c r="Z300" i="51"/>
  <c r="Z202" i="51"/>
  <c r="U105" i="53" l="1"/>
  <c r="U304" i="47"/>
  <c r="U304" i="48"/>
  <c r="U206" i="47"/>
  <c r="U206" i="48"/>
  <c r="W105" i="53"/>
  <c r="W304" i="47"/>
  <c r="W304" i="48"/>
  <c r="W206" i="47"/>
  <c r="W206" i="48"/>
  <c r="O304" i="49"/>
  <c r="AA304" i="51"/>
  <c r="O206" i="49"/>
  <c r="AA206" i="51"/>
  <c r="T105" i="53"/>
  <c r="T304" i="48"/>
  <c r="T304" i="47"/>
  <c r="T206" i="47"/>
  <c r="T206" i="48"/>
  <c r="Q105" i="53"/>
  <c r="Q304" i="48"/>
  <c r="Q304" i="47"/>
  <c r="Q206" i="48"/>
  <c r="Q206" i="47"/>
  <c r="V304" i="49"/>
  <c r="AH304" i="51"/>
  <c r="V206" i="49"/>
  <c r="AH206" i="51"/>
  <c r="L190" i="54"/>
  <c r="V102" i="53"/>
  <c r="V203" i="48"/>
  <c r="V301" i="47"/>
  <c r="V203" i="47"/>
  <c r="V301" i="48"/>
  <c r="W103" i="53"/>
  <c r="W302" i="48"/>
  <c r="W204" i="47"/>
  <c r="W302" i="47"/>
  <c r="W204" i="48"/>
  <c r="T103" i="53"/>
  <c r="T204" i="48"/>
  <c r="T302" i="48"/>
  <c r="T204" i="47"/>
  <c r="T302" i="47"/>
  <c r="W104" i="53"/>
  <c r="W205" i="48"/>
  <c r="W303" i="48"/>
  <c r="W205" i="47"/>
  <c r="W303" i="47"/>
  <c r="L89" i="50"/>
  <c r="L292" i="54"/>
  <c r="R303" i="49"/>
  <c r="R205" i="49"/>
  <c r="AD205" i="51"/>
  <c r="AD303" i="51"/>
  <c r="R204" i="49"/>
  <c r="R302" i="49"/>
  <c r="AD302" i="51"/>
  <c r="AD204" i="51"/>
  <c r="T104" i="53"/>
  <c r="T205" i="48"/>
  <c r="T303" i="48"/>
  <c r="T205" i="47"/>
  <c r="T303" i="47"/>
  <c r="S104" i="53"/>
  <c r="S205" i="47"/>
  <c r="S205" i="48"/>
  <c r="S303" i="48"/>
  <c r="S303" i="47"/>
  <c r="P205" i="49"/>
  <c r="P303" i="49"/>
  <c r="AB205" i="51"/>
  <c r="AB303" i="51"/>
  <c r="Q103" i="53"/>
  <c r="Q302" i="48"/>
  <c r="Q204" i="48"/>
  <c r="Q302" i="47"/>
  <c r="Q204" i="47"/>
  <c r="V103" i="53"/>
  <c r="V302" i="47"/>
  <c r="V302" i="48"/>
  <c r="V204" i="47"/>
  <c r="V204" i="48"/>
  <c r="Q104" i="53"/>
  <c r="Q303" i="48"/>
  <c r="Q303" i="47"/>
  <c r="Q205" i="48"/>
  <c r="Q205" i="47"/>
  <c r="O104" i="53"/>
  <c r="O303" i="47"/>
  <c r="O205" i="47"/>
  <c r="O205" i="48"/>
  <c r="O303" i="48"/>
  <c r="T301" i="49"/>
  <c r="T203" i="49"/>
  <c r="AF301" i="51"/>
  <c r="AF203" i="51"/>
  <c r="L191" i="50"/>
  <c r="X191" i="58" s="1"/>
  <c r="L293" i="50"/>
  <c r="X293" i="58" s="1"/>
  <c r="V303" i="49"/>
  <c r="V205" i="49"/>
  <c r="AH205" i="51"/>
  <c r="AH303" i="51"/>
  <c r="P203" i="49"/>
  <c r="P301" i="49"/>
  <c r="AB203" i="51"/>
  <c r="AB301" i="51"/>
  <c r="O302" i="49"/>
  <c r="O204" i="49"/>
  <c r="AA302" i="51"/>
  <c r="AA204" i="51"/>
  <c r="W102" i="53"/>
  <c r="W301" i="48"/>
  <c r="W203" i="48"/>
  <c r="W203" i="47"/>
  <c r="W301" i="47"/>
  <c r="S102" i="53"/>
  <c r="S203" i="48"/>
  <c r="S203" i="47"/>
  <c r="S301" i="47"/>
  <c r="S301" i="48"/>
  <c r="Q102" i="53"/>
  <c r="Q301" i="47"/>
  <c r="Q203" i="48"/>
  <c r="Q301" i="48"/>
  <c r="Q203" i="47"/>
  <c r="S103" i="53"/>
  <c r="S302" i="48"/>
  <c r="S204" i="47"/>
  <c r="S204" i="48"/>
  <c r="S302" i="47"/>
  <c r="O203" i="49"/>
  <c r="O301" i="49"/>
  <c r="AA301" i="51"/>
  <c r="AA203" i="51"/>
  <c r="AD203" i="51"/>
  <c r="R301" i="49"/>
  <c r="R203" i="49"/>
  <c r="AD301" i="51"/>
  <c r="P302" i="49"/>
  <c r="P204" i="49"/>
  <c r="AB204" i="51"/>
  <c r="AB302" i="51"/>
  <c r="L192" i="50"/>
  <c r="X192" i="58" s="1"/>
  <c r="Q304" i="49" l="1"/>
  <c r="AC304" i="51"/>
  <c r="Q206" i="49"/>
  <c r="AC206" i="51"/>
  <c r="T304" i="49"/>
  <c r="AF304" i="51"/>
  <c r="T206" i="49"/>
  <c r="AF206" i="51"/>
  <c r="W304" i="49"/>
  <c r="AI304" i="51"/>
  <c r="W206" i="49"/>
  <c r="AI206" i="51"/>
  <c r="X105" i="53"/>
  <c r="X304" i="48"/>
  <c r="X304" i="47"/>
  <c r="X206" i="48"/>
  <c r="X206" i="47"/>
  <c r="N105" i="53"/>
  <c r="N304" i="47"/>
  <c r="N304" i="48"/>
  <c r="N206" i="47"/>
  <c r="N206" i="48"/>
  <c r="U304" i="49"/>
  <c r="AG304" i="51"/>
  <c r="U206" i="49"/>
  <c r="AG206" i="51"/>
  <c r="U102" i="53"/>
  <c r="U301" i="48"/>
  <c r="U203" i="48"/>
  <c r="U203" i="47"/>
  <c r="U301" i="47"/>
  <c r="U104" i="53"/>
  <c r="U205" i="48"/>
  <c r="U303" i="47"/>
  <c r="U303" i="48"/>
  <c r="U205" i="47"/>
  <c r="W203" i="49"/>
  <c r="W301" i="49"/>
  <c r="AI301" i="51"/>
  <c r="AI203" i="51"/>
  <c r="O303" i="49"/>
  <c r="O205" i="49"/>
  <c r="AA303" i="51"/>
  <c r="AA205" i="51"/>
  <c r="S205" i="49"/>
  <c r="S303" i="49"/>
  <c r="AE205" i="51"/>
  <c r="AE303" i="51"/>
  <c r="W204" i="49"/>
  <c r="W302" i="49"/>
  <c r="AI302" i="51"/>
  <c r="AI204" i="51"/>
  <c r="S204" i="49"/>
  <c r="S302" i="49"/>
  <c r="AE204" i="51"/>
  <c r="AE302" i="51"/>
  <c r="Q303" i="49"/>
  <c r="Q205" i="49"/>
  <c r="AC303" i="51"/>
  <c r="AC205" i="51"/>
  <c r="T205" i="49"/>
  <c r="T303" i="49"/>
  <c r="AF303" i="51"/>
  <c r="AF205" i="51"/>
  <c r="V203" i="49"/>
  <c r="V301" i="49"/>
  <c r="AH301" i="51"/>
  <c r="AH203" i="51"/>
  <c r="L189" i="54"/>
  <c r="U103" i="53"/>
  <c r="U302" i="48"/>
  <c r="U302" i="47"/>
  <c r="U204" i="47"/>
  <c r="U204" i="48"/>
  <c r="Q301" i="49"/>
  <c r="Q203" i="49"/>
  <c r="AC203" i="51"/>
  <c r="AC301" i="51"/>
  <c r="V302" i="49"/>
  <c r="V204" i="49"/>
  <c r="AH302" i="51"/>
  <c r="AH204" i="51"/>
  <c r="W205" i="49"/>
  <c r="W303" i="49"/>
  <c r="AI303" i="51"/>
  <c r="AI205" i="51"/>
  <c r="L88" i="50"/>
  <c r="L291" i="54"/>
  <c r="S203" i="49"/>
  <c r="S301" i="49"/>
  <c r="AE301" i="51"/>
  <c r="AE203" i="51"/>
  <c r="Q302" i="49"/>
  <c r="Q204" i="49"/>
  <c r="AC302" i="51"/>
  <c r="AC204" i="51"/>
  <c r="L292" i="50"/>
  <c r="X292" i="58" s="1"/>
  <c r="T204" i="49"/>
  <c r="T302" i="49"/>
  <c r="AF204" i="51"/>
  <c r="AF302" i="51"/>
  <c r="L190" i="50" l="1"/>
  <c r="X190" i="58" s="1"/>
  <c r="N304" i="49"/>
  <c r="Z304" i="51"/>
  <c r="N206" i="49"/>
  <c r="Z206" i="51"/>
  <c r="X304" i="49"/>
  <c r="AJ304" i="51"/>
  <c r="X206" i="49"/>
  <c r="AJ206" i="51"/>
  <c r="L188" i="54"/>
  <c r="X104" i="53"/>
  <c r="X303" i="48"/>
  <c r="X205" i="47"/>
  <c r="X303" i="47"/>
  <c r="X205" i="48"/>
  <c r="N102" i="53"/>
  <c r="N301" i="47"/>
  <c r="N203" i="47"/>
  <c r="N301" i="48"/>
  <c r="N203" i="48"/>
  <c r="N103" i="53"/>
  <c r="N302" i="47"/>
  <c r="N204" i="47"/>
  <c r="N302" i="48"/>
  <c r="N204" i="48"/>
  <c r="N104" i="53"/>
  <c r="N205" i="47"/>
  <c r="N303" i="47"/>
  <c r="N205" i="48"/>
  <c r="N303" i="48"/>
  <c r="AG205" i="51"/>
  <c r="U205" i="49"/>
  <c r="U303" i="49"/>
  <c r="AG303" i="51"/>
  <c r="L291" i="50"/>
  <c r="X291" i="58" s="1"/>
  <c r="L87" i="50"/>
  <c r="L290" i="54"/>
  <c r="X102" i="53"/>
  <c r="X301" i="48"/>
  <c r="X301" i="47"/>
  <c r="X203" i="47"/>
  <c r="X203" i="48"/>
  <c r="X103" i="53"/>
  <c r="X302" i="47"/>
  <c r="X204" i="48"/>
  <c r="X302" i="48"/>
  <c r="X204" i="47"/>
  <c r="U302" i="49"/>
  <c r="U204" i="49"/>
  <c r="AG302" i="51"/>
  <c r="AG204" i="51"/>
  <c r="U203" i="49"/>
  <c r="U301" i="49"/>
  <c r="AG301" i="51"/>
  <c r="AG203" i="51"/>
  <c r="X301" i="49" l="1"/>
  <c r="X203" i="49"/>
  <c r="AJ301" i="51"/>
  <c r="AJ203" i="51"/>
  <c r="L199" i="54"/>
  <c r="L297" i="54"/>
  <c r="L98" i="50"/>
  <c r="N301" i="49"/>
  <c r="N203" i="49"/>
  <c r="Z301" i="51"/>
  <c r="Z203" i="51"/>
  <c r="L187" i="54"/>
  <c r="X205" i="49"/>
  <c r="X303" i="49"/>
  <c r="AJ205" i="51"/>
  <c r="AJ303" i="51"/>
  <c r="L189" i="50"/>
  <c r="X189" i="58" s="1"/>
  <c r="L290" i="50"/>
  <c r="X290" i="58" s="1"/>
  <c r="L86" i="50"/>
  <c r="L289" i="54"/>
  <c r="X302" i="49"/>
  <c r="X204" i="49"/>
  <c r="AJ302" i="51"/>
  <c r="AJ204" i="51"/>
  <c r="N303" i="49"/>
  <c r="N205" i="49"/>
  <c r="Z205" i="51"/>
  <c r="Z303" i="51"/>
  <c r="N204" i="49"/>
  <c r="N302" i="49"/>
  <c r="Z204" i="51"/>
  <c r="Z302" i="51"/>
  <c r="L186" i="54" l="1"/>
  <c r="L200" i="54"/>
  <c r="L298" i="54"/>
  <c r="L99" i="50"/>
  <c r="L297" i="50"/>
  <c r="X297" i="58" s="1"/>
  <c r="L199" i="50"/>
  <c r="X199" i="58" s="1"/>
  <c r="L188" i="50"/>
  <c r="X188" i="58" s="1"/>
  <c r="L289" i="50"/>
  <c r="X289" i="58" s="1"/>
  <c r="L85" i="50"/>
  <c r="L288" i="54"/>
  <c r="L288" i="50" l="1"/>
  <c r="X288" i="58" s="1"/>
  <c r="L187" i="50"/>
  <c r="X187" i="58" s="1"/>
  <c r="L84" i="50"/>
  <c r="L287" i="54"/>
  <c r="L201" i="54"/>
  <c r="L299" i="54"/>
  <c r="L100" i="50"/>
  <c r="L298" i="50"/>
  <c r="X298" i="58" s="1"/>
  <c r="L200" i="50"/>
  <c r="X200" i="58" s="1"/>
  <c r="L299" i="50" l="1"/>
  <c r="X299" i="58" s="1"/>
  <c r="L201" i="50"/>
  <c r="X201" i="58" s="1"/>
  <c r="L287" i="50"/>
  <c r="X287" i="58" s="1"/>
  <c r="L202" i="54"/>
  <c r="L300" i="54"/>
  <c r="L101" i="50"/>
  <c r="L186" i="50"/>
  <c r="X186" i="58" s="1"/>
  <c r="L83" i="50"/>
  <c r="L286" i="54"/>
  <c r="L185" i="54"/>
  <c r="L185" i="50" l="1"/>
  <c r="X185" i="58" s="1"/>
  <c r="L82" i="50"/>
  <c r="L285" i="54"/>
  <c r="L184" i="54"/>
  <c r="L300" i="50"/>
  <c r="X300" i="58" s="1"/>
  <c r="L202" i="50"/>
  <c r="X202" i="58" s="1"/>
  <c r="L286" i="50"/>
  <c r="X286" i="58" s="1"/>
  <c r="L203" i="54"/>
  <c r="L301" i="54"/>
  <c r="L102" i="50"/>
  <c r="L184" i="50" l="1"/>
  <c r="X184" i="58" s="1"/>
  <c r="L204" i="54"/>
  <c r="L302" i="54"/>
  <c r="L103" i="50"/>
  <c r="L285" i="50"/>
  <c r="X285" i="58" s="1"/>
  <c r="L81" i="50"/>
  <c r="L284" i="54"/>
  <c r="L182" i="54"/>
  <c r="L301" i="50"/>
  <c r="X301" i="58" s="1"/>
  <c r="L203" i="50"/>
  <c r="X203" i="58" s="1"/>
  <c r="L183" i="54"/>
  <c r="L304" i="54" l="1"/>
  <c r="L105" i="50"/>
  <c r="L206" i="54"/>
  <c r="L183" i="50"/>
  <c r="X183" i="58" s="1"/>
  <c r="L284" i="50"/>
  <c r="X284" i="58" s="1"/>
  <c r="L303" i="54"/>
  <c r="L205" i="54"/>
  <c r="L104" i="50"/>
  <c r="L302" i="50"/>
  <c r="X302" i="58" s="1"/>
  <c r="L204" i="50"/>
  <c r="X204" i="58" s="1"/>
  <c r="L181" i="54"/>
  <c r="L80" i="50"/>
  <c r="L283" i="54"/>
  <c r="L206" i="50" l="1"/>
  <c r="L304" i="50"/>
  <c r="L180" i="54"/>
  <c r="L79" i="50"/>
  <c r="L282" i="54"/>
  <c r="L205" i="50"/>
  <c r="X205" i="58" s="1"/>
  <c r="L303" i="50"/>
  <c r="X303" i="58" s="1"/>
  <c r="L182" i="50"/>
  <c r="X182" i="58" s="1"/>
  <c r="L283" i="50"/>
  <c r="X283" i="58" s="1"/>
  <c r="L179" i="54" l="1"/>
  <c r="L78" i="50"/>
  <c r="L281" i="54"/>
  <c r="L181" i="50"/>
  <c r="X181" i="58" s="1"/>
  <c r="L282" i="50"/>
  <c r="X282" i="58" s="1"/>
  <c r="L180" i="50" l="1"/>
  <c r="X180" i="58" s="1"/>
  <c r="L178" i="54"/>
  <c r="L77" i="50"/>
  <c r="L280" i="54"/>
  <c r="L281" i="50"/>
  <c r="X281" i="58" s="1"/>
  <c r="L179" i="50" l="1"/>
  <c r="X179" i="58" s="1"/>
  <c r="L177" i="54"/>
  <c r="L76" i="50"/>
  <c r="L279" i="54"/>
  <c r="L280" i="50"/>
  <c r="X280" i="58" s="1"/>
  <c r="L178" i="50" l="1"/>
  <c r="X178" i="58" s="1"/>
  <c r="L176" i="54"/>
  <c r="L75" i="50"/>
  <c r="L278" i="54"/>
  <c r="L279" i="50"/>
  <c r="X279" i="58" s="1"/>
  <c r="L175" i="54" l="1"/>
  <c r="L74" i="50"/>
  <c r="L277" i="54"/>
  <c r="L177" i="50"/>
  <c r="X177" i="58" s="1"/>
  <c r="L278" i="50"/>
  <c r="X278" i="58" s="1"/>
  <c r="L174" i="54" l="1"/>
  <c r="L73" i="50"/>
  <c r="L276" i="54"/>
  <c r="L176" i="50"/>
  <c r="X176" i="58" s="1"/>
  <c r="L277" i="50"/>
  <c r="X277" i="58" s="1"/>
  <c r="L173" i="54" l="1"/>
  <c r="L72" i="50"/>
  <c r="L275" i="54"/>
  <c r="L175" i="50"/>
  <c r="X175" i="58" s="1"/>
  <c r="L276" i="50"/>
  <c r="X276" i="58" s="1"/>
  <c r="L174" i="50" l="1"/>
  <c r="X174" i="58" s="1"/>
  <c r="L172" i="54"/>
  <c r="L71" i="50"/>
  <c r="L274" i="54"/>
  <c r="L275" i="50"/>
  <c r="X275" i="58" s="1"/>
  <c r="L173" i="50" l="1"/>
  <c r="X173" i="58" s="1"/>
  <c r="L70" i="50"/>
  <c r="L273" i="54"/>
  <c r="L274" i="50"/>
  <c r="X274" i="58" s="1"/>
  <c r="L172" i="50" l="1"/>
  <c r="X172" i="58" s="1"/>
  <c r="L273" i="50"/>
  <c r="X273" i="58" s="1"/>
  <c r="L69" i="50"/>
  <c r="L272" i="54"/>
  <c r="L171" i="54"/>
  <c r="L68" i="50" l="1"/>
  <c r="L271" i="54"/>
  <c r="L171" i="50"/>
  <c r="X171" i="58" s="1"/>
  <c r="L272" i="50"/>
  <c r="X272" i="58" s="1"/>
  <c r="L170" i="54"/>
  <c r="L170" i="50" l="1"/>
  <c r="X170" i="58" s="1"/>
  <c r="L271" i="50"/>
  <c r="X271" i="58" s="1"/>
  <c r="L168" i="54"/>
  <c r="L67" i="50"/>
  <c r="L270" i="54"/>
  <c r="L169" i="54"/>
  <c r="L169" i="50" l="1"/>
  <c r="X169" i="58" s="1"/>
  <c r="L270" i="50"/>
  <c r="X270" i="58" s="1"/>
  <c r="L167" i="54"/>
  <c r="L66" i="50"/>
  <c r="L269" i="54"/>
  <c r="L168" i="50" l="1"/>
  <c r="X168" i="58" s="1"/>
  <c r="L65" i="50"/>
  <c r="L268" i="54"/>
  <c r="L269" i="50"/>
  <c r="X269" i="58" s="1"/>
  <c r="L165" i="54" l="1"/>
  <c r="L167" i="50"/>
  <c r="X167" i="58" s="1"/>
  <c r="L268" i="50"/>
  <c r="X268" i="58" s="1"/>
  <c r="L64" i="50"/>
  <c r="L267" i="54"/>
  <c r="L166" i="54"/>
  <c r="L166" i="50" l="1"/>
  <c r="X166" i="58" s="1"/>
  <c r="L63" i="50"/>
  <c r="L266" i="54"/>
  <c r="L267" i="50"/>
  <c r="X267" i="58" s="1"/>
  <c r="L165" i="50" l="1"/>
  <c r="X165" i="58" s="1"/>
  <c r="L266" i="50"/>
  <c r="X266" i="58" s="1"/>
  <c r="L163" i="54"/>
  <c r="L62" i="50"/>
  <c r="L265" i="54"/>
  <c r="L164" i="54"/>
  <c r="L265" i="50" l="1"/>
  <c r="X265" i="58" s="1"/>
  <c r="L162" i="54"/>
  <c r="L61" i="50"/>
  <c r="L264" i="54"/>
  <c r="L164" i="50"/>
  <c r="X164" i="58" s="1"/>
  <c r="L264" i="50" l="1"/>
  <c r="X264" i="58" s="1"/>
  <c r="L161" i="54"/>
  <c r="L60" i="50"/>
  <c r="L263" i="54"/>
  <c r="L163" i="50"/>
  <c r="X163" i="58" s="1"/>
  <c r="L160" i="54" l="1"/>
  <c r="L263" i="50"/>
  <c r="X263" i="58" s="1"/>
  <c r="L59" i="50"/>
  <c r="L262" i="54"/>
  <c r="L162" i="50"/>
  <c r="X162" i="58" s="1"/>
  <c r="L161" i="50" l="1"/>
  <c r="X161" i="58" s="1"/>
  <c r="L159" i="54"/>
  <c r="L58" i="50"/>
  <c r="L261" i="54"/>
  <c r="L262" i="50"/>
  <c r="X262" i="58" s="1"/>
  <c r="L57" i="50" l="1"/>
  <c r="L260" i="54"/>
  <c r="L160" i="50"/>
  <c r="X160" i="58" s="1"/>
  <c r="L261" i="50"/>
  <c r="X261" i="58" s="1"/>
  <c r="L159" i="50" l="1"/>
  <c r="X159" i="58" s="1"/>
  <c r="L260" i="50"/>
  <c r="X260" i="58" s="1"/>
  <c r="L56" i="50"/>
  <c r="L259" i="54"/>
  <c r="L157" i="54"/>
  <c r="L158" i="54"/>
  <c r="L158" i="50" l="1"/>
  <c r="X158" i="58" s="1"/>
  <c r="L259" i="50"/>
  <c r="X259" i="58" s="1"/>
  <c r="L156" i="54"/>
  <c r="L55" i="50"/>
  <c r="L258" i="54"/>
  <c r="L157" i="50" l="1"/>
  <c r="X157" i="58" s="1"/>
  <c r="L155" i="54"/>
  <c r="L54" i="50"/>
  <c r="L257" i="54"/>
  <c r="L258" i="50"/>
  <c r="X258" i="58" s="1"/>
  <c r="L53" i="50" l="1"/>
  <c r="L256" i="54"/>
  <c r="L156" i="50"/>
  <c r="X156" i="58" s="1"/>
  <c r="L257" i="50"/>
  <c r="X257" i="58" s="1"/>
  <c r="L155" i="50" l="1"/>
  <c r="X155" i="58" s="1"/>
  <c r="L153" i="54"/>
  <c r="L256" i="50"/>
  <c r="X256" i="58" s="1"/>
  <c r="L52" i="50"/>
  <c r="L255" i="54"/>
  <c r="L154" i="54"/>
  <c r="L255" i="50" l="1"/>
  <c r="X255" i="58" s="1"/>
  <c r="L154" i="50"/>
  <c r="X154" i="58" s="1"/>
  <c r="L152" i="54"/>
  <c r="L51" i="50"/>
  <c r="L254" i="54"/>
  <c r="L151" i="54" l="1"/>
  <c r="L153" i="50"/>
  <c r="X153" i="58" s="1"/>
  <c r="L254" i="50"/>
  <c r="X254" i="58" s="1"/>
  <c r="L50" i="50"/>
  <c r="L253" i="54"/>
  <c r="L150" i="54" l="1"/>
  <c r="L49" i="50"/>
  <c r="L252" i="54"/>
  <c r="L152" i="50"/>
  <c r="X152" i="58" s="1"/>
  <c r="L253" i="50"/>
  <c r="X253" i="58" s="1"/>
  <c r="L48" i="50" l="1"/>
  <c r="L251" i="54"/>
  <c r="L151" i="50"/>
  <c r="X151" i="58" s="1"/>
  <c r="L252" i="50"/>
  <c r="X252" i="58" s="1"/>
  <c r="L150" i="50" l="1"/>
  <c r="X150" i="58" s="1"/>
  <c r="L251" i="50"/>
  <c r="X251" i="58" s="1"/>
  <c r="L148" i="54"/>
  <c r="L47" i="50"/>
  <c r="L250" i="54"/>
  <c r="L149" i="54"/>
  <c r="L147" i="54" l="1"/>
  <c r="L250" i="50"/>
  <c r="X250" i="58" s="1"/>
  <c r="L46" i="50"/>
  <c r="L249" i="54"/>
  <c r="L149" i="50"/>
  <c r="X149" i="58" s="1"/>
  <c r="L249" i="50" l="1"/>
  <c r="X249" i="58" s="1"/>
  <c r="L148" i="50"/>
  <c r="X148" i="58" s="1"/>
  <c r="L45" i="50"/>
  <c r="L248" i="54"/>
  <c r="L248" i="50" l="1"/>
  <c r="X248" i="58" s="1"/>
  <c r="L145" i="54"/>
  <c r="L44" i="50"/>
  <c r="L247" i="54"/>
  <c r="L146" i="54"/>
  <c r="L147" i="50"/>
  <c r="X147" i="58" s="1"/>
  <c r="L247" i="50" l="1"/>
  <c r="X247" i="58" s="1"/>
  <c r="L144" i="54"/>
  <c r="L43" i="50"/>
  <c r="L246" i="54"/>
  <c r="L146" i="50"/>
  <c r="X146" i="58" s="1"/>
  <c r="L246" i="50" l="1"/>
  <c r="X246" i="58" s="1"/>
  <c r="L143" i="54"/>
  <c r="L42" i="50"/>
  <c r="L245" i="54"/>
  <c r="L145" i="50"/>
  <c r="X145" i="58" s="1"/>
  <c r="L245" i="50" l="1"/>
  <c r="X245" i="58" s="1"/>
  <c r="L142" i="54"/>
  <c r="L41" i="50"/>
  <c r="L244" i="54"/>
  <c r="L144" i="50"/>
  <c r="X144" i="58" s="1"/>
  <c r="L244" i="50" l="1"/>
  <c r="X244" i="58" s="1"/>
  <c r="L40" i="50"/>
  <c r="L243" i="54"/>
  <c r="L143" i="50"/>
  <c r="X143" i="58" s="1"/>
  <c r="L142" i="50" l="1"/>
  <c r="X142" i="58" s="1"/>
  <c r="L243" i="50"/>
  <c r="X243" i="58" s="1"/>
  <c r="L140" i="54"/>
  <c r="L39" i="50"/>
  <c r="L242" i="54"/>
  <c r="L141" i="54"/>
  <c r="L141" i="50" l="1"/>
  <c r="X141" i="58" s="1"/>
  <c r="L139" i="54"/>
  <c r="L38" i="50"/>
  <c r="L241" i="54"/>
  <c r="L242" i="50"/>
  <c r="X242" i="58" s="1"/>
  <c r="L140" i="50" l="1"/>
  <c r="X140" i="58" s="1"/>
  <c r="L138" i="54"/>
  <c r="L37" i="50"/>
  <c r="L240" i="54"/>
  <c r="L241" i="50"/>
  <c r="X241" i="58" s="1"/>
  <c r="L36" i="50" l="1"/>
  <c r="L239" i="54"/>
  <c r="L139" i="50"/>
  <c r="X139" i="58" s="1"/>
  <c r="L240" i="50"/>
  <c r="X240" i="58" s="1"/>
  <c r="L138" i="50" l="1"/>
  <c r="X138" i="58" s="1"/>
  <c r="L239" i="50"/>
  <c r="X239" i="58" s="1"/>
  <c r="L35" i="50"/>
  <c r="L238" i="54"/>
  <c r="L136" i="54"/>
  <c r="L137" i="54"/>
  <c r="L34" i="50" l="1"/>
  <c r="L237" i="54"/>
  <c r="L137" i="50"/>
  <c r="X137" i="58" s="1"/>
  <c r="L238" i="50"/>
  <c r="X238" i="58" s="1"/>
  <c r="L136" i="50" l="1"/>
  <c r="X136" i="58" s="1"/>
  <c r="L237" i="50"/>
  <c r="X237" i="58" s="1"/>
  <c r="L33" i="50"/>
  <c r="L236" i="54"/>
  <c r="L134" i="54"/>
  <c r="L135" i="54"/>
  <c r="L236" i="50" l="1"/>
  <c r="X236" i="58" s="1"/>
  <c r="L32" i="50"/>
  <c r="L235" i="54"/>
  <c r="L135" i="50"/>
  <c r="X135" i="58" s="1"/>
  <c r="L31" i="50" l="1"/>
  <c r="L234" i="54"/>
  <c r="L134" i="50"/>
  <c r="X134" i="58" s="1"/>
  <c r="L235" i="50"/>
  <c r="X235" i="58" s="1"/>
  <c r="L133" i="54"/>
  <c r="L234" i="50" l="1"/>
  <c r="X234" i="58" s="1"/>
  <c r="L30" i="50"/>
  <c r="L233" i="54"/>
  <c r="L133" i="50"/>
  <c r="X133" i="58" s="1"/>
  <c r="L132" i="54"/>
  <c r="L130" i="54" l="1"/>
  <c r="L132" i="50"/>
  <c r="X132" i="58" s="1"/>
  <c r="L233" i="50"/>
  <c r="X233" i="58" s="1"/>
  <c r="L29" i="50"/>
  <c r="L232" i="54"/>
  <c r="L131" i="54"/>
  <c r="L129" i="54" l="1"/>
  <c r="L28" i="50"/>
  <c r="L231" i="54"/>
  <c r="L131" i="50"/>
  <c r="X131" i="58" s="1"/>
  <c r="L232" i="50"/>
  <c r="X232" i="58" s="1"/>
  <c r="L27" i="50" l="1"/>
  <c r="L230" i="54"/>
  <c r="L130" i="50"/>
  <c r="X130" i="58" s="1"/>
  <c r="L231" i="50"/>
  <c r="X231" i="58" s="1"/>
  <c r="L129" i="50" l="1"/>
  <c r="X129" i="58" s="1"/>
  <c r="L127" i="54"/>
  <c r="L230" i="50"/>
  <c r="X230" i="58" s="1"/>
  <c r="L26" i="50"/>
  <c r="L229" i="54"/>
  <c r="L128" i="54"/>
  <c r="L128" i="50" l="1"/>
  <c r="X128" i="58" s="1"/>
  <c r="L229" i="50"/>
  <c r="X229" i="58" s="1"/>
  <c r="L25" i="50"/>
  <c r="L228" i="54"/>
  <c r="L126" i="54"/>
  <c r="L24" i="50" l="1"/>
  <c r="L227" i="54"/>
  <c r="L127" i="50"/>
  <c r="X127" i="58" s="1"/>
  <c r="L228" i="50"/>
  <c r="X228" i="58" s="1"/>
  <c r="L126" i="50" l="1"/>
  <c r="X126" i="58" s="1"/>
  <c r="L227" i="50"/>
  <c r="X227" i="58" s="1"/>
  <c r="L23" i="50"/>
  <c r="L226" i="54"/>
  <c r="L124" i="54"/>
  <c r="L125" i="54"/>
  <c r="L123" i="54" l="1"/>
  <c r="L22" i="50"/>
  <c r="L225" i="54"/>
  <c r="L125" i="50"/>
  <c r="X125" i="58" s="1"/>
  <c r="L226" i="50"/>
  <c r="X226" i="58" s="1"/>
  <c r="L124" i="50" l="1"/>
  <c r="X124" i="58" s="1"/>
  <c r="L21" i="50"/>
  <c r="L224" i="54"/>
  <c r="L225" i="50"/>
  <c r="X225" i="58" s="1"/>
  <c r="L123" i="50" l="1"/>
  <c r="X123" i="58" s="1"/>
  <c r="L224" i="50"/>
  <c r="X224" i="58" s="1"/>
  <c r="L20" i="50"/>
  <c r="L223" i="54"/>
  <c r="L121" i="54"/>
  <c r="L122" i="54"/>
  <c r="L223" i="50" l="1"/>
  <c r="X223" i="58" s="1"/>
  <c r="L120" i="54"/>
  <c r="L19" i="50"/>
  <c r="L222" i="54"/>
  <c r="L122" i="50"/>
  <c r="X122" i="58" s="1"/>
  <c r="L222" i="50" l="1"/>
  <c r="X222" i="58" s="1"/>
  <c r="L119" i="54"/>
  <c r="L18" i="50"/>
  <c r="L221" i="54"/>
  <c r="L121" i="50"/>
  <c r="X121" i="58" s="1"/>
  <c r="L221" i="50" l="1"/>
  <c r="X221" i="58" s="1"/>
  <c r="L118" i="54"/>
  <c r="L17" i="50"/>
  <c r="L220" i="54"/>
  <c r="L120" i="50"/>
  <c r="X120" i="58" s="1"/>
  <c r="L117" i="54" l="1"/>
  <c r="L220" i="50"/>
  <c r="X220" i="58" s="1"/>
  <c r="L16" i="50"/>
  <c r="L219" i="54"/>
  <c r="L119" i="50"/>
  <c r="X119" i="58" s="1"/>
  <c r="L219" i="50" l="1"/>
  <c r="X219" i="58" s="1"/>
  <c r="L118" i="50"/>
  <c r="X118" i="58" s="1"/>
  <c r="L15" i="50"/>
  <c r="L218" i="54"/>
  <c r="L116" i="54"/>
  <c r="L117" i="50" l="1"/>
  <c r="X117" i="58" s="1"/>
  <c r="L218" i="50"/>
  <c r="X218" i="58" s="1"/>
  <c r="L115" i="54"/>
  <c r="L14" i="50"/>
  <c r="L217" i="54"/>
  <c r="L116" i="50" l="1"/>
  <c r="X116" i="58" s="1"/>
  <c r="L217" i="50"/>
  <c r="X217" i="58" s="1"/>
  <c r="L114" i="54"/>
  <c r="L13" i="50"/>
  <c r="L216" i="54"/>
  <c r="L216" i="50" l="1"/>
  <c r="X216" i="58" s="1"/>
  <c r="L12" i="50"/>
  <c r="L215" i="54"/>
  <c r="L115" i="50"/>
  <c r="X115" i="58" s="1"/>
  <c r="L112" i="54" l="1"/>
  <c r="L11" i="50"/>
  <c r="L214" i="54"/>
  <c r="L114" i="50"/>
  <c r="X114" i="58" s="1"/>
  <c r="L215" i="50"/>
  <c r="X215" i="58" s="1"/>
  <c r="L113" i="54"/>
  <c r="L113" i="50" l="1"/>
  <c r="X113" i="58" s="1"/>
  <c r="L10" i="50"/>
  <c r="L213" i="54"/>
  <c r="L214" i="50"/>
  <c r="X214" i="58" s="1"/>
  <c r="L110" i="54" l="1"/>
  <c r="L112" i="50"/>
  <c r="X112" i="58" s="1"/>
  <c r="L213" i="50"/>
  <c r="X213" i="58" s="1"/>
  <c r="L9" i="50"/>
  <c r="L212" i="54"/>
  <c r="L111" i="54"/>
  <c r="L111" i="50" l="1"/>
  <c r="X111" i="58" s="1"/>
  <c r="L212" i="50"/>
  <c r="X212" i="58" s="1"/>
  <c r="L8" i="50"/>
  <c r="L211" i="54"/>
  <c r="L110" i="50" l="1"/>
  <c r="X110" i="58" s="1"/>
  <c r="L7" i="50"/>
  <c r="L210" i="54"/>
  <c r="L109" i="54"/>
  <c r="L211" i="50"/>
  <c r="X211" i="58" s="1"/>
  <c r="L210" i="50" l="1"/>
  <c r="X210" i="58" s="1"/>
  <c r="L6" i="50"/>
  <c r="L209" i="54"/>
  <c r="L109" i="50"/>
  <c r="X109" i="58" s="1"/>
  <c r="L108" i="54"/>
  <c r="L209" i="50" l="1"/>
  <c r="X209" i="58" s="1"/>
  <c r="L108" i="50"/>
  <c r="X108" i="58" s="1"/>
  <c r="S51" i="38" l="1"/>
  <c r="M51" i="38"/>
  <c r="N51" i="38" l="1"/>
  <c r="O51" i="38" l="1"/>
  <c r="R51" i="38"/>
  <c r="C51" i="38"/>
  <c r="U51" i="38"/>
  <c r="T51" i="38" l="1"/>
  <c r="G51" i="38"/>
  <c r="H51" i="38"/>
  <c r="M102" i="34"/>
  <c r="AH102" i="34" s="1"/>
  <c r="M52" i="38"/>
  <c r="M102" i="38" s="1"/>
  <c r="Q51" i="38"/>
  <c r="E51" i="38"/>
  <c r="D51" i="38"/>
  <c r="K51" i="38"/>
  <c r="F51" i="38"/>
  <c r="I51" i="38"/>
  <c r="L51" i="38" l="1"/>
  <c r="N102" i="34"/>
  <c r="AI102" i="34" s="1"/>
  <c r="N52" i="38"/>
  <c r="N102" i="38" s="1"/>
  <c r="J51" i="38"/>
  <c r="B51" i="38"/>
  <c r="M50" i="38" l="1"/>
  <c r="M101" i="34"/>
  <c r="AH101" i="34" s="1"/>
  <c r="S50" i="38"/>
  <c r="S101" i="34"/>
  <c r="AN101" i="34" s="1"/>
  <c r="S102" i="34"/>
  <c r="AN102" i="34" s="1"/>
  <c r="S52" i="38"/>
  <c r="S102" i="38" s="1"/>
  <c r="E102" i="34"/>
  <c r="Z102" i="34" s="1"/>
  <c r="E52" i="38"/>
  <c r="E102" i="38" s="1"/>
  <c r="D102" i="34" l="1"/>
  <c r="Y102" i="34" s="1"/>
  <c r="D52" i="38"/>
  <c r="D102" i="38" s="1"/>
  <c r="R50" i="38"/>
  <c r="R101" i="34"/>
  <c r="AM101" i="34" s="1"/>
  <c r="C50" i="38"/>
  <c r="C101" i="34"/>
  <c r="X101" i="34" s="1"/>
  <c r="M101" i="38"/>
  <c r="O102" i="34"/>
  <c r="AJ102" i="34" s="1"/>
  <c r="O52" i="38"/>
  <c r="O102" i="38" s="1"/>
  <c r="I102" i="34"/>
  <c r="AD102" i="34" s="1"/>
  <c r="I52" i="38"/>
  <c r="I102" i="38" s="1"/>
  <c r="O50" i="38"/>
  <c r="O101" i="34"/>
  <c r="AJ101" i="34" s="1"/>
  <c r="F102" i="34"/>
  <c r="AA102" i="34" s="1"/>
  <c r="F52" i="38"/>
  <c r="F102" i="38" s="1"/>
  <c r="S101" i="38"/>
  <c r="N50" i="38"/>
  <c r="N101" i="34"/>
  <c r="AI101" i="34" s="1"/>
  <c r="L102" i="34"/>
  <c r="AG102" i="34" s="1"/>
  <c r="L52" i="38"/>
  <c r="L102" i="38" s="1"/>
  <c r="R102" i="34"/>
  <c r="AM102" i="34" s="1"/>
  <c r="R52" i="38"/>
  <c r="R102" i="38" s="1"/>
  <c r="M104" i="34"/>
  <c r="AH104" i="34" s="1"/>
  <c r="Q102" i="34" l="1"/>
  <c r="AL102" i="34" s="1"/>
  <c r="Q52" i="38"/>
  <c r="Q102" i="38" s="1"/>
  <c r="D50" i="38"/>
  <c r="D101" i="34"/>
  <c r="Y101" i="34" s="1"/>
  <c r="G102" i="34"/>
  <c r="AB102" i="34" s="1"/>
  <c r="G52" i="38"/>
  <c r="G102" i="38" s="1"/>
  <c r="H50" i="38"/>
  <c r="H101" i="34"/>
  <c r="AC101" i="34" s="1"/>
  <c r="K102" i="34"/>
  <c r="AF102" i="34" s="1"/>
  <c r="K52" i="38"/>
  <c r="K102" i="38" s="1"/>
  <c r="N101" i="38"/>
  <c r="C101" i="38"/>
  <c r="C102" i="34"/>
  <c r="X102" i="34" s="1"/>
  <c r="C52" i="38"/>
  <c r="C102" i="38" s="1"/>
  <c r="O101" i="38"/>
  <c r="R101" i="38"/>
  <c r="E50" i="38"/>
  <c r="E101" i="34"/>
  <c r="Z101" i="34" s="1"/>
  <c r="F50" i="38"/>
  <c r="F101" i="34"/>
  <c r="AA101" i="34" s="1"/>
  <c r="U50" i="38"/>
  <c r="U101" i="34"/>
  <c r="AP101" i="34" s="1"/>
  <c r="K50" i="38"/>
  <c r="K101" i="34"/>
  <c r="AF101" i="34" s="1"/>
  <c r="T102" i="34"/>
  <c r="AO102" i="34" s="1"/>
  <c r="T52" i="38"/>
  <c r="T102" i="38" s="1"/>
  <c r="G50" i="38"/>
  <c r="G101" i="34"/>
  <c r="AB101" i="34" s="1"/>
  <c r="M103" i="34"/>
  <c r="AH103" i="34" s="1"/>
  <c r="M53" i="38"/>
  <c r="Q50" i="38"/>
  <c r="Q101" i="34"/>
  <c r="AL101" i="34" s="1"/>
  <c r="T50" i="38"/>
  <c r="T101" i="38" s="1"/>
  <c r="T101" i="34"/>
  <c r="AO101" i="34" s="1"/>
  <c r="U102" i="34"/>
  <c r="AP102" i="34" s="1"/>
  <c r="U52" i="38"/>
  <c r="U102" i="38" s="1"/>
  <c r="N104" i="34"/>
  <c r="AI104" i="34" s="1"/>
  <c r="M103" i="38" l="1"/>
  <c r="M104" i="38"/>
  <c r="B102" i="34"/>
  <c r="W102" i="34" s="1"/>
  <c r="B52" i="38"/>
  <c r="B102" i="38" s="1"/>
  <c r="E101" i="38"/>
  <c r="D101" i="38"/>
  <c r="Q101" i="38"/>
  <c r="F101" i="38"/>
  <c r="I50" i="38"/>
  <c r="I101" i="34"/>
  <c r="AD101" i="34" s="1"/>
  <c r="N103" i="34"/>
  <c r="AI103" i="34" s="1"/>
  <c r="N53" i="38"/>
  <c r="J102" i="34"/>
  <c r="AE102" i="34" s="1"/>
  <c r="J52" i="38"/>
  <c r="J102" i="38" s="1"/>
  <c r="G101" i="38"/>
  <c r="U101" i="38"/>
  <c r="J50" i="38"/>
  <c r="J101" i="34"/>
  <c r="AE101" i="34" s="1"/>
  <c r="L50" i="38"/>
  <c r="L101" i="34"/>
  <c r="AG101" i="34" s="1"/>
  <c r="H102" i="34"/>
  <c r="AC102" i="34" s="1"/>
  <c r="H52" i="38"/>
  <c r="H102" i="38" s="1"/>
  <c r="B50" i="38"/>
  <c r="B101" i="34"/>
  <c r="W101" i="34" s="1"/>
  <c r="K101" i="38"/>
  <c r="H101" i="38"/>
  <c r="S104" i="34"/>
  <c r="AN104" i="34" s="1"/>
  <c r="E104" i="34"/>
  <c r="Z104" i="34" s="1"/>
  <c r="N103" i="38" l="1"/>
  <c r="N104" i="38"/>
  <c r="B101" i="38"/>
  <c r="J101" i="38"/>
  <c r="L101" i="38"/>
  <c r="E103" i="34"/>
  <c r="Z103" i="34" s="1"/>
  <c r="E53" i="38"/>
  <c r="I101" i="38"/>
  <c r="S103" i="34"/>
  <c r="AN103" i="34" s="1"/>
  <c r="S53" i="38"/>
  <c r="S49" i="38"/>
  <c r="S100" i="34"/>
  <c r="AN100" i="34" s="1"/>
  <c r="M49" i="38"/>
  <c r="M100" i="38" s="1"/>
  <c r="M100" i="34"/>
  <c r="AH100" i="34" s="1"/>
  <c r="T104" i="34"/>
  <c r="AO104" i="34" s="1"/>
  <c r="O104" i="34"/>
  <c r="AJ104" i="34" s="1"/>
  <c r="R104" i="34"/>
  <c r="AM104" i="34" s="1"/>
  <c r="E103" i="38" l="1"/>
  <c r="E104" i="38"/>
  <c r="S103" i="38"/>
  <c r="S104" i="38"/>
  <c r="R49" i="38"/>
  <c r="R100" i="34"/>
  <c r="AM100" i="34" s="1"/>
  <c r="R103" i="34"/>
  <c r="AM103" i="34" s="1"/>
  <c r="R53" i="38"/>
  <c r="C49" i="38"/>
  <c r="C100" i="34"/>
  <c r="X100" i="34" s="1"/>
  <c r="T103" i="34"/>
  <c r="AO103" i="34" s="1"/>
  <c r="T53" i="38"/>
  <c r="O103" i="34"/>
  <c r="AJ103" i="34" s="1"/>
  <c r="O53" i="38"/>
  <c r="S100" i="38"/>
  <c r="N49" i="38"/>
  <c r="N100" i="34"/>
  <c r="AI100" i="34" s="1"/>
  <c r="O49" i="38"/>
  <c r="O100" i="34"/>
  <c r="AJ100" i="34" s="1"/>
  <c r="H104" i="34"/>
  <c r="AC104" i="34" s="1"/>
  <c r="L104" i="34"/>
  <c r="AG104" i="34" s="1"/>
  <c r="U104" i="34"/>
  <c r="AP104" i="34" s="1"/>
  <c r="C104" i="34"/>
  <c r="X104" i="34" s="1"/>
  <c r="K104" i="34"/>
  <c r="AF104" i="34" s="1"/>
  <c r="J104" i="34"/>
  <c r="AE104" i="34" s="1"/>
  <c r="G104" i="34"/>
  <c r="AB104" i="34" s="1"/>
  <c r="D104" i="34"/>
  <c r="Y104" i="34" s="1"/>
  <c r="F104" i="34"/>
  <c r="AA104" i="34" s="1"/>
  <c r="I104" i="34"/>
  <c r="AD104" i="34" s="1"/>
  <c r="T103" i="38" l="1"/>
  <c r="T104" i="38"/>
  <c r="R103" i="38"/>
  <c r="R104" i="38"/>
  <c r="O103" i="38"/>
  <c r="O104" i="38"/>
  <c r="U103" i="34"/>
  <c r="AP103" i="34" s="1"/>
  <c r="U53" i="38"/>
  <c r="H49" i="38"/>
  <c r="H100" i="34"/>
  <c r="AC100" i="34" s="1"/>
  <c r="I103" i="34"/>
  <c r="AD103" i="34" s="1"/>
  <c r="I53" i="38"/>
  <c r="D103" i="34"/>
  <c r="Y103" i="34" s="1"/>
  <c r="D53" i="38"/>
  <c r="G49" i="38"/>
  <c r="G100" i="34"/>
  <c r="AB100" i="34" s="1"/>
  <c r="H103" i="34"/>
  <c r="AC103" i="34" s="1"/>
  <c r="H53" i="38"/>
  <c r="F49" i="38"/>
  <c r="F100" i="34"/>
  <c r="AA100" i="34" s="1"/>
  <c r="O100" i="38"/>
  <c r="C100" i="38"/>
  <c r="J103" i="34"/>
  <c r="AE103" i="34" s="1"/>
  <c r="J53" i="38"/>
  <c r="F103" i="34"/>
  <c r="AA103" i="34" s="1"/>
  <c r="F53" i="38"/>
  <c r="K103" i="34"/>
  <c r="AF103" i="34" s="1"/>
  <c r="K53" i="38"/>
  <c r="C103" i="34"/>
  <c r="X103" i="34" s="1"/>
  <c r="C53" i="38"/>
  <c r="T49" i="38"/>
  <c r="T100" i="34"/>
  <c r="AO100" i="34" s="1"/>
  <c r="U49" i="38"/>
  <c r="U100" i="38" s="1"/>
  <c r="U100" i="34"/>
  <c r="AP100" i="34" s="1"/>
  <c r="R100" i="38"/>
  <c r="E49" i="38"/>
  <c r="E100" i="34"/>
  <c r="Z100" i="34" s="1"/>
  <c r="K49" i="38"/>
  <c r="K100" i="34"/>
  <c r="AF100" i="34" s="1"/>
  <c r="N100" i="38"/>
  <c r="Q49" i="38"/>
  <c r="Q100" i="34"/>
  <c r="AL100" i="34" s="1"/>
  <c r="D49" i="38"/>
  <c r="D100" i="34"/>
  <c r="Y100" i="34" s="1"/>
  <c r="G103" i="34"/>
  <c r="AB103" i="34" s="1"/>
  <c r="G53" i="38"/>
  <c r="L103" i="34"/>
  <c r="AG103" i="34" s="1"/>
  <c r="L53" i="38"/>
  <c r="B104" i="34"/>
  <c r="W104" i="34" s="1"/>
  <c r="Q104" i="34"/>
  <c r="AL104" i="34" s="1"/>
  <c r="L103" i="38" l="1"/>
  <c r="L104" i="38"/>
  <c r="U103" i="38"/>
  <c r="U104" i="38"/>
  <c r="J103" i="38"/>
  <c r="J104" i="38"/>
  <c r="G103" i="38"/>
  <c r="G104" i="38"/>
  <c r="C103" i="38"/>
  <c r="C104" i="38"/>
  <c r="F103" i="38"/>
  <c r="F104" i="38"/>
  <c r="H103" i="38"/>
  <c r="H104" i="38"/>
  <c r="D103" i="38"/>
  <c r="D104" i="38"/>
  <c r="K103" i="38"/>
  <c r="K104" i="38"/>
  <c r="I103" i="38"/>
  <c r="I104" i="38"/>
  <c r="H100" i="38"/>
  <c r="J49" i="38"/>
  <c r="J100" i="34"/>
  <c r="AE100" i="34" s="1"/>
  <c r="Q100" i="38"/>
  <c r="E100" i="38"/>
  <c r="T100" i="38"/>
  <c r="G100" i="38"/>
  <c r="B49" i="38"/>
  <c r="B100" i="34"/>
  <c r="W100" i="34" s="1"/>
  <c r="Q103" i="34"/>
  <c r="AL103" i="34" s="1"/>
  <c r="Q53" i="38"/>
  <c r="B103" i="34"/>
  <c r="W103" i="34" s="1"/>
  <c r="B53" i="38"/>
  <c r="D100" i="38"/>
  <c r="K100" i="38"/>
  <c r="L49" i="38"/>
  <c r="L100" i="34"/>
  <c r="AG100" i="34" s="1"/>
  <c r="I49" i="38"/>
  <c r="I100" i="38" s="1"/>
  <c r="I100" i="34"/>
  <c r="AD100" i="34" s="1"/>
  <c r="F100" i="38"/>
  <c r="Q103" i="38" l="1"/>
  <c r="Q104" i="38"/>
  <c r="B103" i="38"/>
  <c r="B104" i="38"/>
  <c r="S48" i="38"/>
  <c r="S99" i="34"/>
  <c r="AN99" i="34" s="1"/>
  <c r="B100" i="38"/>
  <c r="J100" i="38"/>
  <c r="L100" i="38"/>
  <c r="M48" i="38"/>
  <c r="M99" i="34"/>
  <c r="AH99" i="34" s="1"/>
  <c r="N48" i="38" l="1"/>
  <c r="N99" i="38" s="1"/>
  <c r="N99" i="34"/>
  <c r="AI99" i="34" s="1"/>
  <c r="M99" i="38"/>
  <c r="O48" i="38"/>
  <c r="O99" i="34"/>
  <c r="AJ99" i="34" s="1"/>
  <c r="R48" i="38"/>
  <c r="R99" i="34"/>
  <c r="AM99" i="34" s="1"/>
  <c r="S99" i="38"/>
  <c r="C48" i="38"/>
  <c r="C99" i="34"/>
  <c r="X99" i="34" s="1"/>
  <c r="G48" i="38" l="1"/>
  <c r="G99" i="34"/>
  <c r="AB99" i="34" s="1"/>
  <c r="T48" i="38"/>
  <c r="T99" i="34"/>
  <c r="AO99" i="34" s="1"/>
  <c r="D48" i="38"/>
  <c r="D99" i="34"/>
  <c r="Y99" i="34" s="1"/>
  <c r="C99" i="38"/>
  <c r="O99" i="38"/>
  <c r="Q48" i="38"/>
  <c r="Q99" i="34"/>
  <c r="AL99" i="34" s="1"/>
  <c r="K48" i="38"/>
  <c r="K99" i="34"/>
  <c r="AF99" i="34" s="1"/>
  <c r="R99" i="38"/>
  <c r="F48" i="38"/>
  <c r="F99" i="38" s="1"/>
  <c r="F99" i="34"/>
  <c r="AA99" i="34" s="1"/>
  <c r="H48" i="38"/>
  <c r="H99" i="34"/>
  <c r="AC99" i="34" s="1"/>
  <c r="E48" i="38"/>
  <c r="E99" i="34"/>
  <c r="Z99" i="34" s="1"/>
  <c r="U48" i="38"/>
  <c r="U99" i="34"/>
  <c r="AP99" i="34" s="1"/>
  <c r="E99" i="38" l="1"/>
  <c r="T99" i="38"/>
  <c r="D99" i="38"/>
  <c r="I48" i="38"/>
  <c r="I99" i="34"/>
  <c r="AD99" i="34" s="1"/>
  <c r="L48" i="38"/>
  <c r="L99" i="34"/>
  <c r="AG99" i="34" s="1"/>
  <c r="Q99" i="38"/>
  <c r="U99" i="38"/>
  <c r="B48" i="38"/>
  <c r="B99" i="38" s="1"/>
  <c r="B99" i="34"/>
  <c r="W99" i="34" s="1"/>
  <c r="J48" i="38"/>
  <c r="J99" i="34"/>
  <c r="AE99" i="34" s="1"/>
  <c r="H99" i="38"/>
  <c r="K99" i="38"/>
  <c r="G99" i="38"/>
  <c r="S47" i="38" l="1"/>
  <c r="S98" i="34"/>
  <c r="AN98" i="34" s="1"/>
  <c r="L99" i="38"/>
  <c r="M47" i="38"/>
  <c r="M98" i="34"/>
  <c r="AH98" i="34" s="1"/>
  <c r="I99" i="38"/>
  <c r="J99" i="38"/>
  <c r="O47" i="38" l="1"/>
  <c r="O98" i="34"/>
  <c r="AJ98" i="34" s="1"/>
  <c r="N47" i="38"/>
  <c r="N98" i="34"/>
  <c r="AI98" i="34" s="1"/>
  <c r="M98" i="38"/>
  <c r="C47" i="38"/>
  <c r="C98" i="38" s="1"/>
  <c r="C98" i="34"/>
  <c r="X98" i="34" s="1"/>
  <c r="R47" i="38"/>
  <c r="R98" i="34"/>
  <c r="AM98" i="34" s="1"/>
  <c r="S98" i="38"/>
  <c r="K47" i="38" l="1"/>
  <c r="K98" i="38" s="1"/>
  <c r="K98" i="34"/>
  <c r="AF98" i="34" s="1"/>
  <c r="Q47" i="38"/>
  <c r="Q98" i="34"/>
  <c r="AL98" i="34" s="1"/>
  <c r="E47" i="38"/>
  <c r="E98" i="34"/>
  <c r="Z98" i="34" s="1"/>
  <c r="F47" i="38"/>
  <c r="F98" i="34"/>
  <c r="AA98" i="34" s="1"/>
  <c r="G47" i="38"/>
  <c r="G98" i="34"/>
  <c r="AB98" i="34" s="1"/>
  <c r="T47" i="38"/>
  <c r="T98" i="34"/>
  <c r="AO98" i="34" s="1"/>
  <c r="O98" i="38"/>
  <c r="H47" i="38"/>
  <c r="H98" i="34"/>
  <c r="AC98" i="34" s="1"/>
  <c r="D47" i="38"/>
  <c r="D98" i="34"/>
  <c r="Y98" i="34" s="1"/>
  <c r="U47" i="38"/>
  <c r="U98" i="34"/>
  <c r="AP98" i="34" s="1"/>
  <c r="R98" i="38"/>
  <c r="N98" i="38"/>
  <c r="H98" i="38" l="1"/>
  <c r="G98" i="38"/>
  <c r="J47" i="38"/>
  <c r="J98" i="34"/>
  <c r="AE98" i="34" s="1"/>
  <c r="I47" i="38"/>
  <c r="I98" i="34"/>
  <c r="AD98" i="34" s="1"/>
  <c r="U98" i="38"/>
  <c r="E98" i="38"/>
  <c r="B47" i="38"/>
  <c r="B98" i="34"/>
  <c r="W98" i="34" s="1"/>
  <c r="F98" i="38"/>
  <c r="L47" i="38"/>
  <c r="L98" i="34"/>
  <c r="AG98" i="34" s="1"/>
  <c r="D98" i="38"/>
  <c r="T98" i="38"/>
  <c r="Q98" i="38"/>
  <c r="J98" i="38" l="1"/>
  <c r="B98" i="38"/>
  <c r="S46" i="38"/>
  <c r="S97" i="34"/>
  <c r="AN97" i="34" s="1"/>
  <c r="M46" i="38"/>
  <c r="M97" i="34"/>
  <c r="AH97" i="34" s="1"/>
  <c r="L98" i="38"/>
  <c r="I98" i="38"/>
  <c r="S97" i="38" l="1"/>
  <c r="C46" i="38"/>
  <c r="C97" i="34"/>
  <c r="X97" i="34" s="1"/>
  <c r="O46" i="38"/>
  <c r="O97" i="34"/>
  <c r="AJ97" i="34" s="1"/>
  <c r="R46" i="38"/>
  <c r="R97" i="34"/>
  <c r="AM97" i="34" s="1"/>
  <c r="N46" i="38"/>
  <c r="N97" i="34"/>
  <c r="AI97" i="34" s="1"/>
  <c r="M97" i="38"/>
  <c r="R97" i="38" l="1"/>
  <c r="F46" i="38"/>
  <c r="F97" i="34"/>
  <c r="AA97" i="34" s="1"/>
  <c r="U46" i="38"/>
  <c r="U97" i="34"/>
  <c r="AP97" i="34" s="1"/>
  <c r="C97" i="38"/>
  <c r="T46" i="38"/>
  <c r="T97" i="38" s="1"/>
  <c r="T97" i="34"/>
  <c r="AO97" i="34" s="1"/>
  <c r="G46" i="38"/>
  <c r="G97" i="34"/>
  <c r="AB97" i="34" s="1"/>
  <c r="O97" i="38"/>
  <c r="H46" i="38"/>
  <c r="H97" i="34"/>
  <c r="AC97" i="34" s="1"/>
  <c r="K46" i="38"/>
  <c r="K97" i="34"/>
  <c r="AF97" i="34" s="1"/>
  <c r="E46" i="38"/>
  <c r="E97" i="34"/>
  <c r="Z97" i="34" s="1"/>
  <c r="Q46" i="38"/>
  <c r="Q97" i="34"/>
  <c r="AL97" i="34" s="1"/>
  <c r="D46" i="38"/>
  <c r="D97" i="34"/>
  <c r="Y97" i="34" s="1"/>
  <c r="N97" i="38"/>
  <c r="I46" i="38" l="1"/>
  <c r="I97" i="34"/>
  <c r="AD97" i="34" s="1"/>
  <c r="D97" i="38"/>
  <c r="H97" i="38"/>
  <c r="F97" i="38"/>
  <c r="B46" i="38"/>
  <c r="B97" i="34"/>
  <c r="W97" i="34" s="1"/>
  <c r="K97" i="38"/>
  <c r="G97" i="38"/>
  <c r="U97" i="38"/>
  <c r="E97" i="38"/>
  <c r="L46" i="38"/>
  <c r="L97" i="38" s="1"/>
  <c r="L97" i="34"/>
  <c r="AG97" i="34" s="1"/>
  <c r="J46" i="38"/>
  <c r="J97" i="34"/>
  <c r="AE97" i="34" s="1"/>
  <c r="Q97" i="38"/>
  <c r="S45" i="38" l="1"/>
  <c r="S96" i="34"/>
  <c r="AN96" i="34" s="1"/>
  <c r="B97" i="38"/>
  <c r="I97" i="38"/>
  <c r="M45" i="38"/>
  <c r="M96" i="34"/>
  <c r="AH96" i="34" s="1"/>
  <c r="J97" i="38"/>
  <c r="C45" i="38" l="1"/>
  <c r="C96" i="34"/>
  <c r="X96" i="34" s="1"/>
  <c r="O45" i="38"/>
  <c r="O96" i="34"/>
  <c r="AJ96" i="34" s="1"/>
  <c r="N45" i="38"/>
  <c r="N96" i="34"/>
  <c r="AI96" i="34" s="1"/>
  <c r="R45" i="38"/>
  <c r="R96" i="34"/>
  <c r="AM96" i="34" s="1"/>
  <c r="S96" i="38"/>
  <c r="M96" i="38"/>
  <c r="H45" i="38" l="1"/>
  <c r="H96" i="34"/>
  <c r="AC96" i="34" s="1"/>
  <c r="N96" i="38"/>
  <c r="U45" i="38"/>
  <c r="U96" i="34"/>
  <c r="AP96" i="34" s="1"/>
  <c r="F45" i="38"/>
  <c r="F96" i="34"/>
  <c r="AA96" i="34" s="1"/>
  <c r="E45" i="38"/>
  <c r="E96" i="38" s="1"/>
  <c r="E96" i="34"/>
  <c r="Z96" i="34" s="1"/>
  <c r="D45" i="38"/>
  <c r="D96" i="34"/>
  <c r="Y96" i="34" s="1"/>
  <c r="G45" i="38"/>
  <c r="G96" i="34"/>
  <c r="AB96" i="34" s="1"/>
  <c r="Q45" i="38"/>
  <c r="Q96" i="34"/>
  <c r="AL96" i="34" s="1"/>
  <c r="R96" i="38"/>
  <c r="K45" i="38"/>
  <c r="K96" i="34"/>
  <c r="AF96" i="34" s="1"/>
  <c r="C96" i="38"/>
  <c r="T45" i="38"/>
  <c r="T96" i="34"/>
  <c r="AO96" i="34" s="1"/>
  <c r="O96" i="38"/>
  <c r="L45" i="38" l="1"/>
  <c r="L96" i="34"/>
  <c r="AG96" i="34" s="1"/>
  <c r="B45" i="38"/>
  <c r="B96" i="34"/>
  <c r="W96" i="34" s="1"/>
  <c r="D96" i="38"/>
  <c r="K96" i="38"/>
  <c r="G96" i="38"/>
  <c r="U96" i="38"/>
  <c r="J45" i="38"/>
  <c r="J96" i="34"/>
  <c r="AE96" i="34" s="1"/>
  <c r="Q96" i="38"/>
  <c r="F96" i="38"/>
  <c r="H96" i="38"/>
  <c r="I45" i="38"/>
  <c r="I96" i="34"/>
  <c r="AD96" i="34" s="1"/>
  <c r="T96" i="38"/>
  <c r="J96" i="38" l="1"/>
  <c r="S44" i="38"/>
  <c r="S95" i="34"/>
  <c r="AN95" i="34" s="1"/>
  <c r="L96" i="38"/>
  <c r="M44" i="38"/>
  <c r="M95" i="34"/>
  <c r="AH95" i="34" s="1"/>
  <c r="I96" i="38"/>
  <c r="B96" i="38"/>
  <c r="O44" i="38" l="1"/>
  <c r="O95" i="34"/>
  <c r="AJ95" i="34" s="1"/>
  <c r="S95" i="38"/>
  <c r="R44" i="38"/>
  <c r="R95" i="38" s="1"/>
  <c r="R95" i="34"/>
  <c r="AM95" i="34" s="1"/>
  <c r="N44" i="38"/>
  <c r="N95" i="38" s="1"/>
  <c r="N95" i="34"/>
  <c r="AI95" i="34" s="1"/>
  <c r="C44" i="38"/>
  <c r="C95" i="34"/>
  <c r="X95" i="34" s="1"/>
  <c r="M95" i="38"/>
  <c r="K44" i="38" l="1"/>
  <c r="K95" i="34"/>
  <c r="AF95" i="34" s="1"/>
  <c r="F44" i="38"/>
  <c r="F95" i="34"/>
  <c r="AA95" i="34" s="1"/>
  <c r="H44" i="38"/>
  <c r="H95" i="34"/>
  <c r="AC95" i="34" s="1"/>
  <c r="D44" i="38"/>
  <c r="D95" i="34"/>
  <c r="Y95" i="34" s="1"/>
  <c r="O95" i="38"/>
  <c r="U44" i="38"/>
  <c r="U95" i="34"/>
  <c r="AP95" i="34" s="1"/>
  <c r="G44" i="38"/>
  <c r="G95" i="34"/>
  <c r="AB95" i="34" s="1"/>
  <c r="T44" i="38"/>
  <c r="T95" i="34"/>
  <c r="AO95" i="34" s="1"/>
  <c r="E44" i="38"/>
  <c r="E95" i="34"/>
  <c r="Z95" i="34" s="1"/>
  <c r="Q44" i="38"/>
  <c r="Q95" i="34"/>
  <c r="AL95" i="34" s="1"/>
  <c r="C95" i="38"/>
  <c r="Q95" i="38" l="1"/>
  <c r="U95" i="38"/>
  <c r="L44" i="38"/>
  <c r="L95" i="34"/>
  <c r="AG95" i="34" s="1"/>
  <c r="G95" i="38"/>
  <c r="D95" i="38"/>
  <c r="B44" i="38"/>
  <c r="B95" i="38" s="1"/>
  <c r="B95" i="34"/>
  <c r="W95" i="34" s="1"/>
  <c r="I44" i="38"/>
  <c r="I95" i="34"/>
  <c r="AD95" i="34" s="1"/>
  <c r="T95" i="38"/>
  <c r="K95" i="38"/>
  <c r="H95" i="38"/>
  <c r="J44" i="38"/>
  <c r="J95" i="34"/>
  <c r="AE95" i="34" s="1"/>
  <c r="E95" i="38"/>
  <c r="F95" i="38"/>
  <c r="M43" i="38" l="1"/>
  <c r="M94" i="34"/>
  <c r="AH94" i="34" s="1"/>
  <c r="L95" i="38"/>
  <c r="I95" i="38"/>
  <c r="S43" i="38"/>
  <c r="S94" i="38" s="1"/>
  <c r="S94" i="34"/>
  <c r="AN94" i="34" s="1"/>
  <c r="J95" i="38"/>
  <c r="O43" i="38" l="1"/>
  <c r="O94" i="34"/>
  <c r="AJ94" i="34" s="1"/>
  <c r="R43" i="38"/>
  <c r="R94" i="34"/>
  <c r="AM94" i="34" s="1"/>
  <c r="M94" i="38"/>
  <c r="C43" i="38"/>
  <c r="C94" i="38" s="1"/>
  <c r="C94" i="34"/>
  <c r="X94" i="34" s="1"/>
  <c r="N43" i="38"/>
  <c r="N94" i="34"/>
  <c r="AI94" i="34" s="1"/>
  <c r="Q43" i="38" l="1"/>
  <c r="Q94" i="34"/>
  <c r="AL94" i="34" s="1"/>
  <c r="H43" i="38"/>
  <c r="H94" i="34"/>
  <c r="AC94" i="34" s="1"/>
  <c r="G43" i="38"/>
  <c r="G94" i="34"/>
  <c r="AB94" i="34" s="1"/>
  <c r="D43" i="38"/>
  <c r="D94" i="34"/>
  <c r="Y94" i="34" s="1"/>
  <c r="T43" i="38"/>
  <c r="T94" i="34"/>
  <c r="AO94" i="34" s="1"/>
  <c r="O94" i="38"/>
  <c r="E43" i="38"/>
  <c r="E94" i="34"/>
  <c r="Z94" i="34" s="1"/>
  <c r="U43" i="38"/>
  <c r="U94" i="34"/>
  <c r="AP94" i="34" s="1"/>
  <c r="F43" i="38"/>
  <c r="F94" i="34"/>
  <c r="AA94" i="34" s="1"/>
  <c r="K43" i="38"/>
  <c r="K94" i="38" s="1"/>
  <c r="K94" i="34"/>
  <c r="AF94" i="34" s="1"/>
  <c r="N94" i="38"/>
  <c r="R94" i="38"/>
  <c r="I43" i="38" l="1"/>
  <c r="I94" i="34"/>
  <c r="AD94" i="34" s="1"/>
  <c r="J43" i="38"/>
  <c r="J94" i="34"/>
  <c r="AE94" i="34" s="1"/>
  <c r="E94" i="38"/>
  <c r="D94" i="38"/>
  <c r="L43" i="38"/>
  <c r="L94" i="34"/>
  <c r="AG94" i="34" s="1"/>
  <c r="U94" i="38"/>
  <c r="T94" i="38"/>
  <c r="Q94" i="38"/>
  <c r="G94" i="38"/>
  <c r="B43" i="38"/>
  <c r="B94" i="34"/>
  <c r="W94" i="34" s="1"/>
  <c r="F94" i="38"/>
  <c r="H94" i="38"/>
  <c r="B94" i="38" l="1"/>
  <c r="M42" i="38"/>
  <c r="M93" i="34"/>
  <c r="AH93" i="34" s="1"/>
  <c r="I94" i="38"/>
  <c r="L94" i="38"/>
  <c r="S42" i="38"/>
  <c r="S93" i="34"/>
  <c r="AN93" i="34" s="1"/>
  <c r="J94" i="38"/>
  <c r="O42" i="38" l="1"/>
  <c r="O93" i="34"/>
  <c r="AJ93" i="34" s="1"/>
  <c r="C42" i="38"/>
  <c r="C93" i="34"/>
  <c r="X93" i="34" s="1"/>
  <c r="S93" i="38"/>
  <c r="R42" i="38"/>
  <c r="R93" i="34"/>
  <c r="AM93" i="34" s="1"/>
  <c r="M93" i="38"/>
  <c r="N42" i="38"/>
  <c r="N93" i="34"/>
  <c r="AI93" i="34" s="1"/>
  <c r="F42" i="38" l="1"/>
  <c r="F93" i="34"/>
  <c r="AA93" i="34" s="1"/>
  <c r="U42" i="38"/>
  <c r="U93" i="34"/>
  <c r="AP93" i="34" s="1"/>
  <c r="G42" i="38"/>
  <c r="G93" i="34"/>
  <c r="AB93" i="34" s="1"/>
  <c r="N93" i="38"/>
  <c r="E42" i="38"/>
  <c r="E93" i="34"/>
  <c r="Z93" i="34" s="1"/>
  <c r="Q42" i="38"/>
  <c r="Q93" i="34"/>
  <c r="AL93" i="34" s="1"/>
  <c r="H42" i="38"/>
  <c r="H93" i="38" s="1"/>
  <c r="H93" i="34"/>
  <c r="AC93" i="34" s="1"/>
  <c r="K42" i="38"/>
  <c r="K93" i="34"/>
  <c r="AF93" i="34" s="1"/>
  <c r="R93" i="38"/>
  <c r="O93" i="38"/>
  <c r="D42" i="38"/>
  <c r="D93" i="34"/>
  <c r="Y93" i="34" s="1"/>
  <c r="T42" i="38"/>
  <c r="T93" i="38" s="1"/>
  <c r="T93" i="34"/>
  <c r="AO93" i="34" s="1"/>
  <c r="C93" i="38"/>
  <c r="J42" i="38" l="1"/>
  <c r="J93" i="34"/>
  <c r="AE93" i="34" s="1"/>
  <c r="B42" i="38"/>
  <c r="B93" i="34"/>
  <c r="W93" i="34" s="1"/>
  <c r="Q93" i="38"/>
  <c r="G93" i="38"/>
  <c r="I42" i="38"/>
  <c r="I93" i="34"/>
  <c r="AD93" i="34" s="1"/>
  <c r="K93" i="38"/>
  <c r="F93" i="38"/>
  <c r="L42" i="38"/>
  <c r="L93" i="34"/>
  <c r="AG93" i="34" s="1"/>
  <c r="D93" i="38"/>
  <c r="E93" i="38"/>
  <c r="U93" i="38"/>
  <c r="I93" i="38" l="1"/>
  <c r="L93" i="38"/>
  <c r="S41" i="38"/>
  <c r="S92" i="34"/>
  <c r="AN92" i="34" s="1"/>
  <c r="J93" i="38"/>
  <c r="M41" i="38"/>
  <c r="M92" i="34"/>
  <c r="AH92" i="34" s="1"/>
  <c r="B93" i="38"/>
  <c r="M92" i="38" l="1"/>
  <c r="O41" i="38"/>
  <c r="O92" i="34"/>
  <c r="AJ92" i="34" s="1"/>
  <c r="R41" i="38"/>
  <c r="R92" i="34"/>
  <c r="AM92" i="34" s="1"/>
  <c r="S92" i="38"/>
  <c r="C41" i="38"/>
  <c r="C92" i="34"/>
  <c r="X92" i="34" s="1"/>
  <c r="N41" i="38"/>
  <c r="N92" i="34"/>
  <c r="AI92" i="34" s="1"/>
  <c r="F41" i="38" l="1"/>
  <c r="F92" i="34"/>
  <c r="AA92" i="34" s="1"/>
  <c r="H41" i="38"/>
  <c r="H92" i="34"/>
  <c r="AC92" i="34" s="1"/>
  <c r="U41" i="38"/>
  <c r="U92" i="38" s="1"/>
  <c r="U92" i="34"/>
  <c r="AP92" i="34" s="1"/>
  <c r="Q41" i="38"/>
  <c r="Q92" i="38" s="1"/>
  <c r="Q92" i="34"/>
  <c r="AL92" i="34" s="1"/>
  <c r="C92" i="38"/>
  <c r="O92" i="38"/>
  <c r="N92" i="38"/>
  <c r="R92" i="38"/>
  <c r="K41" i="38"/>
  <c r="K92" i="34"/>
  <c r="AF92" i="34" s="1"/>
  <c r="T41" i="38"/>
  <c r="T92" i="34"/>
  <c r="AO92" i="34" s="1"/>
  <c r="G41" i="38"/>
  <c r="G92" i="34"/>
  <c r="AB92" i="34" s="1"/>
  <c r="E41" i="38"/>
  <c r="E92" i="38" s="1"/>
  <c r="E92" i="34"/>
  <c r="Z92" i="34" s="1"/>
  <c r="D41" i="38"/>
  <c r="D92" i="34"/>
  <c r="Y92" i="34" s="1"/>
  <c r="I41" i="38" l="1"/>
  <c r="I92" i="34"/>
  <c r="AD92" i="34" s="1"/>
  <c r="G92" i="38"/>
  <c r="L41" i="38"/>
  <c r="L92" i="34"/>
  <c r="AG92" i="34" s="1"/>
  <c r="J41" i="38"/>
  <c r="J92" i="34"/>
  <c r="AE92" i="34" s="1"/>
  <c r="D92" i="38"/>
  <c r="K92" i="38"/>
  <c r="F92" i="38"/>
  <c r="B41" i="38"/>
  <c r="B92" i="34"/>
  <c r="W92" i="34" s="1"/>
  <c r="T92" i="38"/>
  <c r="H92" i="38"/>
  <c r="S40" i="38" l="1"/>
  <c r="S91" i="34"/>
  <c r="AN91" i="34" s="1"/>
  <c r="J92" i="38"/>
  <c r="M40" i="38"/>
  <c r="M91" i="34"/>
  <c r="AH91" i="34" s="1"/>
  <c r="B92" i="38"/>
  <c r="L92" i="38"/>
  <c r="I92" i="38"/>
  <c r="N40" i="38" l="1"/>
  <c r="N91" i="38" s="1"/>
  <c r="N91" i="34"/>
  <c r="AI91" i="34" s="1"/>
  <c r="C40" i="38"/>
  <c r="C91" i="34"/>
  <c r="X91" i="34" s="1"/>
  <c r="R40" i="38"/>
  <c r="R91" i="34"/>
  <c r="AM91" i="34" s="1"/>
  <c r="S91" i="38"/>
  <c r="O40" i="38"/>
  <c r="O91" i="34"/>
  <c r="AJ91" i="34" s="1"/>
  <c r="M91" i="38"/>
  <c r="K40" i="38" l="1"/>
  <c r="K91" i="34"/>
  <c r="AF91" i="34" s="1"/>
  <c r="T40" i="38"/>
  <c r="T91" i="34"/>
  <c r="AO91" i="34" s="1"/>
  <c r="R91" i="38"/>
  <c r="D40" i="38"/>
  <c r="D91" i="34"/>
  <c r="Y91" i="34" s="1"/>
  <c r="F40" i="38"/>
  <c r="F91" i="34"/>
  <c r="AA91" i="34" s="1"/>
  <c r="H40" i="38"/>
  <c r="H91" i="34"/>
  <c r="AC91" i="34" s="1"/>
  <c r="G40" i="38"/>
  <c r="G91" i="34"/>
  <c r="AB91" i="34" s="1"/>
  <c r="E40" i="38"/>
  <c r="E91" i="34"/>
  <c r="Z91" i="34" s="1"/>
  <c r="U40" i="38"/>
  <c r="U91" i="34"/>
  <c r="AP91" i="34" s="1"/>
  <c r="Q40" i="38"/>
  <c r="Q91" i="34"/>
  <c r="AL91" i="34" s="1"/>
  <c r="O91" i="38"/>
  <c r="C91" i="38"/>
  <c r="D91" i="38" l="1"/>
  <c r="K91" i="38"/>
  <c r="J40" i="38"/>
  <c r="J91" i="34"/>
  <c r="AE91" i="34" s="1"/>
  <c r="Q91" i="38"/>
  <c r="H91" i="38"/>
  <c r="E91" i="38"/>
  <c r="B40" i="38"/>
  <c r="B91" i="38" s="1"/>
  <c r="B91" i="34"/>
  <c r="W91" i="34" s="1"/>
  <c r="G91" i="38"/>
  <c r="I40" i="38"/>
  <c r="I91" i="34"/>
  <c r="AD91" i="34" s="1"/>
  <c r="L40" i="38"/>
  <c r="L91" i="34"/>
  <c r="AG91" i="34" s="1"/>
  <c r="U91" i="38"/>
  <c r="F91" i="38"/>
  <c r="T91" i="38"/>
  <c r="M39" i="38" l="1"/>
  <c r="M90" i="34"/>
  <c r="AH90" i="34" s="1"/>
  <c r="S39" i="38"/>
  <c r="S90" i="38" s="1"/>
  <c r="S90" i="34"/>
  <c r="AN90" i="34" s="1"/>
  <c r="I91" i="38"/>
  <c r="J91" i="38"/>
  <c r="L91" i="38"/>
  <c r="N39" i="38" l="1"/>
  <c r="N90" i="34"/>
  <c r="AI90" i="34" s="1"/>
  <c r="M90" i="38"/>
  <c r="O39" i="38"/>
  <c r="O90" i="34"/>
  <c r="AJ90" i="34" s="1"/>
  <c r="C39" i="38"/>
  <c r="C90" i="38" s="1"/>
  <c r="C90" i="34"/>
  <c r="X90" i="34" s="1"/>
  <c r="R39" i="38"/>
  <c r="R90" i="34"/>
  <c r="AM90" i="34" s="1"/>
  <c r="D39" i="38" l="1"/>
  <c r="D90" i="34"/>
  <c r="Y90" i="34" s="1"/>
  <c r="H39" i="38"/>
  <c r="H90" i="34"/>
  <c r="AC90" i="34" s="1"/>
  <c r="U39" i="38"/>
  <c r="U90" i="34"/>
  <c r="AP90" i="34" s="1"/>
  <c r="K39" i="38"/>
  <c r="K90" i="38" s="1"/>
  <c r="K90" i="34"/>
  <c r="AF90" i="34" s="1"/>
  <c r="Q39" i="38"/>
  <c r="Q90" i="34"/>
  <c r="AL90" i="34" s="1"/>
  <c r="E39" i="38"/>
  <c r="E90" i="34"/>
  <c r="Z90" i="34" s="1"/>
  <c r="T39" i="38"/>
  <c r="T90" i="34"/>
  <c r="AO90" i="34" s="1"/>
  <c r="O90" i="38"/>
  <c r="F39" i="38"/>
  <c r="F90" i="34"/>
  <c r="AA90" i="34" s="1"/>
  <c r="N90" i="38"/>
  <c r="G39" i="38"/>
  <c r="G90" i="38" s="1"/>
  <c r="G90" i="34"/>
  <c r="AB90" i="34" s="1"/>
  <c r="R90" i="38"/>
  <c r="B39" i="38" l="1"/>
  <c r="B90" i="34"/>
  <c r="W90" i="34" s="1"/>
  <c r="I39" i="38"/>
  <c r="I90" i="34"/>
  <c r="AD90" i="34" s="1"/>
  <c r="T90" i="38"/>
  <c r="U90" i="38"/>
  <c r="L39" i="38"/>
  <c r="L90" i="34"/>
  <c r="AG90" i="34" s="1"/>
  <c r="J39" i="38"/>
  <c r="J90" i="34"/>
  <c r="AE90" i="34" s="1"/>
  <c r="Q90" i="38"/>
  <c r="D90" i="38"/>
  <c r="F90" i="38"/>
  <c r="E90" i="38"/>
  <c r="H90" i="38"/>
  <c r="S38" i="38" l="1"/>
  <c r="S89" i="34"/>
  <c r="AN89" i="34" s="1"/>
  <c r="L90" i="38"/>
  <c r="J90" i="38"/>
  <c r="M38" i="38"/>
  <c r="M89" i="34"/>
  <c r="AH89" i="34" s="1"/>
  <c r="B90" i="38"/>
  <c r="I90" i="38"/>
  <c r="O38" i="38" l="1"/>
  <c r="O89" i="34"/>
  <c r="AJ89" i="34" s="1"/>
  <c r="C38" i="38"/>
  <c r="C89" i="34"/>
  <c r="X89" i="34" s="1"/>
  <c r="N38" i="38"/>
  <c r="N89" i="34"/>
  <c r="AI89" i="34" s="1"/>
  <c r="R38" i="38"/>
  <c r="R89" i="34"/>
  <c r="AM89" i="34" s="1"/>
  <c r="S89" i="38"/>
  <c r="M89" i="38"/>
  <c r="N89" i="38" l="1"/>
  <c r="Q38" i="38"/>
  <c r="Q89" i="34"/>
  <c r="AL89" i="34" s="1"/>
  <c r="U38" i="38"/>
  <c r="U89" i="34"/>
  <c r="AP89" i="34" s="1"/>
  <c r="F38" i="38"/>
  <c r="F89" i="34"/>
  <c r="AA89" i="34" s="1"/>
  <c r="H38" i="38"/>
  <c r="H89" i="38" s="1"/>
  <c r="H89" i="34"/>
  <c r="AC89" i="34" s="1"/>
  <c r="E38" i="38"/>
  <c r="E89" i="34"/>
  <c r="Z89" i="34" s="1"/>
  <c r="T38" i="38"/>
  <c r="T89" i="34"/>
  <c r="AO89" i="34" s="1"/>
  <c r="R89" i="38"/>
  <c r="D38" i="38"/>
  <c r="D89" i="34"/>
  <c r="Y89" i="34" s="1"/>
  <c r="O89" i="38"/>
  <c r="K38" i="38"/>
  <c r="K89" i="34"/>
  <c r="AF89" i="34" s="1"/>
  <c r="G38" i="38"/>
  <c r="G89" i="34"/>
  <c r="AB89" i="34" s="1"/>
  <c r="C89" i="38"/>
  <c r="L38" i="38" l="1"/>
  <c r="L89" i="38" s="1"/>
  <c r="L89" i="34"/>
  <c r="AG89" i="34" s="1"/>
  <c r="G89" i="38"/>
  <c r="D89" i="38"/>
  <c r="E89" i="38"/>
  <c r="Q89" i="38"/>
  <c r="F89" i="38"/>
  <c r="B38" i="38"/>
  <c r="B89" i="34"/>
  <c r="W89" i="34" s="1"/>
  <c r="T89" i="38"/>
  <c r="U89" i="38"/>
  <c r="I38" i="38"/>
  <c r="I89" i="34"/>
  <c r="AD89" i="34" s="1"/>
  <c r="J38" i="38"/>
  <c r="J89" i="34"/>
  <c r="AE89" i="34" s="1"/>
  <c r="K89" i="38"/>
  <c r="I89" i="38" l="1"/>
  <c r="S37" i="38"/>
  <c r="S88" i="34"/>
  <c r="AN88" i="34" s="1"/>
  <c r="M37" i="38"/>
  <c r="M88" i="34"/>
  <c r="AH88" i="34" s="1"/>
  <c r="B89" i="38"/>
  <c r="J89" i="38"/>
  <c r="N37" i="38" l="1"/>
  <c r="N88" i="34"/>
  <c r="AI88" i="34" s="1"/>
  <c r="O37" i="38"/>
  <c r="O88" i="34"/>
  <c r="AJ88" i="34" s="1"/>
  <c r="R37" i="38"/>
  <c r="R88" i="34"/>
  <c r="AM88" i="34" s="1"/>
  <c r="S88" i="38"/>
  <c r="M88" i="38"/>
  <c r="C37" i="38"/>
  <c r="C88" i="34"/>
  <c r="X88" i="34" s="1"/>
  <c r="U103" i="35" l="1"/>
  <c r="AP103" i="35" s="1"/>
  <c r="U104" i="35"/>
  <c r="AP104" i="35" s="1"/>
  <c r="H37" i="38"/>
  <c r="H88" i="34"/>
  <c r="AC88" i="34" s="1"/>
  <c r="E37" i="38"/>
  <c r="E88" i="34"/>
  <c r="Z88" i="34" s="1"/>
  <c r="Q37" i="38"/>
  <c r="Q88" i="34"/>
  <c r="AL88" i="34" s="1"/>
  <c r="K37" i="38"/>
  <c r="K88" i="34"/>
  <c r="AF88" i="34" s="1"/>
  <c r="F37" i="38"/>
  <c r="F88" i="34"/>
  <c r="AA88" i="34" s="1"/>
  <c r="R88" i="38"/>
  <c r="N88" i="38"/>
  <c r="U102" i="35"/>
  <c r="AP102" i="35" s="1"/>
  <c r="C88" i="38"/>
  <c r="G37" i="38"/>
  <c r="G88" i="34"/>
  <c r="AB88" i="34" s="1"/>
  <c r="D37" i="38"/>
  <c r="D88" i="34"/>
  <c r="Y88" i="34" s="1"/>
  <c r="T37" i="38"/>
  <c r="T88" i="34"/>
  <c r="AO88" i="34" s="1"/>
  <c r="U37" i="38"/>
  <c r="U88" i="38" s="1"/>
  <c r="U88" i="34"/>
  <c r="AP88" i="34" s="1"/>
  <c r="O88" i="38"/>
  <c r="K103" i="35" l="1"/>
  <c r="AF103" i="35" s="1"/>
  <c r="K104" i="35"/>
  <c r="AF104" i="35" s="1"/>
  <c r="R103" i="35"/>
  <c r="AM103" i="35" s="1"/>
  <c r="R104" i="35"/>
  <c r="AM104" i="35" s="1"/>
  <c r="M103" i="35"/>
  <c r="AH103" i="35" s="1"/>
  <c r="M104" i="35"/>
  <c r="AH104" i="35" s="1"/>
  <c r="T103" i="35"/>
  <c r="AO103" i="35" s="1"/>
  <c r="T104" i="35"/>
  <c r="AO104" i="35" s="1"/>
  <c r="C103" i="35"/>
  <c r="X103" i="35" s="1"/>
  <c r="C104" i="35"/>
  <c r="X104" i="35" s="1"/>
  <c r="O103" i="35"/>
  <c r="AJ103" i="35" s="1"/>
  <c r="O104" i="35"/>
  <c r="AJ104" i="35" s="1"/>
  <c r="G103" i="35"/>
  <c r="AB103" i="35" s="1"/>
  <c r="G104" i="35"/>
  <c r="AB104" i="35" s="1"/>
  <c r="B37" i="38"/>
  <c r="B88" i="34"/>
  <c r="W88" i="34" s="1"/>
  <c r="D88" i="38"/>
  <c r="Q88" i="38"/>
  <c r="J37" i="38"/>
  <c r="J88" i="34"/>
  <c r="AE88" i="34" s="1"/>
  <c r="G102" i="35"/>
  <c r="AB102" i="35" s="1"/>
  <c r="T88" i="38"/>
  <c r="K88" i="38"/>
  <c r="F88" i="38"/>
  <c r="H88" i="38"/>
  <c r="I37" i="38"/>
  <c r="I88" i="38" s="1"/>
  <c r="I88" i="34"/>
  <c r="AD88" i="34" s="1"/>
  <c r="L37" i="38"/>
  <c r="L88" i="34"/>
  <c r="AG88" i="34" s="1"/>
  <c r="G88" i="38"/>
  <c r="E88" i="38"/>
  <c r="N103" i="35" l="1"/>
  <c r="AI103" i="35" s="1"/>
  <c r="N104" i="35"/>
  <c r="AI104" i="35" s="1"/>
  <c r="I103" i="35"/>
  <c r="AD103" i="35" s="1"/>
  <c r="I104" i="35"/>
  <c r="AD104" i="35" s="1"/>
  <c r="F103" i="35"/>
  <c r="AA103" i="35" s="1"/>
  <c r="F104" i="35"/>
  <c r="AA104" i="35" s="1"/>
  <c r="Q103" i="35"/>
  <c r="AL103" i="35" s="1"/>
  <c r="Q104" i="35"/>
  <c r="AL104" i="35" s="1"/>
  <c r="J103" i="35"/>
  <c r="AE103" i="35" s="1"/>
  <c r="J104" i="35"/>
  <c r="AE104" i="35" s="1"/>
  <c r="S103" i="35"/>
  <c r="AN103" i="35" s="1"/>
  <c r="S104" i="35"/>
  <c r="AN104" i="35" s="1"/>
  <c r="C102" i="35"/>
  <c r="X102" i="35" s="1"/>
  <c r="M102" i="35"/>
  <c r="AH102" i="35" s="1"/>
  <c r="K102" i="35"/>
  <c r="AF102" i="35" s="1"/>
  <c r="S102" i="35"/>
  <c r="AN102" i="35" s="1"/>
  <c r="I102" i="35"/>
  <c r="AD102" i="35" s="1"/>
  <c r="T102" i="35"/>
  <c r="AO102" i="35" s="1"/>
  <c r="M36" i="38"/>
  <c r="M87" i="34"/>
  <c r="AH87" i="34" s="1"/>
  <c r="F102" i="35"/>
  <c r="AA102" i="35" s="1"/>
  <c r="R102" i="35"/>
  <c r="AM102" i="35" s="1"/>
  <c r="B88" i="38"/>
  <c r="S36" i="38"/>
  <c r="S87" i="34"/>
  <c r="AN87" i="34" s="1"/>
  <c r="O102" i="35"/>
  <c r="AJ102" i="35" s="1"/>
  <c r="L88" i="38"/>
  <c r="J88" i="38"/>
  <c r="H103" i="35" l="1"/>
  <c r="AC103" i="35" s="1"/>
  <c r="H104" i="35"/>
  <c r="AC104" i="35" s="1"/>
  <c r="L103" i="35"/>
  <c r="AG103" i="35" s="1"/>
  <c r="L104" i="35"/>
  <c r="AG104" i="35" s="1"/>
  <c r="B103" i="35"/>
  <c r="W103" i="35" s="1"/>
  <c r="B104" i="35"/>
  <c r="W104" i="35" s="1"/>
  <c r="D103" i="35"/>
  <c r="Y103" i="35" s="1"/>
  <c r="D104" i="35"/>
  <c r="Y104" i="35" s="1"/>
  <c r="E103" i="35"/>
  <c r="Z103" i="35" s="1"/>
  <c r="E104" i="35"/>
  <c r="Z104" i="35" s="1"/>
  <c r="N102" i="35"/>
  <c r="AI102" i="35" s="1"/>
  <c r="L102" i="35"/>
  <c r="AG102" i="35" s="1"/>
  <c r="S87" i="38"/>
  <c r="O36" i="38"/>
  <c r="O87" i="34"/>
  <c r="AJ87" i="34" s="1"/>
  <c r="M87" i="38"/>
  <c r="H102" i="35"/>
  <c r="AC102" i="35" s="1"/>
  <c r="C36" i="38"/>
  <c r="C87" i="34"/>
  <c r="X87" i="34" s="1"/>
  <c r="B102" i="35"/>
  <c r="W102" i="35" s="1"/>
  <c r="Q102" i="35"/>
  <c r="AL102" i="35" s="1"/>
  <c r="J102" i="35"/>
  <c r="AE102" i="35" s="1"/>
  <c r="N36" i="38"/>
  <c r="N87" i="34"/>
  <c r="AI87" i="34" s="1"/>
  <c r="R36" i="38"/>
  <c r="R87" i="38" s="1"/>
  <c r="R87" i="34"/>
  <c r="AM87" i="34" s="1"/>
  <c r="U36" i="38" l="1"/>
  <c r="U87" i="34"/>
  <c r="AP87" i="34" s="1"/>
  <c r="H36" i="38"/>
  <c r="H87" i="34"/>
  <c r="AC87" i="34" s="1"/>
  <c r="D102" i="35"/>
  <c r="Y102" i="35" s="1"/>
  <c r="N87" i="38"/>
  <c r="O87" i="38"/>
  <c r="Q36" i="38"/>
  <c r="Q87" i="34"/>
  <c r="AL87" i="34" s="1"/>
  <c r="E102" i="35"/>
  <c r="Z102" i="35" s="1"/>
  <c r="D36" i="38"/>
  <c r="D87" i="34"/>
  <c r="Y87" i="34" s="1"/>
  <c r="C87" i="38"/>
  <c r="K36" i="38"/>
  <c r="K87" i="34"/>
  <c r="AF87" i="34" s="1"/>
  <c r="F36" i="38"/>
  <c r="F87" i="34"/>
  <c r="AA87" i="34" s="1"/>
  <c r="U101" i="35"/>
  <c r="AP101" i="35" s="1"/>
  <c r="E36" i="38"/>
  <c r="E87" i="34"/>
  <c r="Z87" i="34" s="1"/>
  <c r="G36" i="38"/>
  <c r="G87" i="34"/>
  <c r="AB87" i="34" s="1"/>
  <c r="T36" i="38"/>
  <c r="T87" i="34"/>
  <c r="AO87" i="34" s="1"/>
  <c r="B36" i="38" l="1"/>
  <c r="B87" i="34"/>
  <c r="W87" i="34" s="1"/>
  <c r="E87" i="38"/>
  <c r="K87" i="38"/>
  <c r="G87" i="38"/>
  <c r="F87" i="38"/>
  <c r="D87" i="38"/>
  <c r="J36" i="38"/>
  <c r="J87" i="38" s="1"/>
  <c r="J87" i="34"/>
  <c r="AE87" i="34" s="1"/>
  <c r="G101" i="35"/>
  <c r="AB101" i="35" s="1"/>
  <c r="T87" i="38"/>
  <c r="Q87" i="38"/>
  <c r="U87" i="38"/>
  <c r="L36" i="38"/>
  <c r="L87" i="34"/>
  <c r="AG87" i="34" s="1"/>
  <c r="I36" i="38"/>
  <c r="I87" i="34"/>
  <c r="AD87" i="34" s="1"/>
  <c r="H87" i="38"/>
  <c r="M101" i="35" l="1"/>
  <c r="AH101" i="35" s="1"/>
  <c r="M35" i="38"/>
  <c r="M86" i="34"/>
  <c r="AH86" i="34" s="1"/>
  <c r="C101" i="35"/>
  <c r="X101" i="35" s="1"/>
  <c r="I101" i="35"/>
  <c r="AD101" i="35" s="1"/>
  <c r="F101" i="35"/>
  <c r="AA101" i="35" s="1"/>
  <c r="O101" i="35"/>
  <c r="AJ101" i="35" s="1"/>
  <c r="S101" i="35"/>
  <c r="AN101" i="35" s="1"/>
  <c r="T101" i="35"/>
  <c r="AO101" i="35" s="1"/>
  <c r="S35" i="38"/>
  <c r="S86" i="38" s="1"/>
  <c r="S86" i="34"/>
  <c r="AN86" i="34" s="1"/>
  <c r="K101" i="35"/>
  <c r="AF101" i="35" s="1"/>
  <c r="L87" i="38"/>
  <c r="B87" i="38"/>
  <c r="R101" i="35"/>
  <c r="AM101" i="35" s="1"/>
  <c r="I87" i="38"/>
  <c r="N35" i="38" l="1"/>
  <c r="N86" i="34"/>
  <c r="AI86" i="34" s="1"/>
  <c r="N101" i="35"/>
  <c r="AI101" i="35" s="1"/>
  <c r="L101" i="35"/>
  <c r="AG101" i="35" s="1"/>
  <c r="B101" i="35"/>
  <c r="W101" i="35" s="1"/>
  <c r="C35" i="38"/>
  <c r="C86" i="34"/>
  <c r="X86" i="34" s="1"/>
  <c r="M86" i="38"/>
  <c r="H101" i="35"/>
  <c r="AC101" i="35" s="1"/>
  <c r="J101" i="35"/>
  <c r="AE101" i="35" s="1"/>
  <c r="R35" i="38"/>
  <c r="R86" i="34"/>
  <c r="AM86" i="34" s="1"/>
  <c r="O35" i="38"/>
  <c r="O86" i="34"/>
  <c r="AJ86" i="34" s="1"/>
  <c r="Q101" i="35"/>
  <c r="AL101" i="35" s="1"/>
  <c r="K35" i="38" l="1"/>
  <c r="K86" i="34"/>
  <c r="AF86" i="34" s="1"/>
  <c r="T35" i="38"/>
  <c r="T86" i="34"/>
  <c r="AO86" i="34" s="1"/>
  <c r="O86" i="38"/>
  <c r="E101" i="35"/>
  <c r="Z101" i="35" s="1"/>
  <c r="U35" i="38"/>
  <c r="U86" i="34"/>
  <c r="AP86" i="34" s="1"/>
  <c r="E35" i="38"/>
  <c r="E86" i="34"/>
  <c r="Z86" i="34" s="1"/>
  <c r="D35" i="38"/>
  <c r="D86" i="34"/>
  <c r="Y86" i="34" s="1"/>
  <c r="N86" i="38"/>
  <c r="U100" i="35"/>
  <c r="AP100" i="35" s="1"/>
  <c r="D101" i="35"/>
  <c r="Y101" i="35" s="1"/>
  <c r="Q35" i="38"/>
  <c r="Q86" i="34"/>
  <c r="AL86" i="34" s="1"/>
  <c r="G35" i="38"/>
  <c r="G86" i="34"/>
  <c r="AB86" i="34" s="1"/>
  <c r="R86" i="38"/>
  <c r="H35" i="38"/>
  <c r="H86" i="34"/>
  <c r="AC86" i="34" s="1"/>
  <c r="C86" i="38"/>
  <c r="F35" i="38"/>
  <c r="F86" i="34"/>
  <c r="AA86" i="34" s="1"/>
  <c r="I35" i="38" l="1"/>
  <c r="I86" i="34"/>
  <c r="AD86" i="34" s="1"/>
  <c r="L35" i="38"/>
  <c r="L86" i="34"/>
  <c r="AG86" i="34" s="1"/>
  <c r="F86" i="38"/>
  <c r="U86" i="38"/>
  <c r="G100" i="35"/>
  <c r="AB100" i="35" s="1"/>
  <c r="B35" i="38"/>
  <c r="B86" i="34"/>
  <c r="W86" i="34" s="1"/>
  <c r="H86" i="38"/>
  <c r="Q86" i="38"/>
  <c r="E86" i="38"/>
  <c r="G86" i="38"/>
  <c r="D86" i="38"/>
  <c r="K86" i="38"/>
  <c r="J35" i="38"/>
  <c r="J86" i="34"/>
  <c r="AE86" i="34" s="1"/>
  <c r="T86" i="38"/>
  <c r="I100" i="35" l="1"/>
  <c r="AD100" i="35" s="1"/>
  <c r="O100" i="35"/>
  <c r="AJ100" i="35" s="1"/>
  <c r="K100" i="35"/>
  <c r="AF100" i="35" s="1"/>
  <c r="R100" i="35"/>
  <c r="AM100" i="35" s="1"/>
  <c r="S100" i="35"/>
  <c r="AN100" i="35" s="1"/>
  <c r="T100" i="35"/>
  <c r="AO100" i="35" s="1"/>
  <c r="C100" i="35"/>
  <c r="X100" i="35" s="1"/>
  <c r="F100" i="35"/>
  <c r="AA100" i="35" s="1"/>
  <c r="S34" i="38"/>
  <c r="S85" i="34"/>
  <c r="AN85" i="34" s="1"/>
  <c r="M34" i="38"/>
  <c r="M85" i="34"/>
  <c r="AH85" i="34" s="1"/>
  <c r="B86" i="38"/>
  <c r="I86" i="38"/>
  <c r="M100" i="35"/>
  <c r="AH100" i="35" s="1"/>
  <c r="J86" i="38"/>
  <c r="L86" i="38"/>
  <c r="R34" i="38" l="1"/>
  <c r="R85" i="34"/>
  <c r="AM85" i="34" s="1"/>
  <c r="N34" i="38"/>
  <c r="N85" i="34"/>
  <c r="AI85" i="34" s="1"/>
  <c r="C34" i="38"/>
  <c r="C85" i="34"/>
  <c r="X85" i="34" s="1"/>
  <c r="H100" i="35"/>
  <c r="AC100" i="35" s="1"/>
  <c r="S85" i="38"/>
  <c r="L100" i="35"/>
  <c r="AG100" i="35" s="1"/>
  <c r="N100" i="35"/>
  <c r="AI100" i="35" s="1"/>
  <c r="J100" i="35"/>
  <c r="AE100" i="35" s="1"/>
  <c r="B100" i="35"/>
  <c r="W100" i="35" s="1"/>
  <c r="O34" i="38"/>
  <c r="O85" i="34"/>
  <c r="AJ85" i="34" s="1"/>
  <c r="Q100" i="35"/>
  <c r="AL100" i="35" s="1"/>
  <c r="M85" i="38"/>
  <c r="E100" i="35" l="1"/>
  <c r="Z100" i="35" s="1"/>
  <c r="O85" i="38"/>
  <c r="G34" i="38"/>
  <c r="G85" i="34"/>
  <c r="AB85" i="34" s="1"/>
  <c r="D34" i="38"/>
  <c r="D85" i="34"/>
  <c r="Y85" i="34" s="1"/>
  <c r="Q34" i="38"/>
  <c r="Q85" i="34"/>
  <c r="AL85" i="34" s="1"/>
  <c r="U99" i="35"/>
  <c r="AP99" i="35" s="1"/>
  <c r="T34" i="38"/>
  <c r="T85" i="34"/>
  <c r="AO85" i="34" s="1"/>
  <c r="F34" i="38"/>
  <c r="F85" i="34"/>
  <c r="AA85" i="34" s="1"/>
  <c r="R85" i="38"/>
  <c r="C85" i="38"/>
  <c r="U34" i="38"/>
  <c r="U85" i="34"/>
  <c r="AP85" i="34" s="1"/>
  <c r="E34" i="38"/>
  <c r="E85" i="34"/>
  <c r="Z85" i="34" s="1"/>
  <c r="K34" i="38"/>
  <c r="K85" i="34"/>
  <c r="AF85" i="34" s="1"/>
  <c r="D100" i="35"/>
  <c r="Y100" i="35" s="1"/>
  <c r="H34" i="38"/>
  <c r="H85" i="34"/>
  <c r="AC85" i="34" s="1"/>
  <c r="N85" i="38"/>
  <c r="B34" i="38" l="1"/>
  <c r="B85" i="34"/>
  <c r="W85" i="34" s="1"/>
  <c r="F85" i="38"/>
  <c r="Q85" i="38"/>
  <c r="G99" i="35"/>
  <c r="AB99" i="35" s="1"/>
  <c r="U85" i="38"/>
  <c r="L34" i="38"/>
  <c r="L85" i="34"/>
  <c r="AG85" i="34" s="1"/>
  <c r="I34" i="38"/>
  <c r="I85" i="34"/>
  <c r="AD85" i="34" s="1"/>
  <c r="H85" i="38"/>
  <c r="E85" i="38"/>
  <c r="G85" i="38"/>
  <c r="J34" i="38"/>
  <c r="J85" i="34"/>
  <c r="AE85" i="34" s="1"/>
  <c r="K85" i="38"/>
  <c r="T85" i="38"/>
  <c r="D85" i="38"/>
  <c r="F99" i="35" l="1"/>
  <c r="AA99" i="35" s="1"/>
  <c r="M99" i="35"/>
  <c r="AH99" i="35" s="1"/>
  <c r="I85" i="38"/>
  <c r="T99" i="35"/>
  <c r="AO99" i="35" s="1"/>
  <c r="S33" i="38"/>
  <c r="S84" i="34"/>
  <c r="AN84" i="34" s="1"/>
  <c r="K99" i="35"/>
  <c r="AF99" i="35" s="1"/>
  <c r="R99" i="35"/>
  <c r="AM99" i="35" s="1"/>
  <c r="M33" i="38"/>
  <c r="M84" i="38" s="1"/>
  <c r="M84" i="34"/>
  <c r="AH84" i="34" s="1"/>
  <c r="B85" i="38"/>
  <c r="S99" i="35"/>
  <c r="AN99" i="35" s="1"/>
  <c r="I99" i="35"/>
  <c r="AD99" i="35" s="1"/>
  <c r="O99" i="35"/>
  <c r="AJ99" i="35" s="1"/>
  <c r="C99" i="35"/>
  <c r="X99" i="35" s="1"/>
  <c r="J85" i="38"/>
  <c r="L85" i="38"/>
  <c r="J99" i="35" l="1"/>
  <c r="AE99" i="35" s="1"/>
  <c r="B99" i="35"/>
  <c r="W99" i="35" s="1"/>
  <c r="Q99" i="35"/>
  <c r="AL99" i="35" s="1"/>
  <c r="O33" i="38"/>
  <c r="O84" i="34"/>
  <c r="AJ84" i="34" s="1"/>
  <c r="N33" i="38"/>
  <c r="N84" i="34"/>
  <c r="AI84" i="34" s="1"/>
  <c r="C33" i="38"/>
  <c r="C84" i="34"/>
  <c r="X84" i="34" s="1"/>
  <c r="L99" i="35"/>
  <c r="AG99" i="35" s="1"/>
  <c r="R33" i="38"/>
  <c r="R84" i="34"/>
  <c r="AM84" i="34" s="1"/>
  <c r="S84" i="38"/>
  <c r="H99" i="35"/>
  <c r="AC99" i="35" s="1"/>
  <c r="N99" i="35"/>
  <c r="AI99" i="35" s="1"/>
  <c r="R84" i="38" l="1"/>
  <c r="U98" i="35"/>
  <c r="AP98" i="35" s="1"/>
  <c r="K33" i="38"/>
  <c r="K84" i="34"/>
  <c r="AF84" i="34" s="1"/>
  <c r="D99" i="35"/>
  <c r="Y99" i="35" s="1"/>
  <c r="E99" i="35"/>
  <c r="Z99" i="35" s="1"/>
  <c r="U33" i="38"/>
  <c r="U84" i="38" s="1"/>
  <c r="U84" i="34"/>
  <c r="AP84" i="34" s="1"/>
  <c r="O84" i="38"/>
  <c r="E33" i="38"/>
  <c r="E84" i="38" s="1"/>
  <c r="E84" i="34"/>
  <c r="Z84" i="34" s="1"/>
  <c r="D33" i="38"/>
  <c r="D84" i="34"/>
  <c r="Y84" i="34" s="1"/>
  <c r="G33" i="38"/>
  <c r="G84" i="34"/>
  <c r="AB84" i="34" s="1"/>
  <c r="T33" i="38"/>
  <c r="T84" i="34"/>
  <c r="AO84" i="34" s="1"/>
  <c r="C84" i="38"/>
  <c r="F33" i="38"/>
  <c r="F84" i="34"/>
  <c r="AA84" i="34" s="1"/>
  <c r="N84" i="38"/>
  <c r="H33" i="38"/>
  <c r="H84" i="34"/>
  <c r="AC84" i="34" s="1"/>
  <c r="Q33" i="38"/>
  <c r="Q84" i="34"/>
  <c r="AL84" i="34" s="1"/>
  <c r="B33" i="38" l="1"/>
  <c r="B84" i="34"/>
  <c r="W84" i="34" s="1"/>
  <c r="L33" i="38"/>
  <c r="L84" i="34"/>
  <c r="AG84" i="34" s="1"/>
  <c r="Q84" i="38"/>
  <c r="F84" i="38"/>
  <c r="G84" i="38"/>
  <c r="I33" i="38"/>
  <c r="I84" i="38" s="1"/>
  <c r="I84" i="34"/>
  <c r="AD84" i="34" s="1"/>
  <c r="T84" i="38"/>
  <c r="K84" i="38"/>
  <c r="J33" i="38"/>
  <c r="J84" i="34"/>
  <c r="AE84" i="34" s="1"/>
  <c r="G98" i="35"/>
  <c r="AB98" i="35" s="1"/>
  <c r="H84" i="38"/>
  <c r="D84" i="38"/>
  <c r="K98" i="35" l="1"/>
  <c r="AF98" i="35" s="1"/>
  <c r="M98" i="35"/>
  <c r="AH98" i="35" s="1"/>
  <c r="S98" i="35"/>
  <c r="AN98" i="35" s="1"/>
  <c r="I98" i="35"/>
  <c r="AD98" i="35" s="1"/>
  <c r="F98" i="35"/>
  <c r="AA98" i="35" s="1"/>
  <c r="O98" i="35"/>
  <c r="AJ98" i="35" s="1"/>
  <c r="M32" i="38"/>
  <c r="M83" i="34"/>
  <c r="AH83" i="34" s="1"/>
  <c r="B84" i="38"/>
  <c r="R98" i="35"/>
  <c r="AM98" i="35" s="1"/>
  <c r="T98" i="35"/>
  <c r="AO98" i="35" s="1"/>
  <c r="C98" i="35"/>
  <c r="X98" i="35" s="1"/>
  <c r="S32" i="38"/>
  <c r="S83" i="34"/>
  <c r="AN83" i="34" s="1"/>
  <c r="J84" i="38"/>
  <c r="L84" i="38"/>
  <c r="J98" i="35" l="1"/>
  <c r="AE98" i="35" s="1"/>
  <c r="Q98" i="35"/>
  <c r="AL98" i="35" s="1"/>
  <c r="R32" i="38"/>
  <c r="R83" i="38" s="1"/>
  <c r="R83" i="34"/>
  <c r="AM83" i="34" s="1"/>
  <c r="B98" i="35"/>
  <c r="W98" i="35" s="1"/>
  <c r="O32" i="38"/>
  <c r="O83" i="34"/>
  <c r="AJ83" i="34" s="1"/>
  <c r="M83" i="38"/>
  <c r="N98" i="35"/>
  <c r="AI98" i="35" s="1"/>
  <c r="L98" i="35"/>
  <c r="AG98" i="35" s="1"/>
  <c r="N32" i="38"/>
  <c r="N83" i="38" s="1"/>
  <c r="N83" i="34"/>
  <c r="AI83" i="34" s="1"/>
  <c r="H98" i="35"/>
  <c r="AC98" i="35" s="1"/>
  <c r="C32" i="38"/>
  <c r="C83" i="34"/>
  <c r="X83" i="34" s="1"/>
  <c r="S83" i="38"/>
  <c r="Q32" i="38" l="1"/>
  <c r="Q83" i="34"/>
  <c r="AL83" i="34" s="1"/>
  <c r="D32" i="38"/>
  <c r="D83" i="34"/>
  <c r="Y83" i="34" s="1"/>
  <c r="O83" i="38"/>
  <c r="H32" i="38"/>
  <c r="H83" i="34"/>
  <c r="AC83" i="34" s="1"/>
  <c r="U97" i="35"/>
  <c r="AP97" i="35" s="1"/>
  <c r="T32" i="38"/>
  <c r="T83" i="34"/>
  <c r="AO83" i="34" s="1"/>
  <c r="F32" i="38"/>
  <c r="F83" i="38" s="1"/>
  <c r="F83" i="34"/>
  <c r="AA83" i="34" s="1"/>
  <c r="E32" i="38"/>
  <c r="E83" i="34"/>
  <c r="Z83" i="34" s="1"/>
  <c r="E98" i="35"/>
  <c r="Z98" i="35" s="1"/>
  <c r="K32" i="38"/>
  <c r="K83" i="34"/>
  <c r="AF83" i="34" s="1"/>
  <c r="D98" i="35"/>
  <c r="Y98" i="35" s="1"/>
  <c r="U32" i="38"/>
  <c r="U83" i="34"/>
  <c r="AP83" i="34" s="1"/>
  <c r="G32" i="38"/>
  <c r="G83" i="34"/>
  <c r="AB83" i="34" s="1"/>
  <c r="C83" i="38"/>
  <c r="G97" i="35" l="1"/>
  <c r="AB97" i="35" s="1"/>
  <c r="L32" i="38"/>
  <c r="L83" i="34"/>
  <c r="AG83" i="34" s="1"/>
  <c r="T83" i="38"/>
  <c r="G83" i="38"/>
  <c r="K83" i="38"/>
  <c r="H83" i="38"/>
  <c r="Q83" i="38"/>
  <c r="J32" i="38"/>
  <c r="J83" i="38" s="1"/>
  <c r="J83" i="34"/>
  <c r="AE83" i="34" s="1"/>
  <c r="U83" i="38"/>
  <c r="I32" i="38"/>
  <c r="I83" i="34"/>
  <c r="AD83" i="34" s="1"/>
  <c r="B32" i="38"/>
  <c r="B83" i="34"/>
  <c r="W83" i="34" s="1"/>
  <c r="E83" i="38"/>
  <c r="D83" i="38"/>
  <c r="O97" i="35" l="1"/>
  <c r="AJ97" i="35" s="1"/>
  <c r="C97" i="35"/>
  <c r="X97" i="35" s="1"/>
  <c r="L83" i="38"/>
  <c r="T97" i="35"/>
  <c r="AO97" i="35" s="1"/>
  <c r="S97" i="35"/>
  <c r="AN97" i="35" s="1"/>
  <c r="S31" i="38"/>
  <c r="S82" i="38" s="1"/>
  <c r="S82" i="34"/>
  <c r="AN82" i="34" s="1"/>
  <c r="I97" i="35"/>
  <c r="AD97" i="35" s="1"/>
  <c r="M31" i="38"/>
  <c r="M82" i="34"/>
  <c r="AH82" i="34" s="1"/>
  <c r="M97" i="35"/>
  <c r="AH97" i="35" s="1"/>
  <c r="K97" i="35"/>
  <c r="AF97" i="35" s="1"/>
  <c r="I83" i="38"/>
  <c r="F97" i="35"/>
  <c r="AA97" i="35" s="1"/>
  <c r="R97" i="35"/>
  <c r="AM97" i="35" s="1"/>
  <c r="B83" i="38"/>
  <c r="O31" i="38" l="1"/>
  <c r="O82" i="38" s="1"/>
  <c r="O82" i="34"/>
  <c r="AJ82" i="34" s="1"/>
  <c r="N97" i="35"/>
  <c r="AI97" i="35" s="1"/>
  <c r="J97" i="35"/>
  <c r="AE97" i="35" s="1"/>
  <c r="R31" i="38"/>
  <c r="R82" i="34"/>
  <c r="AM82" i="34" s="1"/>
  <c r="C31" i="38"/>
  <c r="C82" i="34"/>
  <c r="X82" i="34" s="1"/>
  <c r="N31" i="38"/>
  <c r="N82" i="34"/>
  <c r="AI82" i="34" s="1"/>
  <c r="B97" i="35"/>
  <c r="W97" i="35" s="1"/>
  <c r="Q97" i="35"/>
  <c r="AL97" i="35" s="1"/>
  <c r="H97" i="35"/>
  <c r="AC97" i="35" s="1"/>
  <c r="L97" i="35"/>
  <c r="AG97" i="35" s="1"/>
  <c r="M82" i="38"/>
  <c r="F31" i="38" l="1"/>
  <c r="F82" i="34"/>
  <c r="AA82" i="34" s="1"/>
  <c r="T31" i="38"/>
  <c r="T82" i="34"/>
  <c r="AO82" i="34" s="1"/>
  <c r="K31" i="38"/>
  <c r="K82" i="34"/>
  <c r="AF82" i="34" s="1"/>
  <c r="C82" i="38"/>
  <c r="D31" i="38"/>
  <c r="D82" i="34"/>
  <c r="Y82" i="34" s="1"/>
  <c r="U31" i="38"/>
  <c r="U82" i="34"/>
  <c r="AP82" i="34" s="1"/>
  <c r="D97" i="35"/>
  <c r="Y97" i="35" s="1"/>
  <c r="H31" i="38"/>
  <c r="H82" i="34"/>
  <c r="AC82" i="34" s="1"/>
  <c r="N82" i="38"/>
  <c r="U96" i="35"/>
  <c r="AP96" i="35" s="1"/>
  <c r="E97" i="35"/>
  <c r="Z97" i="35" s="1"/>
  <c r="Q31" i="38"/>
  <c r="Q82" i="34"/>
  <c r="AL82" i="34" s="1"/>
  <c r="E31" i="38"/>
  <c r="E82" i="34"/>
  <c r="Z82" i="34" s="1"/>
  <c r="G31" i="38"/>
  <c r="G82" i="38" s="1"/>
  <c r="G82" i="34"/>
  <c r="AB82" i="34" s="1"/>
  <c r="R82" i="38"/>
  <c r="I31" i="38" l="1"/>
  <c r="I82" i="34"/>
  <c r="AD82" i="34" s="1"/>
  <c r="K82" i="38"/>
  <c r="B31" i="38"/>
  <c r="B82" i="34"/>
  <c r="W82" i="34" s="1"/>
  <c r="U82" i="38"/>
  <c r="Q82" i="38"/>
  <c r="F82" i="38"/>
  <c r="L31" i="38"/>
  <c r="L82" i="34"/>
  <c r="AG82" i="34" s="1"/>
  <c r="J31" i="38"/>
  <c r="J82" i="34"/>
  <c r="AE82" i="34" s="1"/>
  <c r="G96" i="35"/>
  <c r="AB96" i="35" s="1"/>
  <c r="E82" i="38"/>
  <c r="H82" i="38"/>
  <c r="D82" i="38"/>
  <c r="T82" i="38"/>
  <c r="I96" i="35" l="1"/>
  <c r="AD96" i="35" s="1"/>
  <c r="T96" i="35"/>
  <c r="AO96" i="35" s="1"/>
  <c r="M96" i="35"/>
  <c r="AH96" i="35" s="1"/>
  <c r="C96" i="35"/>
  <c r="X96" i="35" s="1"/>
  <c r="K96" i="35"/>
  <c r="AF96" i="35" s="1"/>
  <c r="J82" i="38"/>
  <c r="F96" i="35"/>
  <c r="AA96" i="35" s="1"/>
  <c r="I82" i="38"/>
  <c r="M30" i="38"/>
  <c r="M81" i="34"/>
  <c r="AH81" i="34" s="1"/>
  <c r="R96" i="35"/>
  <c r="AM96" i="35" s="1"/>
  <c r="L82" i="38"/>
  <c r="S30" i="38"/>
  <c r="S81" i="34"/>
  <c r="AN81" i="34" s="1"/>
  <c r="B82" i="38"/>
  <c r="O96" i="35"/>
  <c r="AJ96" i="35" s="1"/>
  <c r="S96" i="35"/>
  <c r="AN96" i="35" s="1"/>
  <c r="Q96" i="35" l="1"/>
  <c r="AL96" i="35" s="1"/>
  <c r="O30" i="38"/>
  <c r="O81" i="34"/>
  <c r="AJ81" i="34" s="1"/>
  <c r="L96" i="35"/>
  <c r="AG96" i="35" s="1"/>
  <c r="H96" i="35"/>
  <c r="AC96" i="35" s="1"/>
  <c r="R30" i="38"/>
  <c r="R81" i="34"/>
  <c r="AM81" i="34" s="1"/>
  <c r="C30" i="38"/>
  <c r="C81" i="34"/>
  <c r="X81" i="34" s="1"/>
  <c r="J96" i="35"/>
  <c r="AE96" i="35" s="1"/>
  <c r="M81" i="38"/>
  <c r="N96" i="35"/>
  <c r="AI96" i="35" s="1"/>
  <c r="N30" i="38"/>
  <c r="N81" i="34"/>
  <c r="AI81" i="34" s="1"/>
  <c r="B96" i="35"/>
  <c r="W96" i="35" s="1"/>
  <c r="S81" i="38"/>
  <c r="U95" i="35" l="1"/>
  <c r="AP95" i="35" s="1"/>
  <c r="G30" i="38"/>
  <c r="G81" i="34"/>
  <c r="AB81" i="34" s="1"/>
  <c r="D96" i="35"/>
  <c r="Y96" i="35" s="1"/>
  <c r="O81" i="38"/>
  <c r="N81" i="38"/>
  <c r="R81" i="38"/>
  <c r="T30" i="38"/>
  <c r="T81" i="34"/>
  <c r="AO81" i="34" s="1"/>
  <c r="F30" i="38"/>
  <c r="F81" i="34"/>
  <c r="AA81" i="34" s="1"/>
  <c r="D30" i="38"/>
  <c r="D81" i="34"/>
  <c r="Y81" i="34" s="1"/>
  <c r="E96" i="35"/>
  <c r="Z96" i="35" s="1"/>
  <c r="C81" i="38"/>
  <c r="H30" i="38"/>
  <c r="H81" i="38" s="1"/>
  <c r="H81" i="34"/>
  <c r="AC81" i="34" s="1"/>
  <c r="E30" i="38"/>
  <c r="E81" i="34"/>
  <c r="Z81" i="34" s="1"/>
  <c r="Q30" i="38"/>
  <c r="Q81" i="34"/>
  <c r="AL81" i="34" s="1"/>
  <c r="K30" i="38"/>
  <c r="K81" i="34"/>
  <c r="AF81" i="34" s="1"/>
  <c r="U30" i="38"/>
  <c r="U81" i="34"/>
  <c r="AP81" i="34" s="1"/>
  <c r="B30" i="38" l="1"/>
  <c r="B81" i="34"/>
  <c r="W81" i="34" s="1"/>
  <c r="E81" i="38"/>
  <c r="T81" i="38"/>
  <c r="G95" i="35"/>
  <c r="AB95" i="35" s="1"/>
  <c r="Q81" i="38"/>
  <c r="F81" i="38"/>
  <c r="U81" i="38"/>
  <c r="G81" i="38"/>
  <c r="L30" i="38"/>
  <c r="L81" i="34"/>
  <c r="AG81" i="34" s="1"/>
  <c r="I30" i="38"/>
  <c r="I81" i="34"/>
  <c r="AD81" i="34" s="1"/>
  <c r="J30" i="38"/>
  <c r="J81" i="34"/>
  <c r="AE81" i="34" s="1"/>
  <c r="K81" i="38"/>
  <c r="D81" i="38"/>
  <c r="M95" i="35" l="1"/>
  <c r="AH95" i="35" s="1"/>
  <c r="L81" i="38"/>
  <c r="I95" i="35"/>
  <c r="AD95" i="35" s="1"/>
  <c r="T95" i="35"/>
  <c r="AO95" i="35" s="1"/>
  <c r="O95" i="35"/>
  <c r="AJ95" i="35" s="1"/>
  <c r="S95" i="35"/>
  <c r="AN95" i="35" s="1"/>
  <c r="F95" i="35"/>
  <c r="AA95" i="35" s="1"/>
  <c r="I81" i="38"/>
  <c r="B81" i="38"/>
  <c r="K95" i="35"/>
  <c r="AF95" i="35" s="1"/>
  <c r="R95" i="35"/>
  <c r="AM95" i="35" s="1"/>
  <c r="C95" i="35"/>
  <c r="X95" i="35" s="1"/>
  <c r="J81" i="38"/>
  <c r="L95" i="35" l="1"/>
  <c r="AG95" i="35" s="1"/>
  <c r="J95" i="35"/>
  <c r="AE95" i="35" s="1"/>
  <c r="H95" i="35"/>
  <c r="AC95" i="35" s="1"/>
  <c r="Q95" i="35"/>
  <c r="AL95" i="35" s="1"/>
  <c r="B95" i="35"/>
  <c r="W95" i="35" s="1"/>
  <c r="N95" i="35"/>
  <c r="AI95" i="35" s="1"/>
  <c r="U94" i="35" l="1"/>
  <c r="AP94" i="35" s="1"/>
  <c r="E95" i="35"/>
  <c r="Z95" i="35" s="1"/>
  <c r="D95" i="35"/>
  <c r="Y95" i="35" s="1"/>
  <c r="G94" i="35" l="1"/>
  <c r="AB94" i="35" s="1"/>
  <c r="O94" i="35" l="1"/>
  <c r="AJ94" i="35" s="1"/>
  <c r="R94" i="35"/>
  <c r="AM94" i="35" s="1"/>
  <c r="K94" i="35"/>
  <c r="AF94" i="35" s="1"/>
  <c r="F94" i="35"/>
  <c r="AA94" i="35" s="1"/>
  <c r="I94" i="35"/>
  <c r="AD94" i="35" s="1"/>
  <c r="S94" i="35"/>
  <c r="AN94" i="35" s="1"/>
  <c r="C94" i="35"/>
  <c r="X94" i="35" s="1"/>
  <c r="M94" i="35"/>
  <c r="AH94" i="35" s="1"/>
  <c r="T94" i="35"/>
  <c r="AO94" i="35" s="1"/>
  <c r="N94" i="35" l="1"/>
  <c r="AI94" i="35" s="1"/>
  <c r="Q94" i="35"/>
  <c r="AL94" i="35" s="1"/>
  <c r="L94" i="35"/>
  <c r="AG94" i="35" s="1"/>
  <c r="J94" i="35"/>
  <c r="AE94" i="35" s="1"/>
  <c r="H94" i="35"/>
  <c r="AC94" i="35" s="1"/>
  <c r="B94" i="35"/>
  <c r="W94" i="35" s="1"/>
  <c r="U93" i="35" l="1"/>
  <c r="AP93" i="35" s="1"/>
  <c r="D94" i="35"/>
  <c r="Y94" i="35" s="1"/>
  <c r="E94" i="35"/>
  <c r="Z94" i="35" s="1"/>
  <c r="G93" i="35" l="1"/>
  <c r="AB93" i="35" s="1"/>
  <c r="C93" i="35" l="1"/>
  <c r="X93" i="35" s="1"/>
  <c r="K93" i="35"/>
  <c r="AF93" i="35" s="1"/>
  <c r="I93" i="35"/>
  <c r="AD93" i="35" s="1"/>
  <c r="O93" i="35"/>
  <c r="AJ93" i="35" s="1"/>
  <c r="T93" i="35"/>
  <c r="AO93" i="35" s="1"/>
  <c r="F93" i="35"/>
  <c r="AA93" i="35" s="1"/>
  <c r="M93" i="35"/>
  <c r="AH93" i="35" s="1"/>
  <c r="S93" i="35"/>
  <c r="AN93" i="35" s="1"/>
  <c r="R93" i="35"/>
  <c r="AM93" i="35" s="1"/>
  <c r="L93" i="35" l="1"/>
  <c r="AG93" i="35" s="1"/>
  <c r="B93" i="35"/>
  <c r="W93" i="35" s="1"/>
  <c r="H93" i="35"/>
  <c r="AC93" i="35" s="1"/>
  <c r="N93" i="35"/>
  <c r="AI93" i="35" s="1"/>
  <c r="Q93" i="35"/>
  <c r="AL93" i="35" s="1"/>
  <c r="J93" i="35"/>
  <c r="AE93" i="35" s="1"/>
  <c r="D93" i="35" l="1"/>
  <c r="Y93" i="35" s="1"/>
  <c r="E93" i="35"/>
  <c r="Z93" i="35" s="1"/>
  <c r="U92" i="35"/>
  <c r="AP92" i="35" s="1"/>
  <c r="G92" i="35" l="1"/>
  <c r="AB92" i="35" s="1"/>
  <c r="I92" i="35" l="1"/>
  <c r="AD92" i="35" s="1"/>
  <c r="M92" i="35"/>
  <c r="AH92" i="35" s="1"/>
  <c r="K92" i="35"/>
  <c r="AF92" i="35" s="1"/>
  <c r="R92" i="35"/>
  <c r="AM92" i="35" s="1"/>
  <c r="S92" i="35"/>
  <c r="AN92" i="35" s="1"/>
  <c r="O92" i="35"/>
  <c r="AJ92" i="35" s="1"/>
  <c r="T92" i="35"/>
  <c r="AO92" i="35" s="1"/>
  <c r="C92" i="35"/>
  <c r="X92" i="35" s="1"/>
  <c r="F92" i="35"/>
  <c r="AA92" i="35" s="1"/>
  <c r="Q92" i="35" l="1"/>
  <c r="AL92" i="35" s="1"/>
  <c r="N92" i="35"/>
  <c r="AI92" i="35" s="1"/>
  <c r="L92" i="35"/>
  <c r="AG92" i="35" s="1"/>
  <c r="H92" i="35"/>
  <c r="AC92" i="35" s="1"/>
  <c r="J92" i="35"/>
  <c r="AE92" i="35" s="1"/>
  <c r="B92" i="35"/>
  <c r="W92" i="35" s="1"/>
  <c r="U91" i="35" l="1"/>
  <c r="AP91" i="35" s="1"/>
  <c r="D92" i="35"/>
  <c r="Y92" i="35" s="1"/>
  <c r="E92" i="35"/>
  <c r="Z92" i="35" s="1"/>
  <c r="G91" i="35" l="1"/>
  <c r="AB91" i="35" s="1"/>
  <c r="R91" i="35" l="1"/>
  <c r="AM91" i="35" s="1"/>
  <c r="F91" i="35"/>
  <c r="AA91" i="35" s="1"/>
  <c r="I91" i="35"/>
  <c r="AD91" i="35" s="1"/>
  <c r="M91" i="35"/>
  <c r="AH91" i="35" s="1"/>
  <c r="K91" i="35"/>
  <c r="AF91" i="35" s="1"/>
  <c r="O91" i="35"/>
  <c r="AJ91" i="35" s="1"/>
  <c r="S91" i="35"/>
  <c r="AN91" i="35" s="1"/>
  <c r="T91" i="35"/>
  <c r="AO91" i="35" s="1"/>
  <c r="C91" i="35"/>
  <c r="X91" i="35" s="1"/>
  <c r="H91" i="35" l="1"/>
  <c r="AC91" i="35" s="1"/>
  <c r="L91" i="35"/>
  <c r="AG91" i="35" s="1"/>
  <c r="Q91" i="35"/>
  <c r="AL91" i="35" s="1"/>
  <c r="J91" i="35"/>
  <c r="AE91" i="35" s="1"/>
  <c r="N91" i="35"/>
  <c r="AI91" i="35" s="1"/>
  <c r="B91" i="35"/>
  <c r="W91" i="35" s="1"/>
  <c r="E91" i="35" l="1"/>
  <c r="Z91" i="35" s="1"/>
  <c r="D91" i="35"/>
  <c r="Y91" i="35" s="1"/>
  <c r="U90" i="35"/>
  <c r="AP90" i="35" s="1"/>
  <c r="G90" i="35" l="1"/>
  <c r="AB90" i="35" s="1"/>
  <c r="M90" i="35" l="1"/>
  <c r="AH90" i="35" s="1"/>
  <c r="R90" i="35"/>
  <c r="AM90" i="35" s="1"/>
  <c r="K90" i="35"/>
  <c r="AF90" i="35" s="1"/>
  <c r="F90" i="35"/>
  <c r="AA90" i="35" s="1"/>
  <c r="C90" i="35"/>
  <c r="X90" i="35" s="1"/>
  <c r="S90" i="35"/>
  <c r="AN90" i="35" s="1"/>
  <c r="O90" i="35"/>
  <c r="AJ90" i="35" s="1"/>
  <c r="T90" i="35"/>
  <c r="AO90" i="35" s="1"/>
  <c r="I90" i="35"/>
  <c r="AD90" i="35" s="1"/>
  <c r="L90" i="35" l="1"/>
  <c r="AG90" i="35" s="1"/>
  <c r="J90" i="35"/>
  <c r="AE90" i="35" s="1"/>
  <c r="B90" i="35"/>
  <c r="W90" i="35" s="1"/>
  <c r="Q90" i="35"/>
  <c r="AL90" i="35" s="1"/>
  <c r="H90" i="35"/>
  <c r="AC90" i="35" s="1"/>
  <c r="N90" i="35"/>
  <c r="AI90" i="35" s="1"/>
  <c r="U89" i="35" l="1"/>
  <c r="AP89" i="35" s="1"/>
  <c r="D90" i="35"/>
  <c r="Y90" i="35" s="1"/>
  <c r="E90" i="35"/>
  <c r="Z90" i="35" s="1"/>
  <c r="G89" i="35" l="1"/>
  <c r="AB89" i="35" s="1"/>
  <c r="F89" i="35" l="1"/>
  <c r="AA89" i="35" s="1"/>
  <c r="T89" i="35"/>
  <c r="AO89" i="35" s="1"/>
  <c r="C89" i="35"/>
  <c r="X89" i="35" s="1"/>
  <c r="R89" i="35"/>
  <c r="AM89" i="35" s="1"/>
  <c r="I89" i="35"/>
  <c r="AD89" i="35" s="1"/>
  <c r="S89" i="35"/>
  <c r="AN89" i="35" s="1"/>
  <c r="K89" i="35"/>
  <c r="AF89" i="35" s="1"/>
  <c r="O89" i="35"/>
  <c r="AJ89" i="35" s="1"/>
  <c r="M89" i="35"/>
  <c r="AH89" i="35" s="1"/>
  <c r="N89" i="35" l="1"/>
  <c r="AI89" i="35" s="1"/>
  <c r="B89" i="35"/>
  <c r="W89" i="35" s="1"/>
  <c r="H89" i="35"/>
  <c r="AC89" i="35" s="1"/>
  <c r="Q89" i="35"/>
  <c r="AL89" i="35" s="1"/>
  <c r="L89" i="35"/>
  <c r="AG89" i="35" s="1"/>
  <c r="J89" i="35"/>
  <c r="AE89" i="35" s="1"/>
  <c r="U88" i="35" l="1"/>
  <c r="AP88" i="35" s="1"/>
  <c r="D89" i="35"/>
  <c r="Y89" i="35" s="1"/>
  <c r="E89" i="35"/>
  <c r="Z89" i="35" s="1"/>
  <c r="G88" i="35" l="1"/>
  <c r="AB88" i="35" s="1"/>
  <c r="R88" i="35" l="1"/>
  <c r="AM88" i="35" s="1"/>
  <c r="K88" i="35"/>
  <c r="AF88" i="35" s="1"/>
  <c r="S88" i="35"/>
  <c r="AN88" i="35" s="1"/>
  <c r="C88" i="35"/>
  <c r="X88" i="35" s="1"/>
  <c r="O88" i="35"/>
  <c r="AJ88" i="35" s="1"/>
  <c r="M88" i="35"/>
  <c r="AH88" i="35" s="1"/>
  <c r="F88" i="35"/>
  <c r="AA88" i="35" s="1"/>
  <c r="I88" i="35"/>
  <c r="AD88" i="35" s="1"/>
  <c r="T88" i="35"/>
  <c r="AO88" i="35" s="1"/>
  <c r="Q88" i="35" l="1"/>
  <c r="AL88" i="35" s="1"/>
  <c r="L88" i="35"/>
  <c r="AG88" i="35" s="1"/>
  <c r="B88" i="35"/>
  <c r="W88" i="35" s="1"/>
  <c r="N88" i="35"/>
  <c r="AI88" i="35" s="1"/>
  <c r="J88" i="35"/>
  <c r="AE88" i="35" s="1"/>
  <c r="H88" i="35"/>
  <c r="AC88" i="35" s="1"/>
  <c r="E88" i="35" l="1"/>
  <c r="Z88" i="35" s="1"/>
  <c r="D88" i="35"/>
  <c r="Y88" i="35" s="1"/>
  <c r="U87" i="35"/>
  <c r="AP87" i="35" s="1"/>
  <c r="G87" i="35" l="1"/>
  <c r="AB87" i="35" s="1"/>
  <c r="I87" i="35" l="1"/>
  <c r="AD87" i="35" s="1"/>
  <c r="C87" i="35"/>
  <c r="X87" i="35" s="1"/>
  <c r="M87" i="35"/>
  <c r="AH87" i="35" s="1"/>
  <c r="K87" i="35"/>
  <c r="AF87" i="35" s="1"/>
  <c r="S87" i="35"/>
  <c r="AN87" i="35" s="1"/>
  <c r="F87" i="35"/>
  <c r="AA87" i="35" s="1"/>
  <c r="T87" i="35"/>
  <c r="AO87" i="35" s="1"/>
  <c r="O87" i="35"/>
  <c r="AJ87" i="35" s="1"/>
  <c r="R87" i="35"/>
  <c r="AM87" i="35" s="1"/>
  <c r="L87" i="35" l="1"/>
  <c r="AG87" i="35" s="1"/>
  <c r="H87" i="35"/>
  <c r="AC87" i="35" s="1"/>
  <c r="B87" i="35"/>
  <c r="W87" i="35" s="1"/>
  <c r="N87" i="35"/>
  <c r="AI87" i="35" s="1"/>
  <c r="J87" i="35"/>
  <c r="AE87" i="35" s="1"/>
  <c r="Q87" i="35"/>
  <c r="AL87" i="35" s="1"/>
  <c r="D87" i="35" l="1"/>
  <c r="Y87" i="35" s="1"/>
  <c r="U86" i="35"/>
  <c r="AP86" i="35" s="1"/>
  <c r="E87" i="35"/>
  <c r="Z87" i="35" s="1"/>
  <c r="G86" i="35" l="1"/>
  <c r="AB86" i="35" s="1"/>
  <c r="S86" i="35" l="1"/>
  <c r="AN86" i="35" s="1"/>
  <c r="R86" i="35"/>
  <c r="AM86" i="35" s="1"/>
  <c r="C86" i="35"/>
  <c r="X86" i="35" s="1"/>
  <c r="K86" i="35"/>
  <c r="AF86" i="35" s="1"/>
  <c r="F86" i="35"/>
  <c r="AA86" i="35" s="1"/>
  <c r="T86" i="35"/>
  <c r="AO86" i="35" s="1"/>
  <c r="O86" i="35"/>
  <c r="AJ86" i="35" s="1"/>
  <c r="I86" i="35"/>
  <c r="AD86" i="35" s="1"/>
  <c r="M86" i="35"/>
  <c r="AH86" i="35" s="1"/>
  <c r="N86" i="35" l="1"/>
  <c r="AI86" i="35" s="1"/>
  <c r="Q86" i="35"/>
  <c r="AL86" i="35" s="1"/>
  <c r="J86" i="35"/>
  <c r="AE86" i="35" s="1"/>
  <c r="H86" i="35"/>
  <c r="AC86" i="35" s="1"/>
  <c r="B86" i="35"/>
  <c r="W86" i="35" s="1"/>
  <c r="L86" i="35"/>
  <c r="AG86" i="35" s="1"/>
  <c r="U85" i="35" l="1"/>
  <c r="AP85" i="35" s="1"/>
  <c r="E86" i="35"/>
  <c r="Z86" i="35" s="1"/>
  <c r="D86" i="35"/>
  <c r="Y86" i="35" s="1"/>
  <c r="G85" i="35" l="1"/>
  <c r="AB85" i="35" s="1"/>
  <c r="K85" i="35" l="1"/>
  <c r="AF85" i="35" s="1"/>
  <c r="R85" i="35"/>
  <c r="AM85" i="35" s="1"/>
  <c r="S85" i="35"/>
  <c r="AN85" i="35" s="1"/>
  <c r="T85" i="35"/>
  <c r="AO85" i="35" s="1"/>
  <c r="O85" i="35"/>
  <c r="AJ85" i="35" s="1"/>
  <c r="C85" i="35"/>
  <c r="X85" i="35" s="1"/>
  <c r="I85" i="35"/>
  <c r="AD85" i="35" s="1"/>
  <c r="F85" i="35"/>
  <c r="AA85" i="35" s="1"/>
  <c r="M85" i="35"/>
  <c r="AH85" i="35" s="1"/>
  <c r="H85" i="35" l="1"/>
  <c r="AC85" i="35" s="1"/>
  <c r="Q85" i="35"/>
  <c r="AL85" i="35" s="1"/>
  <c r="J85" i="35"/>
  <c r="AE85" i="35" s="1"/>
  <c r="L85" i="35"/>
  <c r="AG85" i="35" s="1"/>
  <c r="N85" i="35"/>
  <c r="AI85" i="35" s="1"/>
  <c r="B85" i="35"/>
  <c r="W85" i="35" s="1"/>
  <c r="D85" i="35" l="1"/>
  <c r="Y85" i="35" s="1"/>
  <c r="U84" i="35"/>
  <c r="AP84" i="35" s="1"/>
  <c r="E85" i="35"/>
  <c r="Z85" i="35" s="1"/>
  <c r="G84" i="35" l="1"/>
  <c r="AB84" i="35" s="1"/>
  <c r="K84" i="35" l="1"/>
  <c r="AF84" i="35" s="1"/>
  <c r="O84" i="35"/>
  <c r="AJ84" i="35" s="1"/>
  <c r="R84" i="35"/>
  <c r="AM84" i="35" s="1"/>
  <c r="C84" i="35"/>
  <c r="X84" i="35" s="1"/>
  <c r="M84" i="35"/>
  <c r="AH84" i="35" s="1"/>
  <c r="S84" i="35"/>
  <c r="AN84" i="35" s="1"/>
  <c r="I84" i="35"/>
  <c r="AD84" i="35" s="1"/>
  <c r="T84" i="35"/>
  <c r="AO84" i="35" s="1"/>
  <c r="F84" i="35"/>
  <c r="AA84" i="35" s="1"/>
  <c r="B84" i="35" l="1"/>
  <c r="W84" i="35" s="1"/>
  <c r="J84" i="35"/>
  <c r="AE84" i="35" s="1"/>
  <c r="N84" i="35"/>
  <c r="AI84" i="35" s="1"/>
  <c r="Q84" i="35"/>
  <c r="AL84" i="35" s="1"/>
  <c r="L84" i="35"/>
  <c r="AG84" i="35" s="1"/>
  <c r="H84" i="35"/>
  <c r="AC84" i="35" s="1"/>
  <c r="U83" i="35" l="1"/>
  <c r="AP83" i="35" s="1"/>
  <c r="E84" i="35"/>
  <c r="Z84" i="35" s="1"/>
  <c r="D84" i="35"/>
  <c r="Y84" i="35" s="1"/>
  <c r="G83" i="35" l="1"/>
  <c r="AB83" i="35" s="1"/>
  <c r="K83" i="35" l="1"/>
  <c r="AF83" i="35" s="1"/>
  <c r="R83" i="35"/>
  <c r="AM83" i="35" s="1"/>
  <c r="T83" i="35"/>
  <c r="AO83" i="35" s="1"/>
  <c r="F83" i="35"/>
  <c r="AA83" i="35" s="1"/>
  <c r="O83" i="35"/>
  <c r="AJ83" i="35" s="1"/>
  <c r="S83" i="35"/>
  <c r="AN83" i="35" s="1"/>
  <c r="M83" i="35"/>
  <c r="AH83" i="35" s="1"/>
  <c r="C83" i="35"/>
  <c r="X83" i="35" s="1"/>
  <c r="I83" i="35"/>
  <c r="AD83" i="35" s="1"/>
  <c r="L83" i="35" l="1"/>
  <c r="AG83" i="35" s="1"/>
  <c r="J83" i="35"/>
  <c r="AE83" i="35" s="1"/>
  <c r="N83" i="35"/>
  <c r="AI83" i="35" s="1"/>
  <c r="Q83" i="35"/>
  <c r="AL83" i="35" s="1"/>
  <c r="B83" i="35"/>
  <c r="W83" i="35" s="1"/>
  <c r="H83" i="35"/>
  <c r="AC83" i="35" s="1"/>
  <c r="U82" i="35" l="1"/>
  <c r="AP82" i="35" s="1"/>
  <c r="D83" i="35"/>
  <c r="Y83" i="35" s="1"/>
  <c r="E83" i="35"/>
  <c r="Z83" i="35" s="1"/>
  <c r="G82" i="35" l="1"/>
  <c r="AB82" i="35" s="1"/>
  <c r="I82" i="35" l="1"/>
  <c r="AD82" i="35" s="1"/>
  <c r="F82" i="35"/>
  <c r="AA82" i="35" s="1"/>
  <c r="M82" i="35"/>
  <c r="AH82" i="35" s="1"/>
  <c r="T82" i="35"/>
  <c r="AO82" i="35" s="1"/>
  <c r="C82" i="35"/>
  <c r="X82" i="35" s="1"/>
  <c r="S82" i="35"/>
  <c r="AN82" i="35" s="1"/>
  <c r="K82" i="35"/>
  <c r="AF82" i="35" s="1"/>
  <c r="O82" i="35"/>
  <c r="AJ82" i="35" s="1"/>
  <c r="R82" i="35"/>
  <c r="AM82" i="35" s="1"/>
  <c r="B82" i="35" l="1"/>
  <c r="W82" i="35" s="1"/>
  <c r="L82" i="35"/>
  <c r="AG82" i="35" s="1"/>
  <c r="H82" i="35"/>
  <c r="AC82" i="35" s="1"/>
  <c r="N82" i="35"/>
  <c r="AI82" i="35" s="1"/>
  <c r="Q82" i="35"/>
  <c r="AL82" i="35" s="1"/>
  <c r="J82" i="35"/>
  <c r="AE82" i="35" s="1"/>
  <c r="D82" i="35" l="1"/>
  <c r="Y82" i="35" s="1"/>
  <c r="E82" i="35"/>
  <c r="Z82" i="35" s="1"/>
  <c r="U81" i="35"/>
  <c r="AP81" i="35" s="1"/>
  <c r="G81" i="35" l="1"/>
  <c r="AB81" i="35" s="1"/>
  <c r="C81" i="35" l="1"/>
  <c r="X81" i="35" s="1"/>
  <c r="M81" i="35"/>
  <c r="AH81" i="35" s="1"/>
  <c r="T81" i="35"/>
  <c r="AO81" i="35" s="1"/>
  <c r="O81" i="35"/>
  <c r="AJ81" i="35" s="1"/>
  <c r="S81" i="35"/>
  <c r="AN81" i="35" s="1"/>
  <c r="R81" i="35"/>
  <c r="AM81" i="35" s="1"/>
  <c r="I81" i="35"/>
  <c r="AD81" i="35" s="1"/>
  <c r="K81" i="35"/>
  <c r="AF81" i="35" s="1"/>
  <c r="F81" i="35"/>
  <c r="AA81" i="35" s="1"/>
  <c r="B81" i="35" l="1"/>
  <c r="W81" i="35" s="1"/>
  <c r="N81" i="35"/>
  <c r="AI81" i="35" s="1"/>
  <c r="L81" i="35"/>
  <c r="AG81" i="35" s="1"/>
  <c r="J81" i="35"/>
  <c r="AE81" i="35" s="1"/>
  <c r="Q81" i="35"/>
  <c r="AL81" i="35" s="1"/>
  <c r="H81" i="35"/>
  <c r="AC81" i="35" s="1"/>
  <c r="D81" i="35" l="1"/>
  <c r="Y81" i="35" s="1"/>
  <c r="E81" i="35"/>
  <c r="Z81" i="35" s="1"/>
  <c r="G29" i="38" l="1"/>
  <c r="G80" i="34"/>
  <c r="H29" i="38"/>
  <c r="H80" i="34"/>
  <c r="R29" i="38"/>
  <c r="R80" i="34"/>
  <c r="AM80" i="34" s="1"/>
  <c r="J29" i="38"/>
  <c r="J80" i="34"/>
  <c r="Q29" i="38"/>
  <c r="Q80" i="38" s="1"/>
  <c r="Q80" i="34"/>
  <c r="AL80" i="34" s="1"/>
  <c r="B29" i="38"/>
  <c r="B80" i="34"/>
  <c r="M29" i="38"/>
  <c r="M80" i="34"/>
  <c r="L29" i="38"/>
  <c r="L80" i="34"/>
  <c r="I29" i="38"/>
  <c r="I80" i="38" s="1"/>
  <c r="I80" i="34"/>
  <c r="D29" i="38"/>
  <c r="D80" i="34"/>
  <c r="O29" i="38"/>
  <c r="O80" i="38" s="1"/>
  <c r="O80" i="34"/>
  <c r="S29" i="38"/>
  <c r="S80" i="34"/>
  <c r="E29" i="38"/>
  <c r="E80" i="38" s="1"/>
  <c r="E80" i="34"/>
  <c r="C29" i="38"/>
  <c r="C80" i="34"/>
  <c r="N29" i="38"/>
  <c r="N80" i="34"/>
  <c r="T29" i="38"/>
  <c r="T80" i="34"/>
  <c r="H79" i="34"/>
  <c r="N79" i="34"/>
  <c r="O79" i="34"/>
  <c r="T79" i="34"/>
  <c r="M79" i="34"/>
  <c r="I28" i="38" l="1"/>
  <c r="K29" i="38"/>
  <c r="K80" i="34"/>
  <c r="D28" i="38"/>
  <c r="U29" i="38"/>
  <c r="U80" i="38" s="1"/>
  <c r="U80" i="34"/>
  <c r="AP80" i="34" s="1"/>
  <c r="C28" i="38"/>
  <c r="C79" i="38" s="1"/>
  <c r="N80" i="38"/>
  <c r="C79" i="34"/>
  <c r="D79" i="34"/>
  <c r="M80" i="38"/>
  <c r="R80" i="38"/>
  <c r="R28" i="38"/>
  <c r="R79" i="38" s="1"/>
  <c r="H28" i="38"/>
  <c r="H79" i="38" s="1"/>
  <c r="G28" i="38"/>
  <c r="G79" i="38" s="1"/>
  <c r="E28" i="38"/>
  <c r="T80" i="38"/>
  <c r="S80" i="38"/>
  <c r="L80" i="38"/>
  <c r="J80" i="38"/>
  <c r="R79" i="34"/>
  <c r="AM79" i="34" s="1"/>
  <c r="N28" i="38"/>
  <c r="N79" i="38" s="1"/>
  <c r="L28" i="38"/>
  <c r="L79" i="38" s="1"/>
  <c r="L79" i="34"/>
  <c r="G80" i="38"/>
  <c r="M28" i="38"/>
  <c r="T28" i="38"/>
  <c r="O28" i="38"/>
  <c r="F29" i="38"/>
  <c r="F80" i="34"/>
  <c r="C80" i="38"/>
  <c r="E79" i="34"/>
  <c r="D80" i="38"/>
  <c r="I79" i="34"/>
  <c r="B80" i="38"/>
  <c r="H80" i="38"/>
  <c r="G79" i="34"/>
  <c r="C78" i="34"/>
  <c r="E78" i="34"/>
  <c r="N78" i="34"/>
  <c r="T78" i="34"/>
  <c r="L78" i="34"/>
  <c r="D78" i="34"/>
  <c r="H78" i="34"/>
  <c r="K28" i="38" l="1"/>
  <c r="K79" i="38" s="1"/>
  <c r="Q28" i="38"/>
  <c r="Q79" i="34"/>
  <c r="AL79" i="34" s="1"/>
  <c r="F28" i="38"/>
  <c r="F79" i="38" s="1"/>
  <c r="D79" i="38"/>
  <c r="F79" i="34"/>
  <c r="I79" i="38"/>
  <c r="J28" i="38"/>
  <c r="J79" i="34"/>
  <c r="D27" i="38"/>
  <c r="D78" i="38" s="1"/>
  <c r="K79" i="34"/>
  <c r="H27" i="38"/>
  <c r="H78" i="38" s="1"/>
  <c r="M27" i="38"/>
  <c r="T27" i="38"/>
  <c r="T78" i="38" s="1"/>
  <c r="C27" i="38"/>
  <c r="C78" i="38" s="1"/>
  <c r="O79" i="38"/>
  <c r="T79" i="38"/>
  <c r="S28" i="38"/>
  <c r="S79" i="34"/>
  <c r="F80" i="38"/>
  <c r="L27" i="38"/>
  <c r="L78" i="38" s="1"/>
  <c r="N27" i="38"/>
  <c r="E27" i="38"/>
  <c r="E78" i="38" s="1"/>
  <c r="M78" i="34"/>
  <c r="E79" i="38"/>
  <c r="M79" i="38"/>
  <c r="K80" i="38"/>
  <c r="L77" i="34"/>
  <c r="Q27" i="38" l="1"/>
  <c r="Q78" i="38" s="1"/>
  <c r="U28" i="38"/>
  <c r="U79" i="34"/>
  <c r="AP79" i="34" s="1"/>
  <c r="S27" i="38"/>
  <c r="S78" i="38" s="1"/>
  <c r="F27" i="38"/>
  <c r="F78" i="38" s="1"/>
  <c r="O27" i="38"/>
  <c r="O78" i="34"/>
  <c r="K27" i="38"/>
  <c r="K78" i="38" s="1"/>
  <c r="S78" i="34"/>
  <c r="Q78" i="34"/>
  <c r="AL78" i="34" s="1"/>
  <c r="K78" i="34"/>
  <c r="M26" i="38"/>
  <c r="M77" i="38" s="1"/>
  <c r="B28" i="38"/>
  <c r="B79" i="38" s="1"/>
  <c r="B79" i="34"/>
  <c r="I27" i="38"/>
  <c r="I78" i="34"/>
  <c r="F78" i="34"/>
  <c r="J79" i="38"/>
  <c r="L26" i="38"/>
  <c r="L77" i="38" s="1"/>
  <c r="J27" i="38"/>
  <c r="J78" i="38" s="1"/>
  <c r="N78" i="38"/>
  <c r="S79" i="38"/>
  <c r="M78" i="38"/>
  <c r="M77" i="34"/>
  <c r="J78" i="34"/>
  <c r="Q79" i="38"/>
  <c r="B78" i="34"/>
  <c r="S77" i="34"/>
  <c r="F77" i="34"/>
  <c r="Q26" i="38" l="1"/>
  <c r="Q77" i="38" s="1"/>
  <c r="Q80" i="35"/>
  <c r="AL80" i="35" s="1"/>
  <c r="I80" i="35"/>
  <c r="I26" i="38"/>
  <c r="I77" i="38" s="1"/>
  <c r="U27" i="38"/>
  <c r="U78" i="38" s="1"/>
  <c r="R27" i="38"/>
  <c r="R78" i="34"/>
  <c r="AM78" i="34" s="1"/>
  <c r="O26" i="38"/>
  <c r="O77" i="38" s="1"/>
  <c r="S80" i="35"/>
  <c r="O77" i="34"/>
  <c r="F26" i="38"/>
  <c r="U79" i="38"/>
  <c r="K26" i="38"/>
  <c r="B27" i="38"/>
  <c r="K77" i="34"/>
  <c r="Q77" i="34"/>
  <c r="AL77" i="34" s="1"/>
  <c r="I78" i="38"/>
  <c r="G27" i="38"/>
  <c r="G78" i="38" s="1"/>
  <c r="G78" i="34"/>
  <c r="S26" i="38"/>
  <c r="O80" i="35"/>
  <c r="I77" i="34"/>
  <c r="O78" i="38"/>
  <c r="U78" i="34"/>
  <c r="AP78" i="34" s="1"/>
  <c r="G77" i="34"/>
  <c r="O76" i="34"/>
  <c r="S79" i="35"/>
  <c r="J76" i="34" l="1"/>
  <c r="J26" i="38"/>
  <c r="J77" i="34"/>
  <c r="B26" i="38"/>
  <c r="B77" i="38" s="1"/>
  <c r="S77" i="38"/>
  <c r="B80" i="35"/>
  <c r="E80" i="35"/>
  <c r="O25" i="38"/>
  <c r="N80" i="35"/>
  <c r="T80" i="35"/>
  <c r="C26" i="38"/>
  <c r="C77" i="34"/>
  <c r="K25" i="38"/>
  <c r="K76" i="38" s="1"/>
  <c r="G76" i="34"/>
  <c r="G26" i="38"/>
  <c r="M80" i="35"/>
  <c r="F80" i="35"/>
  <c r="I25" i="38"/>
  <c r="I76" i="38" s="1"/>
  <c r="N26" i="38"/>
  <c r="N77" i="34"/>
  <c r="B78" i="38"/>
  <c r="R78" i="38"/>
  <c r="D80" i="35"/>
  <c r="S25" i="38"/>
  <c r="S76" i="38" s="1"/>
  <c r="E26" i="38"/>
  <c r="E77" i="34"/>
  <c r="G80" i="35"/>
  <c r="L80" i="35"/>
  <c r="R26" i="38"/>
  <c r="J80" i="35"/>
  <c r="Q25" i="38"/>
  <c r="Q76" i="38" s="1"/>
  <c r="J24" i="38"/>
  <c r="O79" i="35"/>
  <c r="B77" i="34"/>
  <c r="R77" i="34"/>
  <c r="AM77" i="34" s="1"/>
  <c r="I76" i="34"/>
  <c r="Q76" i="34"/>
  <c r="AL76" i="34" s="1"/>
  <c r="J75" i="34"/>
  <c r="J25" i="38"/>
  <c r="H26" i="38"/>
  <c r="H77" i="38" s="1"/>
  <c r="H77" i="34"/>
  <c r="K77" i="38"/>
  <c r="U26" i="38"/>
  <c r="U77" i="38" s="1"/>
  <c r="G25" i="38"/>
  <c r="T26" i="38"/>
  <c r="T77" i="38" s="1"/>
  <c r="T77" i="34"/>
  <c r="F25" i="38"/>
  <c r="L25" i="38"/>
  <c r="L76" i="34"/>
  <c r="H80" i="35"/>
  <c r="R80" i="35"/>
  <c r="AM80" i="35" s="1"/>
  <c r="C80" i="35"/>
  <c r="D26" i="38"/>
  <c r="D77" i="38" s="1"/>
  <c r="D77" i="34"/>
  <c r="S76" i="34"/>
  <c r="F77" i="38"/>
  <c r="K76" i="34"/>
  <c r="F76" i="34"/>
  <c r="U77" i="34"/>
  <c r="AP77" i="34" s="1"/>
  <c r="I79" i="35"/>
  <c r="L75" i="34"/>
  <c r="B79" i="35"/>
  <c r="C79" i="35"/>
  <c r="J74" i="34"/>
  <c r="E76" i="34"/>
  <c r="L79" i="35"/>
  <c r="D76" i="34"/>
  <c r="Q75" i="34"/>
  <c r="AL75" i="34" s="1"/>
  <c r="M79" i="35"/>
  <c r="K75" i="34"/>
  <c r="N76" i="34"/>
  <c r="J75" i="38" l="1"/>
  <c r="J78" i="35"/>
  <c r="T25" i="38"/>
  <c r="I24" i="38"/>
  <c r="I75" i="38" s="1"/>
  <c r="U25" i="38"/>
  <c r="U76" i="38" s="1"/>
  <c r="R25" i="38"/>
  <c r="R79" i="35"/>
  <c r="AM79" i="35" s="1"/>
  <c r="L76" i="38"/>
  <c r="J79" i="35"/>
  <c r="E77" i="38"/>
  <c r="I75" i="34"/>
  <c r="H78" i="35"/>
  <c r="S24" i="38"/>
  <c r="S75" i="38" s="1"/>
  <c r="O24" i="38"/>
  <c r="O75" i="38" s="1"/>
  <c r="Q23" i="38"/>
  <c r="O76" i="38"/>
  <c r="D79" i="35"/>
  <c r="R77" i="38"/>
  <c r="N77" i="38"/>
  <c r="G77" i="38"/>
  <c r="G76" i="38"/>
  <c r="T79" i="35"/>
  <c r="O75" i="34"/>
  <c r="J76" i="38"/>
  <c r="J77" i="38"/>
  <c r="H25" i="38"/>
  <c r="K24" i="38"/>
  <c r="F24" i="38"/>
  <c r="F75" i="38" s="1"/>
  <c r="Q79" i="35"/>
  <c r="AL79" i="35" s="1"/>
  <c r="Q74" i="34"/>
  <c r="AL74" i="34" s="1"/>
  <c r="Q24" i="38"/>
  <c r="Q75" i="38" s="1"/>
  <c r="M25" i="38"/>
  <c r="M76" i="34"/>
  <c r="K80" i="35"/>
  <c r="H79" i="35"/>
  <c r="T76" i="34"/>
  <c r="U76" i="34"/>
  <c r="AP76" i="34" s="1"/>
  <c r="R76" i="34"/>
  <c r="AM76" i="34" s="1"/>
  <c r="G79" i="35"/>
  <c r="F79" i="35"/>
  <c r="C77" i="38"/>
  <c r="N25" i="38"/>
  <c r="N76" i="38" s="1"/>
  <c r="B25" i="38"/>
  <c r="B76" i="38" s="1"/>
  <c r="D25" i="38"/>
  <c r="E25" i="38"/>
  <c r="E76" i="38" s="1"/>
  <c r="C25" i="38"/>
  <c r="C76" i="38" s="1"/>
  <c r="J23" i="38"/>
  <c r="L24" i="38"/>
  <c r="L75" i="38" s="1"/>
  <c r="F75" i="34"/>
  <c r="H76" i="34"/>
  <c r="S75" i="34"/>
  <c r="C76" i="34"/>
  <c r="N79" i="35"/>
  <c r="E79" i="35"/>
  <c r="F76" i="38"/>
  <c r="B76" i="34"/>
  <c r="B78" i="35"/>
  <c r="AH80" i="35"/>
  <c r="Y80" i="35"/>
  <c r="L74" i="34"/>
  <c r="R75" i="34"/>
  <c r="AM75" i="34" s="1"/>
  <c r="M78" i="35"/>
  <c r="AB80" i="35"/>
  <c r="T78" i="35"/>
  <c r="J73" i="34"/>
  <c r="T75" i="34"/>
  <c r="K74" i="34"/>
  <c r="B75" i="34"/>
  <c r="E75" i="34"/>
  <c r="AG80" i="35"/>
  <c r="Q78" i="35"/>
  <c r="AL78" i="35" s="1"/>
  <c r="L78" i="35"/>
  <c r="M75" i="34"/>
  <c r="Q74" i="38" l="1"/>
  <c r="C77" i="35"/>
  <c r="Q22" i="38"/>
  <c r="Q73" i="38" s="1"/>
  <c r="S23" i="38"/>
  <c r="S74" i="38" s="1"/>
  <c r="N23" i="38"/>
  <c r="J74" i="38"/>
  <c r="M76" i="38"/>
  <c r="Q73" i="34"/>
  <c r="AL73" i="34" s="1"/>
  <c r="T76" i="38"/>
  <c r="AO30" i="40"/>
  <c r="AO80" i="34"/>
  <c r="L23" i="38"/>
  <c r="L74" i="38" s="1"/>
  <c r="Z30" i="40"/>
  <c r="Z80" i="34"/>
  <c r="H76" i="38"/>
  <c r="S74" i="34"/>
  <c r="AO80" i="35"/>
  <c r="S78" i="35"/>
  <c r="O23" i="38"/>
  <c r="O74" i="38" s="1"/>
  <c r="T24" i="38"/>
  <c r="AJ30" i="40"/>
  <c r="AJ80" i="34"/>
  <c r="AJ80" i="35"/>
  <c r="M24" i="38"/>
  <c r="M75" i="38" s="1"/>
  <c r="AG30" i="40"/>
  <c r="AG80" i="34"/>
  <c r="E24" i="38"/>
  <c r="AD30" i="40"/>
  <c r="AD80" i="34"/>
  <c r="AD80" i="35"/>
  <c r="H24" i="38"/>
  <c r="I23" i="38"/>
  <c r="I74" i="38" s="1"/>
  <c r="AB30" i="40"/>
  <c r="AB80" i="34"/>
  <c r="C24" i="38"/>
  <c r="C75" i="38" s="1"/>
  <c r="R24" i="38"/>
  <c r="N78" i="35"/>
  <c r="D76" i="38"/>
  <c r="Z80" i="35"/>
  <c r="E78" i="35"/>
  <c r="H75" i="34"/>
  <c r="R76" i="38"/>
  <c r="D78" i="35"/>
  <c r="G24" i="38"/>
  <c r="G75" i="34"/>
  <c r="W30" i="40"/>
  <c r="W80" i="34"/>
  <c r="J22" i="38"/>
  <c r="AH30" i="40"/>
  <c r="AH80" i="34"/>
  <c r="N74" i="34"/>
  <c r="N24" i="38"/>
  <c r="N75" i="38" s="1"/>
  <c r="F23" i="38"/>
  <c r="O78" i="35"/>
  <c r="B24" i="38"/>
  <c r="B75" i="38" s="1"/>
  <c r="K23" i="38"/>
  <c r="K74" i="38" s="1"/>
  <c r="D24" i="38"/>
  <c r="D75" i="38" s="1"/>
  <c r="AI30" i="40"/>
  <c r="AI80" i="34"/>
  <c r="Y30" i="40"/>
  <c r="Y80" i="34"/>
  <c r="K75" i="38"/>
  <c r="C78" i="35"/>
  <c r="C75" i="34"/>
  <c r="D75" i="34"/>
  <c r="N75" i="34"/>
  <c r="AI80" i="35"/>
  <c r="F74" i="34"/>
  <c r="O74" i="34"/>
  <c r="G78" i="35"/>
  <c r="W80" i="35"/>
  <c r="F78" i="35"/>
  <c r="I74" i="34"/>
  <c r="N77" i="35"/>
  <c r="T77" i="35"/>
  <c r="N73" i="34"/>
  <c r="O73" i="34"/>
  <c r="B77" i="35"/>
  <c r="I73" i="34"/>
  <c r="R74" i="34"/>
  <c r="AM74" i="34" s="1"/>
  <c r="E77" i="35"/>
  <c r="M77" i="35"/>
  <c r="F73" i="34"/>
  <c r="K73" i="34"/>
  <c r="L73" i="34"/>
  <c r="D77" i="35"/>
  <c r="G77" i="35"/>
  <c r="P7" i="53" l="1"/>
  <c r="P108" i="47"/>
  <c r="P108" i="48"/>
  <c r="R78" i="35"/>
  <c r="AM78" i="35" s="1"/>
  <c r="AF30" i="40"/>
  <c r="AF80" i="34"/>
  <c r="H23" i="38"/>
  <c r="H74" i="38" s="1"/>
  <c r="G75" i="38"/>
  <c r="N74" i="38"/>
  <c r="O9" i="53"/>
  <c r="O110" i="47"/>
  <c r="O110" i="48"/>
  <c r="P9" i="53"/>
  <c r="P110" i="47"/>
  <c r="P110" i="48"/>
  <c r="Q21" i="38"/>
  <c r="Q72" i="38" s="1"/>
  <c r="U24" i="38"/>
  <c r="U75" i="34"/>
  <c r="AP75" i="34" s="1"/>
  <c r="S22" i="38"/>
  <c r="S73" i="38" s="1"/>
  <c r="B23" i="38"/>
  <c r="G23" i="38"/>
  <c r="G74" i="38" s="1"/>
  <c r="J77" i="35"/>
  <c r="T23" i="38"/>
  <c r="T74" i="38" s="1"/>
  <c r="G74" i="34"/>
  <c r="O7" i="53"/>
  <c r="O108" i="47"/>
  <c r="O108" i="48"/>
  <c r="K22" i="38"/>
  <c r="R8" i="53"/>
  <c r="R109" i="47"/>
  <c r="R109" i="48"/>
  <c r="X30" i="40"/>
  <c r="X80" i="34"/>
  <c r="X80" i="35"/>
  <c r="T8" i="53"/>
  <c r="T109" i="47"/>
  <c r="T109" i="48"/>
  <c r="D22" i="38"/>
  <c r="AN30" i="40"/>
  <c r="AN80" i="34"/>
  <c r="AN80" i="35"/>
  <c r="R7" i="53"/>
  <c r="R108" i="47"/>
  <c r="R108" i="48"/>
  <c r="AE30" i="40"/>
  <c r="AE80" i="34"/>
  <c r="AE80" i="35"/>
  <c r="F22" i="38"/>
  <c r="F73" i="38" s="1"/>
  <c r="O8" i="53"/>
  <c r="O109" i="47"/>
  <c r="O109" i="48"/>
  <c r="AA30" i="40"/>
  <c r="AA80" i="34"/>
  <c r="AA80" i="35"/>
  <c r="R9" i="53"/>
  <c r="R110" i="47"/>
  <c r="R110" i="48"/>
  <c r="T9" i="53"/>
  <c r="T110" i="47"/>
  <c r="T110" i="48"/>
  <c r="I78" i="35"/>
  <c r="K79" i="35"/>
  <c r="O22" i="38"/>
  <c r="O73" i="38" s="1"/>
  <c r="N76" i="35"/>
  <c r="L77" i="35"/>
  <c r="H74" i="34"/>
  <c r="H75" i="38"/>
  <c r="T75" i="38"/>
  <c r="J73" i="38"/>
  <c r="Q72" i="34"/>
  <c r="AL72" i="34" s="1"/>
  <c r="P8" i="53"/>
  <c r="P109" i="47"/>
  <c r="P109" i="48"/>
  <c r="D73" i="34"/>
  <c r="D23" i="38"/>
  <c r="T7" i="53"/>
  <c r="T108" i="47"/>
  <c r="T108" i="48"/>
  <c r="J21" i="38"/>
  <c r="J72" i="38" s="1"/>
  <c r="F74" i="38"/>
  <c r="AF80" i="35"/>
  <c r="AC30" i="40"/>
  <c r="AC80" i="34"/>
  <c r="AC80" i="35"/>
  <c r="L22" i="38"/>
  <c r="L73" i="38" s="1"/>
  <c r="E76" i="35"/>
  <c r="R23" i="38"/>
  <c r="I22" i="38"/>
  <c r="I73" i="38" s="1"/>
  <c r="N22" i="38"/>
  <c r="D74" i="34"/>
  <c r="B74" i="34"/>
  <c r="J72" i="34"/>
  <c r="F77" i="35"/>
  <c r="E75" i="38"/>
  <c r="Q77" i="35"/>
  <c r="AL77" i="35" s="1"/>
  <c r="R75" i="38"/>
  <c r="T74" i="34"/>
  <c r="S77" i="35"/>
  <c r="S73" i="34"/>
  <c r="M76" i="35"/>
  <c r="O72" i="34"/>
  <c r="D72" i="34"/>
  <c r="N72" i="34"/>
  <c r="T73" i="34"/>
  <c r="U74" i="34"/>
  <c r="AP74" i="34" s="1"/>
  <c r="Q76" i="35"/>
  <c r="AL76" i="35" s="1"/>
  <c r="I77" i="35"/>
  <c r="AB78" i="35"/>
  <c r="G76" i="35"/>
  <c r="D73" i="38" l="1"/>
  <c r="S9" i="53"/>
  <c r="S110" i="47"/>
  <c r="S110" i="48"/>
  <c r="I21" i="38"/>
  <c r="I72" i="38" s="1"/>
  <c r="N9" i="53"/>
  <c r="N110" i="47"/>
  <c r="N110" i="48"/>
  <c r="E72" i="34"/>
  <c r="E22" i="38"/>
  <c r="E21" i="38"/>
  <c r="H77" i="35"/>
  <c r="S21" i="38"/>
  <c r="S72" i="38" s="1"/>
  <c r="W28" i="40"/>
  <c r="W78" i="34"/>
  <c r="W78" i="35"/>
  <c r="C21" i="38"/>
  <c r="I72" i="34"/>
  <c r="P109" i="49"/>
  <c r="AB109" i="51"/>
  <c r="T110" i="49"/>
  <c r="AF110" i="51"/>
  <c r="K73" i="38"/>
  <c r="AA108" i="51"/>
  <c r="O108" i="49"/>
  <c r="U75" i="38"/>
  <c r="C72" i="34"/>
  <c r="C22" i="38"/>
  <c r="M73" i="34"/>
  <c r="M23" i="38"/>
  <c r="M74" i="34"/>
  <c r="AH29" i="40"/>
  <c r="AH79" i="34"/>
  <c r="AH79" i="35"/>
  <c r="G22" i="38"/>
  <c r="K21" i="38"/>
  <c r="T22" i="38"/>
  <c r="T73" i="38" s="1"/>
  <c r="L21" i="38"/>
  <c r="O21" i="38"/>
  <c r="O72" i="38" s="1"/>
  <c r="F76" i="35"/>
  <c r="B76" i="35"/>
  <c r="O109" i="49"/>
  <c r="AA109" i="51"/>
  <c r="R108" i="49"/>
  <c r="AD108" i="51"/>
  <c r="T109" i="49"/>
  <c r="AF109" i="51"/>
  <c r="K72" i="34"/>
  <c r="R74" i="38"/>
  <c r="G73" i="34"/>
  <c r="S72" i="34"/>
  <c r="O110" i="49"/>
  <c r="AA110" i="51"/>
  <c r="O77" i="35"/>
  <c r="M22" i="38"/>
  <c r="C73" i="34"/>
  <c r="C23" i="38"/>
  <c r="C74" i="38" s="1"/>
  <c r="C74" i="34"/>
  <c r="S8" i="53"/>
  <c r="S109" i="47"/>
  <c r="S109" i="48"/>
  <c r="U23" i="38"/>
  <c r="U74" i="38" s="1"/>
  <c r="H22" i="38"/>
  <c r="H73" i="38" s="1"/>
  <c r="Q20" i="38"/>
  <c r="Q71" i="38" s="1"/>
  <c r="L72" i="34"/>
  <c r="K78" i="35"/>
  <c r="B74" i="38"/>
  <c r="L76" i="35"/>
  <c r="P110" i="49"/>
  <c r="AB110" i="51"/>
  <c r="N73" i="38"/>
  <c r="H73" i="34"/>
  <c r="R77" i="35"/>
  <c r="AM77" i="35" s="1"/>
  <c r="F21" i="38"/>
  <c r="AB28" i="40"/>
  <c r="AB78" i="34"/>
  <c r="N8" i="53"/>
  <c r="N109" i="47"/>
  <c r="N109" i="48"/>
  <c r="B22" i="38"/>
  <c r="N21" i="38"/>
  <c r="D21" i="38"/>
  <c r="N7" i="53"/>
  <c r="N108" i="47"/>
  <c r="N108" i="48"/>
  <c r="S7" i="53"/>
  <c r="S108" i="47"/>
  <c r="S108" i="48"/>
  <c r="C76" i="35"/>
  <c r="E73" i="34"/>
  <c r="E23" i="38"/>
  <c r="E74" i="34"/>
  <c r="D76" i="35"/>
  <c r="T108" i="49"/>
  <c r="AF108" i="51"/>
  <c r="D74" i="38"/>
  <c r="R110" i="49"/>
  <c r="AD110" i="51"/>
  <c r="F72" i="34"/>
  <c r="R109" i="49"/>
  <c r="AD109" i="51"/>
  <c r="B73" i="34"/>
  <c r="Q71" i="34"/>
  <c r="AL71" i="34" s="1"/>
  <c r="AB108" i="51"/>
  <c r="P108" i="49"/>
  <c r="AD78" i="35"/>
  <c r="L75" i="35"/>
  <c r="D75" i="35"/>
  <c r="N71" i="34"/>
  <c r="T72" i="34"/>
  <c r="B72" i="34"/>
  <c r="Q70" i="34"/>
  <c r="AL70" i="34" s="1"/>
  <c r="G72" i="34"/>
  <c r="O71" i="34"/>
  <c r="E71" i="34"/>
  <c r="D71" i="34"/>
  <c r="K71" i="34"/>
  <c r="L71" i="34"/>
  <c r="F71" i="34"/>
  <c r="C71" i="34"/>
  <c r="K77" i="35"/>
  <c r="AA29" i="40" l="1"/>
  <c r="AA79" i="34"/>
  <c r="AA79" i="35"/>
  <c r="AF29" i="40"/>
  <c r="AF79" i="34"/>
  <c r="X28" i="40"/>
  <c r="X78" i="34"/>
  <c r="X78" i="35"/>
  <c r="AA28" i="40"/>
  <c r="AA78" i="34"/>
  <c r="AA78" i="35"/>
  <c r="AN28" i="40"/>
  <c r="AN78" i="34"/>
  <c r="AN78" i="35"/>
  <c r="AJ28" i="40"/>
  <c r="AJ78" i="34"/>
  <c r="AJ78" i="35"/>
  <c r="M71" i="34"/>
  <c r="M21" i="38"/>
  <c r="M72" i="38" s="1"/>
  <c r="N109" i="49"/>
  <c r="Z109" i="51"/>
  <c r="B73" i="38"/>
  <c r="AF78" i="35"/>
  <c r="M72" i="34"/>
  <c r="G75" i="35"/>
  <c r="AF79" i="35"/>
  <c r="C73" i="38"/>
  <c r="C72" i="38"/>
  <c r="S110" i="49"/>
  <c r="AE110" i="51"/>
  <c r="R72" i="34"/>
  <c r="AM72" i="34" s="1"/>
  <c r="R22" i="38"/>
  <c r="R73" i="34"/>
  <c r="AM73" i="34" s="1"/>
  <c r="V9" i="53"/>
  <c r="V110" i="47"/>
  <c r="V110" i="48"/>
  <c r="X29" i="40"/>
  <c r="X79" i="34"/>
  <c r="X79" i="35"/>
  <c r="U9" i="53"/>
  <c r="U110" i="47"/>
  <c r="U110" i="48"/>
  <c r="O20" i="38"/>
  <c r="O71" i="38" s="1"/>
  <c r="W8" i="53"/>
  <c r="W109" i="47"/>
  <c r="W109" i="48"/>
  <c r="AI28" i="40"/>
  <c r="AI78" i="34"/>
  <c r="AI78" i="35"/>
  <c r="AD29" i="40"/>
  <c r="AD79" i="34"/>
  <c r="AD79" i="35"/>
  <c r="Z29" i="40"/>
  <c r="Z79" i="34"/>
  <c r="Z79" i="35"/>
  <c r="AJ29" i="40"/>
  <c r="AJ79" i="34"/>
  <c r="AJ79" i="35"/>
  <c r="W7" i="53"/>
  <c r="W108" i="47"/>
  <c r="W108" i="48"/>
  <c r="R20" i="38"/>
  <c r="S20" i="38"/>
  <c r="AC29" i="40"/>
  <c r="AC79" i="34"/>
  <c r="AC79" i="35"/>
  <c r="AO29" i="40"/>
  <c r="AO79" i="34"/>
  <c r="AO79" i="35"/>
  <c r="V7" i="53"/>
  <c r="V108" i="47"/>
  <c r="V108" i="48"/>
  <c r="AI29" i="40"/>
  <c r="AI79" i="34"/>
  <c r="AI79" i="35"/>
  <c r="C20" i="38"/>
  <c r="F20" i="38"/>
  <c r="F71" i="38" s="1"/>
  <c r="D20" i="38"/>
  <c r="D71" i="38" s="1"/>
  <c r="G21" i="38"/>
  <c r="G72" i="38" s="1"/>
  <c r="Q8" i="53"/>
  <c r="Q109" i="47"/>
  <c r="Q109" i="48"/>
  <c r="AG29" i="40"/>
  <c r="AG79" i="34"/>
  <c r="AG79" i="35"/>
  <c r="I20" i="38"/>
  <c r="W29" i="40"/>
  <c r="W79" i="34"/>
  <c r="W79" i="35"/>
  <c r="AD28" i="40"/>
  <c r="AD78" i="34"/>
  <c r="AG28" i="40"/>
  <c r="AG78" i="34"/>
  <c r="AG78" i="35"/>
  <c r="AE29" i="40"/>
  <c r="AE79" i="34"/>
  <c r="AE79" i="35"/>
  <c r="E73" i="38"/>
  <c r="E74" i="38"/>
  <c r="N72" i="38"/>
  <c r="L72" i="38"/>
  <c r="M73" i="38"/>
  <c r="M74" i="38"/>
  <c r="C71" i="38"/>
  <c r="S71" i="34"/>
  <c r="I71" i="34"/>
  <c r="Q9" i="53"/>
  <c r="Q110" i="47"/>
  <c r="Q110" i="48"/>
  <c r="AO28" i="40"/>
  <c r="AO78" i="34"/>
  <c r="AO78" i="35"/>
  <c r="R71" i="34"/>
  <c r="AM71" i="34" s="1"/>
  <c r="R21" i="38"/>
  <c r="R71" i="38" s="1"/>
  <c r="W9" i="53"/>
  <c r="W110" i="47"/>
  <c r="W110" i="48"/>
  <c r="M20" i="38"/>
  <c r="Z28" i="40"/>
  <c r="Z78" i="34"/>
  <c r="Z78" i="35"/>
  <c r="N108" i="49"/>
  <c r="Z108" i="51"/>
  <c r="S109" i="49"/>
  <c r="AE109" i="51"/>
  <c r="U8" i="53"/>
  <c r="U109" i="47"/>
  <c r="U109" i="48"/>
  <c r="Q7" i="53"/>
  <c r="Q108" i="47"/>
  <c r="Q108" i="48"/>
  <c r="AC28" i="40"/>
  <c r="AC78" i="34"/>
  <c r="AC78" i="35"/>
  <c r="AF28" i="40"/>
  <c r="AF78" i="34"/>
  <c r="T76" i="35"/>
  <c r="L20" i="38"/>
  <c r="L71" i="38" s="1"/>
  <c r="K20" i="38"/>
  <c r="Y29" i="40"/>
  <c r="Y79" i="34"/>
  <c r="Y79" i="35"/>
  <c r="V8" i="53"/>
  <c r="V109" i="47"/>
  <c r="V109" i="48"/>
  <c r="E20" i="38"/>
  <c r="Q19" i="38"/>
  <c r="AN29" i="40"/>
  <c r="AN79" i="34"/>
  <c r="AN79" i="35"/>
  <c r="U7" i="53"/>
  <c r="U108" i="47"/>
  <c r="U108" i="48"/>
  <c r="AB29" i="40"/>
  <c r="AB79" i="34"/>
  <c r="AB79" i="35"/>
  <c r="J76" i="35"/>
  <c r="B21" i="38"/>
  <c r="B72" i="38" s="1"/>
  <c r="T21" i="38"/>
  <c r="T72" i="38" s="1"/>
  <c r="N20" i="38"/>
  <c r="N71" i="38" s="1"/>
  <c r="AE28" i="40"/>
  <c r="AE78" i="34"/>
  <c r="AE78" i="35"/>
  <c r="AH28" i="40"/>
  <c r="AH78" i="34"/>
  <c r="AH78" i="35"/>
  <c r="Y28" i="40"/>
  <c r="Y78" i="34"/>
  <c r="Y78" i="35"/>
  <c r="AE108" i="51"/>
  <c r="S108" i="49"/>
  <c r="D72" i="38"/>
  <c r="I76" i="35"/>
  <c r="F72" i="38"/>
  <c r="R76" i="35"/>
  <c r="AM76" i="35" s="1"/>
  <c r="G73" i="38"/>
  <c r="F75" i="35"/>
  <c r="K72" i="38"/>
  <c r="H76" i="35"/>
  <c r="E72" i="38"/>
  <c r="Z110" i="51"/>
  <c r="N110" i="49"/>
  <c r="L74" i="35"/>
  <c r="T71" i="34"/>
  <c r="D70" i="34"/>
  <c r="M70" i="34"/>
  <c r="H75" i="35"/>
  <c r="B71" i="34"/>
  <c r="S70" i="34"/>
  <c r="K70" i="34"/>
  <c r="I75" i="35"/>
  <c r="T75" i="35"/>
  <c r="J75" i="35"/>
  <c r="R70" i="34"/>
  <c r="AM70" i="34" s="1"/>
  <c r="K76" i="35"/>
  <c r="V109" i="49" l="1"/>
  <c r="AH109" i="51"/>
  <c r="AC109" i="51"/>
  <c r="Q109" i="49"/>
  <c r="E75" i="35"/>
  <c r="I19" i="38"/>
  <c r="I70" i="38" s="1"/>
  <c r="L19" i="38"/>
  <c r="L70" i="38" s="1"/>
  <c r="Q18" i="38"/>
  <c r="Q69" i="38" s="1"/>
  <c r="T20" i="38"/>
  <c r="T71" i="38" s="1"/>
  <c r="H70" i="34"/>
  <c r="H20" i="38"/>
  <c r="U72" i="34"/>
  <c r="AP72" i="34" s="1"/>
  <c r="U22" i="38"/>
  <c r="U73" i="34"/>
  <c r="AP73" i="34" s="1"/>
  <c r="R19" i="38"/>
  <c r="H19" i="38"/>
  <c r="F19" i="38"/>
  <c r="F70" i="38" s="1"/>
  <c r="N19" i="38"/>
  <c r="J20" i="38"/>
  <c r="J71" i="38" s="1"/>
  <c r="J71" i="34"/>
  <c r="O18" i="38"/>
  <c r="O69" i="34"/>
  <c r="O19" i="38"/>
  <c r="U109" i="49"/>
  <c r="AG109" i="51"/>
  <c r="E71" i="38"/>
  <c r="I70" i="34"/>
  <c r="U110" i="49"/>
  <c r="AG110" i="51"/>
  <c r="R72" i="38"/>
  <c r="R73" i="38"/>
  <c r="I71" i="38"/>
  <c r="D74" i="35"/>
  <c r="S76" i="35"/>
  <c r="H71" i="34"/>
  <c r="H21" i="38"/>
  <c r="H72" i="34"/>
  <c r="M19" i="38"/>
  <c r="M70" i="38" s="1"/>
  <c r="O76" i="35"/>
  <c r="U21" i="38"/>
  <c r="N70" i="34"/>
  <c r="AG108" i="51"/>
  <c r="U108" i="49"/>
  <c r="AC108" i="51"/>
  <c r="Q108" i="49"/>
  <c r="F74" i="35"/>
  <c r="F70" i="34"/>
  <c r="V108" i="49"/>
  <c r="AH108" i="51"/>
  <c r="O70" i="34"/>
  <c r="R75" i="35"/>
  <c r="AM75" i="35" s="1"/>
  <c r="N75" i="35"/>
  <c r="K19" i="38"/>
  <c r="K70" i="38" s="1"/>
  <c r="S19" i="38"/>
  <c r="S70" i="38" s="1"/>
  <c r="B20" i="38"/>
  <c r="B71" i="38" s="1"/>
  <c r="D19" i="38"/>
  <c r="D70" i="38" s="1"/>
  <c r="Q69" i="34"/>
  <c r="AL69" i="34" s="1"/>
  <c r="L70" i="34"/>
  <c r="M71" i="38"/>
  <c r="W110" i="49"/>
  <c r="AI110" i="51"/>
  <c r="Q110" i="49"/>
  <c r="AC110" i="51"/>
  <c r="K71" i="38"/>
  <c r="Q70" i="38"/>
  <c r="AI108" i="51"/>
  <c r="W108" i="49"/>
  <c r="W109" i="49"/>
  <c r="AI109" i="51"/>
  <c r="V110" i="49"/>
  <c r="AH110" i="51"/>
  <c r="S71" i="38"/>
  <c r="H69" i="34"/>
  <c r="S69" i="34"/>
  <c r="O68" i="34"/>
  <c r="D69" i="34"/>
  <c r="J74" i="35"/>
  <c r="T74" i="35"/>
  <c r="N69" i="34"/>
  <c r="U71" i="34"/>
  <c r="AP71" i="34" s="1"/>
  <c r="J70" i="34"/>
  <c r="I69" i="34"/>
  <c r="Q75" i="35" l="1"/>
  <c r="AL75" i="35" s="1"/>
  <c r="M68" i="34"/>
  <c r="M18" i="38"/>
  <c r="M69" i="38" s="1"/>
  <c r="M69" i="34"/>
  <c r="AA27" i="40"/>
  <c r="AA77" i="34"/>
  <c r="AA77" i="35"/>
  <c r="R17" i="38"/>
  <c r="G70" i="34"/>
  <c r="G20" i="38"/>
  <c r="G71" i="34"/>
  <c r="K18" i="38"/>
  <c r="K69" i="38" s="1"/>
  <c r="F18" i="38"/>
  <c r="F69" i="38" s="1"/>
  <c r="AG27" i="40"/>
  <c r="AG77" i="34"/>
  <c r="AG77" i="35"/>
  <c r="N74" i="35"/>
  <c r="I74" i="35"/>
  <c r="D73" i="35"/>
  <c r="R74" i="35"/>
  <c r="AM74" i="35" s="1"/>
  <c r="U72" i="38"/>
  <c r="U73" i="38"/>
  <c r="M75" i="35"/>
  <c r="B19" i="38"/>
  <c r="C19" i="38"/>
  <c r="C70" i="38" s="1"/>
  <c r="C70" i="34"/>
  <c r="I18" i="38"/>
  <c r="I69" i="38" s="1"/>
  <c r="U20" i="38"/>
  <c r="AO27" i="40"/>
  <c r="AO77" i="34"/>
  <c r="AO77" i="35"/>
  <c r="R68" i="34"/>
  <c r="AM68" i="34" s="1"/>
  <c r="R18" i="38"/>
  <c r="R69" i="38" s="1"/>
  <c r="B75" i="35"/>
  <c r="AE27" i="40"/>
  <c r="AE77" i="34"/>
  <c r="AE77" i="35"/>
  <c r="AC27" i="40"/>
  <c r="AC77" i="34"/>
  <c r="AC77" i="35"/>
  <c r="AI27" i="40"/>
  <c r="AI77" i="34"/>
  <c r="AI77" i="35"/>
  <c r="C75" i="35"/>
  <c r="S18" i="38"/>
  <c r="B70" i="34"/>
  <c r="K69" i="34"/>
  <c r="L73" i="35"/>
  <c r="O75" i="35"/>
  <c r="O69" i="38"/>
  <c r="H74" i="35"/>
  <c r="R70" i="38"/>
  <c r="E74" i="35"/>
  <c r="E69" i="34"/>
  <c r="E19" i="38"/>
  <c r="E70" i="34"/>
  <c r="J19" i="38"/>
  <c r="M17" i="38"/>
  <c r="N18" i="38"/>
  <c r="N69" i="38" s="1"/>
  <c r="AJ27" i="40"/>
  <c r="AJ77" i="34"/>
  <c r="AJ77" i="35"/>
  <c r="W27" i="40"/>
  <c r="W77" i="34"/>
  <c r="W77" i="35"/>
  <c r="D18" i="38"/>
  <c r="D69" i="38" s="1"/>
  <c r="H72" i="38"/>
  <c r="H71" i="38"/>
  <c r="G19" i="38"/>
  <c r="E18" i="38"/>
  <c r="X27" i="40"/>
  <c r="X77" i="34"/>
  <c r="X77" i="35"/>
  <c r="O17" i="38"/>
  <c r="H18" i="38"/>
  <c r="K75" i="35"/>
  <c r="S75" i="35"/>
  <c r="O70" i="38"/>
  <c r="F73" i="35"/>
  <c r="N70" i="38"/>
  <c r="F69" i="34"/>
  <c r="R69" i="34"/>
  <c r="AM69" i="34" s="1"/>
  <c r="H70" i="38"/>
  <c r="B74" i="35"/>
  <c r="I68" i="34"/>
  <c r="C69" i="34"/>
  <c r="O74" i="35"/>
  <c r="G69" i="34"/>
  <c r="N73" i="35"/>
  <c r="AJ76" i="35"/>
  <c r="H73" i="35"/>
  <c r="M74" i="35"/>
  <c r="O67" i="34"/>
  <c r="F68" i="34"/>
  <c r="R67" i="34"/>
  <c r="AM67" i="34" s="1"/>
  <c r="Q74" i="35"/>
  <c r="AL74" i="35" s="1"/>
  <c r="S74" i="35"/>
  <c r="T73" i="35"/>
  <c r="C74" i="35"/>
  <c r="R68" i="38" l="1"/>
  <c r="D17" i="38"/>
  <c r="D68" i="38" s="1"/>
  <c r="AF27" i="40"/>
  <c r="AF77" i="34"/>
  <c r="AF77" i="35"/>
  <c r="AB27" i="40"/>
  <c r="AB77" i="34"/>
  <c r="AB77" i="35"/>
  <c r="AD26" i="40"/>
  <c r="AD76" i="34"/>
  <c r="AD76" i="35"/>
  <c r="Z27" i="40"/>
  <c r="Z77" i="34"/>
  <c r="Z77" i="35"/>
  <c r="AO26" i="40"/>
  <c r="AO76" i="34"/>
  <c r="AO76" i="35"/>
  <c r="N17" i="38"/>
  <c r="N68" i="38" s="1"/>
  <c r="J70" i="38"/>
  <c r="X26" i="40"/>
  <c r="X76" i="34"/>
  <c r="X76" i="35"/>
  <c r="J18" i="38"/>
  <c r="O16" i="38"/>
  <c r="O67" i="38" s="1"/>
  <c r="G74" i="35"/>
  <c r="G16" i="38"/>
  <c r="T69" i="34"/>
  <c r="T19" i="38"/>
  <c r="T70" i="34"/>
  <c r="AH27" i="40"/>
  <c r="AH77" i="34"/>
  <c r="AH77" i="35"/>
  <c r="M16" i="38"/>
  <c r="K17" i="38"/>
  <c r="D68" i="34"/>
  <c r="N68" i="34"/>
  <c r="J69" i="34"/>
  <c r="S69" i="38"/>
  <c r="K74" i="35"/>
  <c r="L72" i="35"/>
  <c r="M68" i="38"/>
  <c r="AG26" i="40"/>
  <c r="AG76" i="34"/>
  <c r="AG76" i="35"/>
  <c r="T72" i="35"/>
  <c r="Z26" i="40"/>
  <c r="Z76" i="34"/>
  <c r="Z76" i="35"/>
  <c r="H17" i="38"/>
  <c r="H68" i="38" s="1"/>
  <c r="G67" i="34"/>
  <c r="G17" i="38"/>
  <c r="AJ26" i="40"/>
  <c r="AJ76" i="34"/>
  <c r="G68" i="34"/>
  <c r="G18" i="38"/>
  <c r="I17" i="38"/>
  <c r="I68" i="38" s="1"/>
  <c r="Q17" i="38"/>
  <c r="Q68" i="38" s="1"/>
  <c r="Q68" i="34"/>
  <c r="AL68" i="34" s="1"/>
  <c r="AF26" i="40"/>
  <c r="AF76" i="34"/>
  <c r="AF76" i="35"/>
  <c r="H68" i="34"/>
  <c r="H69" i="38"/>
  <c r="U71" i="38"/>
  <c r="B70" i="38"/>
  <c r="K68" i="34"/>
  <c r="Y27" i="40"/>
  <c r="Y77" i="34"/>
  <c r="Y77" i="35"/>
  <c r="AA26" i="40"/>
  <c r="AA76" i="34"/>
  <c r="AA76" i="35"/>
  <c r="R16" i="38"/>
  <c r="R67" i="38" s="1"/>
  <c r="F17" i="38"/>
  <c r="F68" i="38" s="1"/>
  <c r="T18" i="38"/>
  <c r="AN27" i="40"/>
  <c r="AN77" i="34"/>
  <c r="AN77" i="35"/>
  <c r="AH26" i="40"/>
  <c r="AH76" i="34"/>
  <c r="AH76" i="35"/>
  <c r="AD27" i="40"/>
  <c r="AD77" i="34"/>
  <c r="AD77" i="35"/>
  <c r="Y26" i="40"/>
  <c r="Y76" i="34"/>
  <c r="Y76" i="35"/>
  <c r="L18" i="38"/>
  <c r="L69" i="38" s="1"/>
  <c r="L69" i="34"/>
  <c r="N72" i="35"/>
  <c r="AI26" i="40"/>
  <c r="AI76" i="34"/>
  <c r="AI76" i="35"/>
  <c r="U19" i="38"/>
  <c r="C18" i="38"/>
  <c r="AN26" i="40"/>
  <c r="AN76" i="34"/>
  <c r="O68" i="38"/>
  <c r="M67" i="34"/>
  <c r="E69" i="38"/>
  <c r="E70" i="38"/>
  <c r="AN76" i="35"/>
  <c r="U70" i="34"/>
  <c r="AP70" i="34" s="1"/>
  <c r="J73" i="35"/>
  <c r="G70" i="38"/>
  <c r="G71" i="38"/>
  <c r="E73" i="35"/>
  <c r="I73" i="35"/>
  <c r="R73" i="35"/>
  <c r="AM73" i="35" s="1"/>
  <c r="X75" i="35"/>
  <c r="H67" i="34"/>
  <c r="K67" i="34"/>
  <c r="T68" i="34"/>
  <c r="Q67" i="34"/>
  <c r="AL67" i="34" s="1"/>
  <c r="R72" i="35"/>
  <c r="AM72" i="35" s="1"/>
  <c r="G66" i="34"/>
  <c r="L68" i="34"/>
  <c r="N67" i="34"/>
  <c r="Q73" i="35"/>
  <c r="AL73" i="35" s="1"/>
  <c r="E72" i="35"/>
  <c r="J72" i="35"/>
  <c r="AN74" i="35"/>
  <c r="AJ74" i="35"/>
  <c r="C68" i="34"/>
  <c r="R66" i="34"/>
  <c r="AM66" i="34" s="1"/>
  <c r="C73" i="35"/>
  <c r="W74" i="35"/>
  <c r="M73" i="35"/>
  <c r="J68" i="34"/>
  <c r="S73" i="35"/>
  <c r="AD74" i="35"/>
  <c r="K73" i="35"/>
  <c r="H72" i="35"/>
  <c r="I72" i="35"/>
  <c r="B73" i="35"/>
  <c r="AI73" i="35"/>
  <c r="O73" i="35"/>
  <c r="F195" i="54" l="1"/>
  <c r="AB26" i="40"/>
  <c r="AB76" i="34"/>
  <c r="AB76" i="35"/>
  <c r="AF24" i="40"/>
  <c r="AF74" i="34"/>
  <c r="Z24" i="40"/>
  <c r="Z74" i="34"/>
  <c r="AD25" i="40"/>
  <c r="AD75" i="34"/>
  <c r="AD75" i="35"/>
  <c r="J69" i="38"/>
  <c r="C198" i="54"/>
  <c r="C97" i="50"/>
  <c r="G67" i="38"/>
  <c r="F94" i="50"/>
  <c r="C17" i="38"/>
  <c r="F72" i="35"/>
  <c r="M15" i="38"/>
  <c r="C69" i="38"/>
  <c r="K68" i="38"/>
  <c r="AO24" i="40"/>
  <c r="AO74" i="34"/>
  <c r="AO74" i="35"/>
  <c r="S67" i="34"/>
  <c r="S17" i="38"/>
  <c r="S68" i="34"/>
  <c r="H16" i="38"/>
  <c r="H67" i="38" s="1"/>
  <c r="D197" i="54"/>
  <c r="U80" i="35"/>
  <c r="AP80" i="35" s="1"/>
  <c r="D16" i="38"/>
  <c r="J17" i="38"/>
  <c r="B17" i="38"/>
  <c r="W24" i="40"/>
  <c r="W74" i="34"/>
  <c r="R15" i="38"/>
  <c r="I16" i="38"/>
  <c r="AE24" i="40"/>
  <c r="AE74" i="34"/>
  <c r="AE74" i="35"/>
  <c r="AN24" i="40"/>
  <c r="AN74" i="34"/>
  <c r="AE26" i="40"/>
  <c r="AE76" i="34"/>
  <c r="AE76" i="35"/>
  <c r="D72" i="35"/>
  <c r="E17" i="38"/>
  <c r="E68" i="38" s="1"/>
  <c r="E68" i="34"/>
  <c r="S15" i="38"/>
  <c r="F16" i="38"/>
  <c r="F67" i="38" s="1"/>
  <c r="AG24" i="40"/>
  <c r="AG74" i="34"/>
  <c r="AG74" i="35"/>
  <c r="Y23" i="40"/>
  <c r="Y73" i="34"/>
  <c r="D96" i="50"/>
  <c r="C197" i="54"/>
  <c r="C96" i="50"/>
  <c r="U70" i="38"/>
  <c r="I67" i="34"/>
  <c r="AF74" i="35"/>
  <c r="D94" i="50"/>
  <c r="M67" i="38"/>
  <c r="T69" i="38"/>
  <c r="T70" i="38"/>
  <c r="AB74" i="35"/>
  <c r="D67" i="34"/>
  <c r="AJ24" i="40"/>
  <c r="AJ74" i="34"/>
  <c r="AC26" i="40"/>
  <c r="AC76" i="34"/>
  <c r="AC76" i="35"/>
  <c r="C196" i="54"/>
  <c r="C95" i="50"/>
  <c r="Z74" i="35"/>
  <c r="AD24" i="40"/>
  <c r="AD74" i="34"/>
  <c r="U18" i="38"/>
  <c r="Y25" i="40"/>
  <c r="Y75" i="34"/>
  <c r="Y75" i="35"/>
  <c r="K16" i="38"/>
  <c r="O15" i="38"/>
  <c r="C195" i="54"/>
  <c r="S66" i="34"/>
  <c r="S16" i="38"/>
  <c r="S66" i="38" s="1"/>
  <c r="AI23" i="40"/>
  <c r="AI73" i="34"/>
  <c r="W26" i="40"/>
  <c r="W76" i="34"/>
  <c r="W76" i="35"/>
  <c r="X24" i="40"/>
  <c r="X74" i="34"/>
  <c r="AA24" i="40"/>
  <c r="AA74" i="34"/>
  <c r="AA74" i="35"/>
  <c r="B68" i="34"/>
  <c r="B18" i="38"/>
  <c r="B69" i="34"/>
  <c r="N16" i="38"/>
  <c r="N67" i="38" s="1"/>
  <c r="L17" i="38"/>
  <c r="G15" i="38"/>
  <c r="Q16" i="38"/>
  <c r="T17" i="38"/>
  <c r="AO23" i="40"/>
  <c r="AO73" i="34"/>
  <c r="AB24" i="40"/>
  <c r="AB74" i="34"/>
  <c r="AI24" i="40"/>
  <c r="AI74" i="34"/>
  <c r="X25" i="40"/>
  <c r="X75" i="34"/>
  <c r="U69" i="34"/>
  <c r="AP69" i="34" s="1"/>
  <c r="F67" i="34"/>
  <c r="G69" i="38"/>
  <c r="G68" i="38"/>
  <c r="AI74" i="35"/>
  <c r="M66" i="34"/>
  <c r="C94" i="50"/>
  <c r="G73" i="35"/>
  <c r="O66" i="34"/>
  <c r="Y73" i="35"/>
  <c r="X74" i="35"/>
  <c r="AO73" i="35"/>
  <c r="AF73" i="35"/>
  <c r="M65" i="34"/>
  <c r="T67" i="34"/>
  <c r="AJ73" i="35"/>
  <c r="AH73" i="35"/>
  <c r="S72" i="35"/>
  <c r="B67" i="34"/>
  <c r="D71" i="35"/>
  <c r="H66" i="34"/>
  <c r="O72" i="35"/>
  <c r="G72" i="35"/>
  <c r="U79" i="35"/>
  <c r="AP79" i="35" s="1"/>
  <c r="Q72" i="35"/>
  <c r="AL72" i="35" s="1"/>
  <c r="AN73" i="35"/>
  <c r="G65" i="34"/>
  <c r="I66" i="34"/>
  <c r="E67" i="34"/>
  <c r="D66" i="34"/>
  <c r="C67" i="34"/>
  <c r="C72" i="35"/>
  <c r="J71" i="35"/>
  <c r="W73" i="35"/>
  <c r="R65" i="34"/>
  <c r="AM65" i="34" s="1"/>
  <c r="F66" i="34"/>
  <c r="B72" i="35"/>
  <c r="AN72" i="35" l="1"/>
  <c r="F295" i="54"/>
  <c r="L16" i="38"/>
  <c r="L67" i="38" s="1"/>
  <c r="K15" i="38"/>
  <c r="K66" i="38" s="1"/>
  <c r="Y22" i="40"/>
  <c r="Y72" i="34"/>
  <c r="D296" i="54"/>
  <c r="C93" i="50"/>
  <c r="C296" i="50" s="1"/>
  <c r="O296" i="58" s="1"/>
  <c r="F198" i="54"/>
  <c r="F296" i="54"/>
  <c r="F97" i="50"/>
  <c r="S67" i="38"/>
  <c r="S68" i="38"/>
  <c r="F93" i="50"/>
  <c r="AJ25" i="40"/>
  <c r="AJ75" i="34"/>
  <c r="AJ75" i="35"/>
  <c r="T71" i="35"/>
  <c r="AN22" i="40"/>
  <c r="AN72" i="34"/>
  <c r="AO25" i="40"/>
  <c r="AO75" i="34"/>
  <c r="AO75" i="35"/>
  <c r="AH24" i="40"/>
  <c r="AH74" i="34"/>
  <c r="AH74" i="35"/>
  <c r="AI25" i="40"/>
  <c r="AI75" i="34"/>
  <c r="AI75" i="35"/>
  <c r="G195" i="54"/>
  <c r="AC23" i="40"/>
  <c r="AC73" i="34"/>
  <c r="AC73" i="35"/>
  <c r="B66" i="34"/>
  <c r="B16" i="38"/>
  <c r="B67" i="38" s="1"/>
  <c r="AA25" i="40"/>
  <c r="AA75" i="34"/>
  <c r="AA75" i="35"/>
  <c r="N71" i="35"/>
  <c r="U17" i="38"/>
  <c r="U68" i="38" s="1"/>
  <c r="N15" i="38"/>
  <c r="Q67" i="38"/>
  <c r="N66" i="34"/>
  <c r="K66" i="34"/>
  <c r="C196" i="50"/>
  <c r="O196" i="58" s="1"/>
  <c r="F197" i="54"/>
  <c r="F96" i="50"/>
  <c r="C197" i="50"/>
  <c r="O197" i="58" s="1"/>
  <c r="I67" i="38"/>
  <c r="M72" i="35"/>
  <c r="D196" i="54"/>
  <c r="D95" i="50"/>
  <c r="D197" i="50" s="1"/>
  <c r="P197" i="58" s="1"/>
  <c r="E71" i="35"/>
  <c r="G66" i="38"/>
  <c r="D67" i="38"/>
  <c r="C198" i="50"/>
  <c r="O198" i="58" s="1"/>
  <c r="W25" i="40"/>
  <c r="W75" i="34"/>
  <c r="W75" i="35"/>
  <c r="AA23" i="40"/>
  <c r="AA73" i="34"/>
  <c r="AA73" i="35"/>
  <c r="AE25" i="40"/>
  <c r="AE75" i="34"/>
  <c r="AE75" i="35"/>
  <c r="F15" i="38"/>
  <c r="F66" i="38" s="1"/>
  <c r="C16" i="38"/>
  <c r="C67" i="38" s="1"/>
  <c r="Q15" i="38"/>
  <c r="AN23" i="40"/>
  <c r="AN73" i="34"/>
  <c r="AG23" i="40"/>
  <c r="AG73" i="34"/>
  <c r="AG73" i="35"/>
  <c r="AC25" i="40"/>
  <c r="AC75" i="34"/>
  <c r="AC75" i="35"/>
  <c r="AN25" i="40"/>
  <c r="AN75" i="34"/>
  <c r="AN75" i="35"/>
  <c r="AE23" i="40"/>
  <c r="AE73" i="34"/>
  <c r="B15" i="38"/>
  <c r="J16" i="38"/>
  <c r="J67" i="38" s="1"/>
  <c r="AC24" i="40"/>
  <c r="AC74" i="34"/>
  <c r="AC74" i="35"/>
  <c r="Q66" i="34"/>
  <c r="AL66" i="34" s="1"/>
  <c r="L68" i="38"/>
  <c r="D198" i="54"/>
  <c r="D97" i="50"/>
  <c r="U68" i="34"/>
  <c r="AP68" i="34" s="1"/>
  <c r="U69" i="38"/>
  <c r="I71" i="35"/>
  <c r="K67" i="38"/>
  <c r="C68" i="38"/>
  <c r="F196" i="54"/>
  <c r="F95" i="50"/>
  <c r="C296" i="54"/>
  <c r="J68" i="38"/>
  <c r="AG25" i="40"/>
  <c r="AG75" i="34"/>
  <c r="AG75" i="35"/>
  <c r="G14" i="38"/>
  <c r="H15" i="38"/>
  <c r="H66" i="38" s="1"/>
  <c r="AB25" i="40"/>
  <c r="AB75" i="34"/>
  <c r="AB75" i="35"/>
  <c r="R14" i="38"/>
  <c r="R65" i="38" s="1"/>
  <c r="AH25" i="40"/>
  <c r="AH75" i="34"/>
  <c r="AH75" i="35"/>
  <c r="W23" i="40"/>
  <c r="W73" i="34"/>
  <c r="Z23" i="40"/>
  <c r="Z73" i="34"/>
  <c r="D15" i="38"/>
  <c r="E16" i="38"/>
  <c r="I15" i="38"/>
  <c r="Z25" i="40"/>
  <c r="Z75" i="34"/>
  <c r="Z75" i="35"/>
  <c r="H195" i="54"/>
  <c r="AH23" i="40"/>
  <c r="AH73" i="34"/>
  <c r="C194" i="54"/>
  <c r="AJ23" i="40"/>
  <c r="AJ73" i="34"/>
  <c r="Y24" i="40"/>
  <c r="Y74" i="34"/>
  <c r="Y74" i="35"/>
  <c r="T16" i="38"/>
  <c r="T67" i="38" s="1"/>
  <c r="M14" i="38"/>
  <c r="M65" i="38" s="1"/>
  <c r="AF25" i="40"/>
  <c r="AF75" i="34"/>
  <c r="AF75" i="35"/>
  <c r="AF23" i="40"/>
  <c r="AF73" i="34"/>
  <c r="AE73" i="35"/>
  <c r="H94" i="50"/>
  <c r="T68" i="38"/>
  <c r="R71" i="35"/>
  <c r="AM71" i="35" s="1"/>
  <c r="L67" i="34"/>
  <c r="B68" i="38"/>
  <c r="B69" i="38"/>
  <c r="H71" i="35"/>
  <c r="K72" i="35"/>
  <c r="C297" i="54"/>
  <c r="C199" i="54"/>
  <c r="C98" i="50"/>
  <c r="O66" i="38"/>
  <c r="M66" i="38"/>
  <c r="Y72" i="35"/>
  <c r="R66" i="38"/>
  <c r="J67" i="34"/>
  <c r="F71" i="35"/>
  <c r="Z73" i="35"/>
  <c r="G94" i="50"/>
  <c r="N70" i="35"/>
  <c r="B65" i="34"/>
  <c r="U67" i="34"/>
  <c r="AP67" i="34" s="1"/>
  <c r="AB72" i="35"/>
  <c r="H65" i="34"/>
  <c r="N65" i="34"/>
  <c r="Q71" i="35"/>
  <c r="AL71" i="35" s="1"/>
  <c r="S71" i="35"/>
  <c r="K65" i="34"/>
  <c r="D65" i="34"/>
  <c r="B71" i="35"/>
  <c r="F70" i="35"/>
  <c r="C71" i="35"/>
  <c r="U78" i="35"/>
  <c r="AP78" i="35" s="1"/>
  <c r="M71" i="35"/>
  <c r="M64" i="34"/>
  <c r="R64" i="34"/>
  <c r="AM64" i="34" s="1"/>
  <c r="T66" i="34"/>
  <c r="F65" i="34"/>
  <c r="O71" i="35"/>
  <c r="F194" i="54" l="1"/>
  <c r="AH72" i="35"/>
  <c r="E69" i="35"/>
  <c r="X22" i="40"/>
  <c r="X72" i="34"/>
  <c r="L65" i="34"/>
  <c r="L15" i="38"/>
  <c r="L66" i="38" s="1"/>
  <c r="AJ22" i="40"/>
  <c r="AJ72" i="34"/>
  <c r="X23" i="40"/>
  <c r="X73" i="34"/>
  <c r="X73" i="35"/>
  <c r="U15" i="38"/>
  <c r="N14" i="38"/>
  <c r="N65" i="38" s="1"/>
  <c r="D193" i="54"/>
  <c r="B14" i="38"/>
  <c r="B65" i="38" s="1"/>
  <c r="AC22" i="40"/>
  <c r="AC72" i="34"/>
  <c r="AC72" i="35"/>
  <c r="C199" i="50"/>
  <c r="O199" i="58" s="1"/>
  <c r="C297" i="50"/>
  <c r="O297" i="58" s="1"/>
  <c r="H196" i="54"/>
  <c r="H95" i="50"/>
  <c r="F196" i="50"/>
  <c r="R196" i="58" s="1"/>
  <c r="F297" i="54"/>
  <c r="F199" i="54"/>
  <c r="F98" i="50"/>
  <c r="E70" i="35"/>
  <c r="F195" i="50"/>
  <c r="R195" i="58" s="1"/>
  <c r="E197" i="54"/>
  <c r="E96" i="50"/>
  <c r="F92" i="50"/>
  <c r="F194" i="50" s="1"/>
  <c r="R194" i="58" s="1"/>
  <c r="AB23" i="40"/>
  <c r="AB73" i="34"/>
  <c r="L14" i="38"/>
  <c r="AI22" i="40"/>
  <c r="AI72" i="34"/>
  <c r="AI72" i="35"/>
  <c r="AE22" i="40"/>
  <c r="AE72" i="34"/>
  <c r="AE72" i="35"/>
  <c r="Q14" i="38"/>
  <c r="AD22" i="40"/>
  <c r="AD72" i="34"/>
  <c r="AD72" i="35"/>
  <c r="AH22" i="40"/>
  <c r="AH72" i="34"/>
  <c r="F14" i="38"/>
  <c r="F65" i="38" s="1"/>
  <c r="T15" i="38"/>
  <c r="T66" i="38" s="1"/>
  <c r="M13" i="38"/>
  <c r="AG21" i="40"/>
  <c r="AG71" i="34"/>
  <c r="H14" i="38"/>
  <c r="F193" i="54"/>
  <c r="AB22" i="40"/>
  <c r="AB72" i="34"/>
  <c r="L71" i="35"/>
  <c r="AG71" i="35" s="1"/>
  <c r="W22" i="40"/>
  <c r="W72" i="34"/>
  <c r="AG22" i="40"/>
  <c r="AG72" i="34"/>
  <c r="AG72" i="35"/>
  <c r="M64" i="38"/>
  <c r="H93" i="50"/>
  <c r="J70" i="35"/>
  <c r="H65" i="38"/>
  <c r="C195" i="50"/>
  <c r="O195" i="58" s="1"/>
  <c r="E95" i="50"/>
  <c r="B66" i="38"/>
  <c r="G71" i="35"/>
  <c r="H197" i="54"/>
  <c r="H96" i="50"/>
  <c r="R70" i="35"/>
  <c r="AM70" i="35" s="1"/>
  <c r="F197" i="50"/>
  <c r="R197" i="58" s="1"/>
  <c r="Q66" i="38"/>
  <c r="N66" i="38"/>
  <c r="C298" i="54"/>
  <c r="C200" i="54"/>
  <c r="C99" i="50"/>
  <c r="H296" i="54"/>
  <c r="H198" i="54"/>
  <c r="H97" i="50"/>
  <c r="D66" i="38"/>
  <c r="X72" i="35"/>
  <c r="AB73" i="35"/>
  <c r="AF22" i="40"/>
  <c r="AF72" i="34"/>
  <c r="K14" i="38"/>
  <c r="AO22" i="40"/>
  <c r="AO72" i="34"/>
  <c r="AO72" i="35"/>
  <c r="C92" i="50"/>
  <c r="C295" i="54"/>
  <c r="G196" i="54"/>
  <c r="G95" i="50"/>
  <c r="D297" i="54"/>
  <c r="D199" i="54"/>
  <c r="D98" i="50"/>
  <c r="E67" i="38"/>
  <c r="B96" i="50"/>
  <c r="Q65" i="34"/>
  <c r="AL65" i="34" s="1"/>
  <c r="K71" i="35"/>
  <c r="T70" i="35"/>
  <c r="D194" i="54"/>
  <c r="D93" i="50"/>
  <c r="D195" i="54"/>
  <c r="AA22" i="40"/>
  <c r="AA72" i="34"/>
  <c r="R13" i="38"/>
  <c r="R64" i="38" s="1"/>
  <c r="AD23" i="40"/>
  <c r="AD73" i="34"/>
  <c r="AD73" i="35"/>
  <c r="Z22" i="40"/>
  <c r="Z72" i="34"/>
  <c r="Z72" i="35"/>
  <c r="D14" i="38"/>
  <c r="O14" i="38"/>
  <c r="O65" i="34"/>
  <c r="G295" i="54"/>
  <c r="U66" i="34"/>
  <c r="AP66" i="34" s="1"/>
  <c r="U16" i="38"/>
  <c r="E15" i="38"/>
  <c r="E66" i="38" s="1"/>
  <c r="S14" i="38"/>
  <c r="S65" i="34"/>
  <c r="N69" i="35"/>
  <c r="AF72" i="35"/>
  <c r="E66" i="34"/>
  <c r="AA72" i="35"/>
  <c r="D198" i="50"/>
  <c r="P198" i="58" s="1"/>
  <c r="G197" i="54"/>
  <c r="G96" i="50"/>
  <c r="D196" i="50"/>
  <c r="P196" i="58" s="1"/>
  <c r="I66" i="38"/>
  <c r="G93" i="50"/>
  <c r="G198" i="54"/>
  <c r="G296" i="54"/>
  <c r="G97" i="50"/>
  <c r="H70" i="35"/>
  <c r="D92" i="50"/>
  <c r="D295" i="54"/>
  <c r="AJ72" i="35"/>
  <c r="F198" i="50"/>
  <c r="R198" i="58" s="1"/>
  <c r="F296" i="50"/>
  <c r="R296" i="58" s="1"/>
  <c r="G65" i="38"/>
  <c r="L66" i="34"/>
  <c r="W72" i="35"/>
  <c r="Z71" i="35"/>
  <c r="T69" i="35"/>
  <c r="T65" i="34"/>
  <c r="K70" i="35"/>
  <c r="AI71" i="35"/>
  <c r="R63" i="34"/>
  <c r="AM63" i="34" s="1"/>
  <c r="H64" i="34"/>
  <c r="K64" i="34"/>
  <c r="N64" i="34"/>
  <c r="R69" i="35"/>
  <c r="AM69" i="35" s="1"/>
  <c r="AH71" i="35"/>
  <c r="F295" i="50" l="1"/>
  <c r="R295" i="58" s="1"/>
  <c r="G198" i="50"/>
  <c r="S198" i="58" s="1"/>
  <c r="O13" i="38"/>
  <c r="O64" i="38" s="1"/>
  <c r="E195" i="54"/>
  <c r="E94" i="50"/>
  <c r="E196" i="50" s="1"/>
  <c r="Q196" i="58" s="1"/>
  <c r="S65" i="38"/>
  <c r="U67" i="38"/>
  <c r="U66" i="38"/>
  <c r="H92" i="50"/>
  <c r="H194" i="50" s="1"/>
  <c r="T194" i="58" s="1"/>
  <c r="B94" i="50"/>
  <c r="O65" i="38"/>
  <c r="D194" i="50"/>
  <c r="P194" i="58" s="1"/>
  <c r="D195" i="50"/>
  <c r="P195" i="58" s="1"/>
  <c r="H295" i="54"/>
  <c r="E196" i="54"/>
  <c r="H195" i="50"/>
  <c r="T195" i="58" s="1"/>
  <c r="E93" i="50"/>
  <c r="F298" i="54"/>
  <c r="F200" i="54"/>
  <c r="F99" i="50"/>
  <c r="H297" i="54"/>
  <c r="H199" i="54"/>
  <c r="H98" i="50"/>
  <c r="F192" i="54"/>
  <c r="H193" i="54"/>
  <c r="T14" i="38"/>
  <c r="T65" i="38" s="1"/>
  <c r="J14" i="38"/>
  <c r="AN21" i="40"/>
  <c r="AN71" i="34"/>
  <c r="S13" i="38"/>
  <c r="Q13" i="38"/>
  <c r="Q64" i="38" s="1"/>
  <c r="I14" i="38"/>
  <c r="I65" i="34"/>
  <c r="AB21" i="40"/>
  <c r="AB71" i="34"/>
  <c r="Z21" i="40"/>
  <c r="Z71" i="34"/>
  <c r="G296" i="50"/>
  <c r="S296" i="58" s="1"/>
  <c r="G197" i="50"/>
  <c r="S197" i="58" s="1"/>
  <c r="S64" i="34"/>
  <c r="O64" i="34"/>
  <c r="B196" i="54"/>
  <c r="B95" i="50"/>
  <c r="G196" i="50"/>
  <c r="S196" i="58" s="1"/>
  <c r="C194" i="50"/>
  <c r="O194" i="58" s="1"/>
  <c r="C295" i="50"/>
  <c r="O295" i="58" s="1"/>
  <c r="K65" i="38"/>
  <c r="C200" i="50"/>
  <c r="O200" i="58" s="1"/>
  <c r="C298" i="50"/>
  <c r="O298" i="58" s="1"/>
  <c r="I197" i="54"/>
  <c r="I96" i="50"/>
  <c r="Q70" i="35"/>
  <c r="AL70" i="35" s="1"/>
  <c r="N68" i="35"/>
  <c r="Q64" i="34"/>
  <c r="AL64" i="34" s="1"/>
  <c r="F297" i="50"/>
  <c r="R297" i="58" s="1"/>
  <c r="F199" i="50"/>
  <c r="R199" i="58" s="1"/>
  <c r="D91" i="50"/>
  <c r="D294" i="54"/>
  <c r="M12" i="38"/>
  <c r="D70" i="35"/>
  <c r="D13" i="38"/>
  <c r="D64" i="38" s="1"/>
  <c r="R12" i="38"/>
  <c r="R63" i="38" s="1"/>
  <c r="W21" i="40"/>
  <c r="W71" i="34"/>
  <c r="G193" i="54"/>
  <c r="C14" i="38"/>
  <c r="I70" i="35"/>
  <c r="U14" i="38"/>
  <c r="U65" i="38" s="1"/>
  <c r="F13" i="38"/>
  <c r="F64" i="38" s="1"/>
  <c r="D295" i="50"/>
  <c r="P295" i="58" s="1"/>
  <c r="G92" i="50"/>
  <c r="C91" i="50"/>
  <c r="C294" i="54"/>
  <c r="S70" i="35"/>
  <c r="D199" i="50"/>
  <c r="P199" i="58" s="1"/>
  <c r="D297" i="50"/>
  <c r="P297" i="58" s="1"/>
  <c r="H198" i="50"/>
  <c r="T198" i="58" s="1"/>
  <c r="H296" i="50"/>
  <c r="T296" i="58" s="1"/>
  <c r="Q65" i="38"/>
  <c r="H194" i="54"/>
  <c r="L70" i="35"/>
  <c r="D298" i="54"/>
  <c r="D200" i="54"/>
  <c r="D99" i="50"/>
  <c r="C70" i="35"/>
  <c r="M63" i="34"/>
  <c r="F64" i="34"/>
  <c r="H69" i="35"/>
  <c r="G297" i="54"/>
  <c r="G199" i="54"/>
  <c r="G98" i="50"/>
  <c r="E197" i="50"/>
  <c r="Q197" i="58" s="1"/>
  <c r="D65" i="38"/>
  <c r="U65" i="34"/>
  <c r="AP65" i="34" s="1"/>
  <c r="E198" i="54"/>
  <c r="E296" i="54"/>
  <c r="E97" i="50"/>
  <c r="L65" i="38"/>
  <c r="AN71" i="35"/>
  <c r="C65" i="34"/>
  <c r="C15" i="38"/>
  <c r="C66" i="34"/>
  <c r="B195" i="54"/>
  <c r="AH21" i="40"/>
  <c r="AH71" i="34"/>
  <c r="J65" i="34"/>
  <c r="J15" i="38"/>
  <c r="J66" i="34"/>
  <c r="C192" i="54"/>
  <c r="N13" i="38"/>
  <c r="L13" i="38"/>
  <c r="K13" i="38"/>
  <c r="H13" i="38"/>
  <c r="AI21" i="40"/>
  <c r="AI71" i="34"/>
  <c r="Y21" i="40"/>
  <c r="Y71" i="34"/>
  <c r="Y71" i="35"/>
  <c r="G13" i="38"/>
  <c r="G64" i="34"/>
  <c r="K197" i="54"/>
  <c r="G194" i="54"/>
  <c r="D296" i="50"/>
  <c r="P296" i="58" s="1"/>
  <c r="G195" i="50"/>
  <c r="S195" i="58" s="1"/>
  <c r="D64" i="34"/>
  <c r="F69" i="35"/>
  <c r="O70" i="35"/>
  <c r="B197" i="54"/>
  <c r="C193" i="54"/>
  <c r="B70" i="35"/>
  <c r="H197" i="50"/>
  <c r="T197" i="58" s="1"/>
  <c r="AB71" i="35"/>
  <c r="C201" i="54"/>
  <c r="C299" i="54"/>
  <c r="C100" i="50"/>
  <c r="F91" i="50"/>
  <c r="F193" i="50" s="1"/>
  <c r="R193" i="58" s="1"/>
  <c r="F294" i="54"/>
  <c r="U77" i="35"/>
  <c r="AP77" i="35" s="1"/>
  <c r="M70" i="35"/>
  <c r="B198" i="54"/>
  <c r="B97" i="50"/>
  <c r="L64" i="34"/>
  <c r="H196" i="50"/>
  <c r="T196" i="58" s="1"/>
  <c r="K96" i="50"/>
  <c r="G70" i="35"/>
  <c r="J69" i="35"/>
  <c r="W71" i="35"/>
  <c r="T64" i="34"/>
  <c r="C64" i="34"/>
  <c r="J64" i="34"/>
  <c r="F63" i="34"/>
  <c r="M62" i="34"/>
  <c r="L69" i="35"/>
  <c r="C69" i="35"/>
  <c r="K69" i="35"/>
  <c r="F68" i="35"/>
  <c r="I69" i="35"/>
  <c r="S63" i="34"/>
  <c r="G63" i="34"/>
  <c r="D69" i="35"/>
  <c r="B296" i="54" l="1"/>
  <c r="W70" i="35"/>
  <c r="O12" i="38"/>
  <c r="O63" i="38" s="1"/>
  <c r="AE21" i="40"/>
  <c r="AE71" i="34"/>
  <c r="AE71" i="35"/>
  <c r="H192" i="54"/>
  <c r="F201" i="54"/>
  <c r="F299" i="54"/>
  <c r="F100" i="50"/>
  <c r="E198" i="50"/>
  <c r="Q198" i="58" s="1"/>
  <c r="E296" i="50"/>
  <c r="Q296" i="58" s="1"/>
  <c r="G192" i="54"/>
  <c r="J195" i="54"/>
  <c r="X21" i="40"/>
  <c r="X71" i="34"/>
  <c r="X71" i="35"/>
  <c r="Q12" i="38"/>
  <c r="D12" i="38"/>
  <c r="D63" i="38" s="1"/>
  <c r="B194" i="54"/>
  <c r="Y20" i="40"/>
  <c r="Y70" i="34"/>
  <c r="D191" i="54"/>
  <c r="E68" i="35"/>
  <c r="B13" i="38"/>
  <c r="B64" i="34"/>
  <c r="AA21" i="40"/>
  <c r="AA71" i="34"/>
  <c r="AA71" i="35"/>
  <c r="C191" i="54"/>
  <c r="AF21" i="40"/>
  <c r="AF71" i="34"/>
  <c r="N12" i="38"/>
  <c r="N63" i="38" s="1"/>
  <c r="K12" i="38"/>
  <c r="K63" i="38" s="1"/>
  <c r="AC21" i="40"/>
  <c r="AC71" i="34"/>
  <c r="AC71" i="35"/>
  <c r="AH70" i="35"/>
  <c r="F294" i="50"/>
  <c r="R294" i="58" s="1"/>
  <c r="H295" i="50"/>
  <c r="T295" i="58" s="1"/>
  <c r="G64" i="38"/>
  <c r="H64" i="38"/>
  <c r="L64" i="38"/>
  <c r="H298" i="54"/>
  <c r="H200" i="54"/>
  <c r="H99" i="50"/>
  <c r="C90" i="50"/>
  <c r="C293" i="54"/>
  <c r="D298" i="50"/>
  <c r="P298" i="58" s="1"/>
  <c r="D200" i="50"/>
  <c r="P200" i="58" s="1"/>
  <c r="AF71" i="35"/>
  <c r="Q63" i="34"/>
  <c r="AL63" i="34" s="1"/>
  <c r="H199" i="50"/>
  <c r="T199" i="58" s="1"/>
  <c r="H297" i="50"/>
  <c r="T297" i="58" s="1"/>
  <c r="L12" i="38"/>
  <c r="F191" i="54"/>
  <c r="G194" i="50"/>
  <c r="S194" i="58" s="1"/>
  <c r="G295" i="50"/>
  <c r="S295" i="58" s="1"/>
  <c r="D90" i="50"/>
  <c r="D293" i="54"/>
  <c r="O63" i="34"/>
  <c r="K296" i="54"/>
  <c r="AD21" i="40"/>
  <c r="AD71" i="34"/>
  <c r="AD71" i="35"/>
  <c r="S12" i="38"/>
  <c r="S63" i="38" s="1"/>
  <c r="W20" i="40"/>
  <c r="W70" i="34"/>
  <c r="Z20" i="40"/>
  <c r="Z70" i="34"/>
  <c r="AO20" i="40"/>
  <c r="AO70" i="34"/>
  <c r="J13" i="38"/>
  <c r="H12" i="38"/>
  <c r="H63" i="38" s="1"/>
  <c r="C13" i="38"/>
  <c r="C64" i="38" s="1"/>
  <c r="T13" i="38"/>
  <c r="AD20" i="40"/>
  <c r="AD70" i="34"/>
  <c r="X20" i="40"/>
  <c r="X70" i="34"/>
  <c r="B198" i="50"/>
  <c r="N198" i="58" s="1"/>
  <c r="AJ70" i="35"/>
  <c r="C300" i="54"/>
  <c r="C202" i="54"/>
  <c r="C101" i="50"/>
  <c r="J68" i="35"/>
  <c r="H63" i="34"/>
  <c r="L63" i="34"/>
  <c r="D201" i="54"/>
  <c r="D299" i="54"/>
  <c r="D100" i="50"/>
  <c r="U76" i="35"/>
  <c r="AP76" i="35" s="1"/>
  <c r="G297" i="50"/>
  <c r="S297" i="58" s="1"/>
  <c r="G199" i="50"/>
  <c r="S199" i="58" s="1"/>
  <c r="AD70" i="35"/>
  <c r="G91" i="50"/>
  <c r="G294" i="54"/>
  <c r="D63" i="34"/>
  <c r="Y70" i="35"/>
  <c r="G69" i="35"/>
  <c r="D193" i="50"/>
  <c r="P193" i="58" s="1"/>
  <c r="D294" i="50"/>
  <c r="P294" i="58" s="1"/>
  <c r="B196" i="50"/>
  <c r="N196" i="58" s="1"/>
  <c r="J198" i="54"/>
  <c r="J97" i="50"/>
  <c r="I65" i="38"/>
  <c r="M69" i="35"/>
  <c r="S69" i="35"/>
  <c r="I196" i="54"/>
  <c r="I95" i="50"/>
  <c r="I197" i="50" s="1"/>
  <c r="U197" i="58" s="1"/>
  <c r="H91" i="50"/>
  <c r="H193" i="50" s="1"/>
  <c r="T193" i="58" s="1"/>
  <c r="H294" i="54"/>
  <c r="G200" i="54"/>
  <c r="G298" i="54"/>
  <c r="G99" i="50"/>
  <c r="E195" i="50"/>
  <c r="Q195" i="58" s="1"/>
  <c r="AO70" i="35"/>
  <c r="K94" i="50"/>
  <c r="M11" i="38"/>
  <c r="M62" i="38" s="1"/>
  <c r="I195" i="54"/>
  <c r="T68" i="35"/>
  <c r="C65" i="38"/>
  <c r="C66" i="38"/>
  <c r="B69" i="35"/>
  <c r="Q69" i="35"/>
  <c r="AL69" i="35" s="1"/>
  <c r="F200" i="50"/>
  <c r="R200" i="58" s="1"/>
  <c r="F298" i="50"/>
  <c r="R298" i="58" s="1"/>
  <c r="I94" i="50"/>
  <c r="AH20" i="40"/>
  <c r="AH70" i="34"/>
  <c r="E14" i="38"/>
  <c r="E65" i="34"/>
  <c r="AJ21" i="40"/>
  <c r="AJ71" i="34"/>
  <c r="AJ71" i="35"/>
  <c r="G12" i="38"/>
  <c r="G63" i="38" s="1"/>
  <c r="AO21" i="40"/>
  <c r="AO71" i="34"/>
  <c r="AO71" i="35"/>
  <c r="AJ20" i="40"/>
  <c r="AJ70" i="34"/>
  <c r="AG20" i="40"/>
  <c r="AG70" i="34"/>
  <c r="F12" i="38"/>
  <c r="F63" i="38" s="1"/>
  <c r="AB20" i="40"/>
  <c r="AB70" i="34"/>
  <c r="AB70" i="35"/>
  <c r="C201" i="50"/>
  <c r="O201" i="58" s="1"/>
  <c r="C299" i="50"/>
  <c r="O299" i="58" s="1"/>
  <c r="K196" i="54"/>
  <c r="K95" i="50"/>
  <c r="K63" i="34"/>
  <c r="N63" i="34"/>
  <c r="J65" i="38"/>
  <c r="J66" i="38"/>
  <c r="B93" i="50"/>
  <c r="X70" i="35"/>
  <c r="AG70" i="35"/>
  <c r="C193" i="50"/>
  <c r="O193" i="58" s="1"/>
  <c r="C294" i="50"/>
  <c r="O294" i="58" s="1"/>
  <c r="H68" i="35"/>
  <c r="J94" i="50"/>
  <c r="M63" i="38"/>
  <c r="N64" i="38"/>
  <c r="D192" i="54"/>
  <c r="K64" i="38"/>
  <c r="B197" i="50"/>
  <c r="N197" i="58" s="1"/>
  <c r="J196" i="54"/>
  <c r="J95" i="50"/>
  <c r="O69" i="35"/>
  <c r="K198" i="54"/>
  <c r="K97" i="50"/>
  <c r="K198" i="50" s="1"/>
  <c r="W198" i="58" s="1"/>
  <c r="B199" i="54"/>
  <c r="B297" i="54"/>
  <c r="B98" i="50"/>
  <c r="I198" i="54"/>
  <c r="I97" i="50"/>
  <c r="E199" i="54"/>
  <c r="E297" i="54"/>
  <c r="E98" i="50"/>
  <c r="E92" i="50"/>
  <c r="E194" i="50" s="1"/>
  <c r="Q194" i="58" s="1"/>
  <c r="E295" i="54"/>
  <c r="F90" i="50"/>
  <c r="F293" i="54"/>
  <c r="R68" i="35"/>
  <c r="AM68" i="35" s="1"/>
  <c r="Z70" i="35"/>
  <c r="E194" i="54"/>
  <c r="S64" i="38"/>
  <c r="J197" i="54"/>
  <c r="J96" i="50"/>
  <c r="B63" i="34"/>
  <c r="Q62" i="34"/>
  <c r="AL62" i="34" s="1"/>
  <c r="F62" i="34"/>
  <c r="B68" i="35"/>
  <c r="C68" i="35"/>
  <c r="J63" i="34"/>
  <c r="L62" i="34"/>
  <c r="C63" i="34"/>
  <c r="F67" i="35"/>
  <c r="AN70" i="35"/>
  <c r="E67" i="35"/>
  <c r="G62" i="34"/>
  <c r="N62" i="34"/>
  <c r="O68" i="35"/>
  <c r="G68" i="35"/>
  <c r="L68" i="35"/>
  <c r="J296" i="54" l="1"/>
  <c r="K195" i="54"/>
  <c r="I296" i="54"/>
  <c r="E13" i="38"/>
  <c r="E64" i="38" s="1"/>
  <c r="AO19" i="40"/>
  <c r="AO69" i="34"/>
  <c r="AO69" i="35"/>
  <c r="AJ19" i="40"/>
  <c r="AJ69" i="34"/>
  <c r="S11" i="38"/>
  <c r="S62" i="38" s="1"/>
  <c r="U13" i="38"/>
  <c r="U64" i="34"/>
  <c r="AP64" i="34" s="1"/>
  <c r="F293" i="50"/>
  <c r="R293" i="58" s="1"/>
  <c r="E65" i="38"/>
  <c r="C300" i="50"/>
  <c r="O300" i="58" s="1"/>
  <c r="C202" i="50"/>
  <c r="O202" i="58" s="1"/>
  <c r="B296" i="50"/>
  <c r="N296" i="58" s="1"/>
  <c r="T64" i="38"/>
  <c r="C293" i="50"/>
  <c r="O293" i="58" s="1"/>
  <c r="E91" i="50"/>
  <c r="E294" i="54"/>
  <c r="D89" i="50"/>
  <c r="D292" i="54"/>
  <c r="I63" i="34"/>
  <c r="I13" i="38"/>
  <c r="I64" i="38" s="1"/>
  <c r="I64" i="34"/>
  <c r="AA20" i="40"/>
  <c r="AA70" i="34"/>
  <c r="AA70" i="35"/>
  <c r="T12" i="38"/>
  <c r="O11" i="38"/>
  <c r="O62" i="38" s="1"/>
  <c r="AE19" i="40"/>
  <c r="AE69" i="34"/>
  <c r="K194" i="54"/>
  <c r="AA19" i="40"/>
  <c r="AA69" i="34"/>
  <c r="H11" i="38"/>
  <c r="B193" i="54"/>
  <c r="AF19" i="40"/>
  <c r="AF69" i="34"/>
  <c r="I62" i="34"/>
  <c r="I12" i="38"/>
  <c r="AE20" i="40"/>
  <c r="AE70" i="34"/>
  <c r="AE70" i="35"/>
  <c r="Q11" i="38"/>
  <c r="Q62" i="38" s="1"/>
  <c r="I11" i="38"/>
  <c r="M10" i="38"/>
  <c r="M61" i="38" s="1"/>
  <c r="B195" i="50"/>
  <c r="N195" i="58" s="1"/>
  <c r="E297" i="50"/>
  <c r="Q297" i="58" s="1"/>
  <c r="E199" i="50"/>
  <c r="Q199" i="58" s="1"/>
  <c r="I198" i="50"/>
  <c r="U198" i="58" s="1"/>
  <c r="C192" i="50"/>
  <c r="O192" i="58" s="1"/>
  <c r="AA69" i="35"/>
  <c r="G298" i="50"/>
  <c r="S298" i="58" s="1"/>
  <c r="G200" i="50"/>
  <c r="S200" i="58" s="1"/>
  <c r="H294" i="50"/>
  <c r="T294" i="58" s="1"/>
  <c r="AH69" i="35"/>
  <c r="G193" i="50"/>
  <c r="S193" i="58" s="1"/>
  <c r="G294" i="50"/>
  <c r="S294" i="58" s="1"/>
  <c r="H62" i="34"/>
  <c r="B200" i="54"/>
  <c r="B298" i="54"/>
  <c r="B99" i="50"/>
  <c r="F89" i="50"/>
  <c r="F191" i="50" s="1"/>
  <c r="R191" i="58" s="1"/>
  <c r="F292" i="54"/>
  <c r="H200" i="50"/>
  <c r="T200" i="58" s="1"/>
  <c r="H298" i="50"/>
  <c r="T298" i="58" s="1"/>
  <c r="C89" i="50"/>
  <c r="C292" i="54"/>
  <c r="B64" i="38"/>
  <c r="J199" i="54"/>
  <c r="J297" i="54"/>
  <c r="J98" i="50"/>
  <c r="Q63" i="38"/>
  <c r="G90" i="50"/>
  <c r="G293" i="54"/>
  <c r="O62" i="34"/>
  <c r="X19" i="40"/>
  <c r="X69" i="34"/>
  <c r="C190" i="54"/>
  <c r="F190" i="54"/>
  <c r="B12" i="38"/>
  <c r="B63" i="38" s="1"/>
  <c r="AN19" i="40"/>
  <c r="AN69" i="34"/>
  <c r="AH19" i="40"/>
  <c r="AH69" i="34"/>
  <c r="J197" i="50"/>
  <c r="V197" i="58" s="1"/>
  <c r="J196" i="50"/>
  <c r="V196" i="58" s="1"/>
  <c r="I68" i="35"/>
  <c r="E64" i="34"/>
  <c r="AE69" i="35"/>
  <c r="M61" i="34"/>
  <c r="AN69" i="35"/>
  <c r="T63" i="34"/>
  <c r="Q68" i="35"/>
  <c r="AL68" i="35" s="1"/>
  <c r="M68" i="35"/>
  <c r="S68" i="35"/>
  <c r="B92" i="50"/>
  <c r="B295" i="54"/>
  <c r="D300" i="54"/>
  <c r="D202" i="54"/>
  <c r="D101" i="50"/>
  <c r="F201" i="50"/>
  <c r="R201" i="58" s="1"/>
  <c r="F299" i="50"/>
  <c r="R299" i="58" s="1"/>
  <c r="H90" i="50"/>
  <c r="H293" i="54"/>
  <c r="X69" i="35"/>
  <c r="AI19" i="40"/>
  <c r="AI69" i="34"/>
  <c r="AI69" i="35"/>
  <c r="G11" i="38"/>
  <c r="G62" i="38" s="1"/>
  <c r="AN20" i="40"/>
  <c r="AN70" i="34"/>
  <c r="J12" i="38"/>
  <c r="J63" i="38" s="1"/>
  <c r="E295" i="50"/>
  <c r="Q295" i="58" s="1"/>
  <c r="AJ69" i="35"/>
  <c r="K196" i="50"/>
  <c r="W196" i="58" s="1"/>
  <c r="E200" i="54"/>
  <c r="E298" i="54"/>
  <c r="E99" i="50"/>
  <c r="I92" i="50"/>
  <c r="I295" i="54"/>
  <c r="C203" i="54"/>
  <c r="C301" i="54"/>
  <c r="C102" i="50"/>
  <c r="G299" i="54"/>
  <c r="G201" i="54"/>
  <c r="G100" i="50"/>
  <c r="F192" i="50"/>
  <c r="R192" i="58" s="1"/>
  <c r="K197" i="50"/>
  <c r="W197" i="58" s="1"/>
  <c r="K68" i="35"/>
  <c r="F300" i="54"/>
  <c r="F202" i="54"/>
  <c r="F101" i="50"/>
  <c r="N61" i="34"/>
  <c r="N11" i="38"/>
  <c r="D11" i="38"/>
  <c r="AG19" i="40"/>
  <c r="AG69" i="34"/>
  <c r="K11" i="38"/>
  <c r="K62" i="38" s="1"/>
  <c r="AI20" i="40"/>
  <c r="AI70" i="34"/>
  <c r="AI70" i="35"/>
  <c r="H191" i="54"/>
  <c r="C12" i="38"/>
  <c r="C63" i="38" s="1"/>
  <c r="R11" i="38"/>
  <c r="R62" i="34"/>
  <c r="AM62" i="34" s="1"/>
  <c r="L11" i="38"/>
  <c r="L62" i="38" s="1"/>
  <c r="AF20" i="40"/>
  <c r="AF70" i="34"/>
  <c r="AF70" i="35"/>
  <c r="F11" i="38"/>
  <c r="N10" i="38"/>
  <c r="Z19" i="40"/>
  <c r="Z69" i="34"/>
  <c r="Z69" i="35"/>
  <c r="AC20" i="40"/>
  <c r="AC70" i="34"/>
  <c r="AC70" i="35"/>
  <c r="E193" i="54"/>
  <c r="J64" i="38"/>
  <c r="B297" i="50"/>
  <c r="N297" i="58" s="1"/>
  <c r="B199" i="50"/>
  <c r="N199" i="58" s="1"/>
  <c r="AG69" i="35"/>
  <c r="I194" i="54"/>
  <c r="I93" i="50"/>
  <c r="I195" i="50" s="1"/>
  <c r="U195" i="58" s="1"/>
  <c r="I196" i="50"/>
  <c r="U196" i="58" s="1"/>
  <c r="J198" i="50"/>
  <c r="V198" i="58" s="1"/>
  <c r="D201" i="50"/>
  <c r="P201" i="58" s="1"/>
  <c r="D299" i="50"/>
  <c r="P299" i="58" s="1"/>
  <c r="H299" i="54"/>
  <c r="H201" i="54"/>
  <c r="H100" i="50"/>
  <c r="I297" i="54"/>
  <c r="I199" i="54"/>
  <c r="I98" i="50"/>
  <c r="R67" i="35"/>
  <c r="AM67" i="35" s="1"/>
  <c r="S62" i="34"/>
  <c r="K93" i="50"/>
  <c r="K297" i="54"/>
  <c r="K199" i="54"/>
  <c r="K98" i="50"/>
  <c r="D192" i="50"/>
  <c r="P192" i="58" s="1"/>
  <c r="D293" i="50"/>
  <c r="P293" i="58" s="1"/>
  <c r="AF69" i="35"/>
  <c r="T67" i="35"/>
  <c r="L63" i="38"/>
  <c r="K62" i="34"/>
  <c r="D62" i="34"/>
  <c r="J194" i="54"/>
  <c r="J93" i="50"/>
  <c r="D68" i="35"/>
  <c r="U63" i="34"/>
  <c r="AP63" i="34" s="1"/>
  <c r="M60" i="34"/>
  <c r="G67" i="35"/>
  <c r="F66" i="35"/>
  <c r="S67" i="35"/>
  <c r="E66" i="35"/>
  <c r="I61" i="34"/>
  <c r="K61" i="34"/>
  <c r="R61" i="34"/>
  <c r="AM61" i="34" s="1"/>
  <c r="T62" i="34"/>
  <c r="R66" i="35"/>
  <c r="AM66" i="35" s="1"/>
  <c r="K67" i="35"/>
  <c r="T66" i="35"/>
  <c r="C67" i="35"/>
  <c r="D67" i="35"/>
  <c r="E192" i="54" l="1"/>
  <c r="I296" i="50"/>
  <c r="U296" i="58" s="1"/>
  <c r="I192" i="54"/>
  <c r="X198" i="50"/>
  <c r="D10" i="38"/>
  <c r="D61" i="38" s="1"/>
  <c r="E60" i="34"/>
  <c r="E10" i="38"/>
  <c r="Y19" i="40"/>
  <c r="Y69" i="34"/>
  <c r="Y69" i="35"/>
  <c r="AH18" i="40"/>
  <c r="AH68" i="34"/>
  <c r="K296" i="50"/>
  <c r="W296" i="58" s="1"/>
  <c r="H299" i="50"/>
  <c r="T299" i="58" s="1"/>
  <c r="H201" i="50"/>
  <c r="T201" i="58" s="1"/>
  <c r="K195" i="50"/>
  <c r="W195" i="58" s="1"/>
  <c r="R62" i="38"/>
  <c r="D88" i="50"/>
  <c r="D291" i="54"/>
  <c r="D300" i="50"/>
  <c r="P300" i="58" s="1"/>
  <c r="D202" i="50"/>
  <c r="P202" i="58" s="1"/>
  <c r="C191" i="50"/>
  <c r="O191" i="58" s="1"/>
  <c r="C292" i="50"/>
  <c r="O292" i="58" s="1"/>
  <c r="D191" i="50"/>
  <c r="P191" i="58" s="1"/>
  <c r="D292" i="50"/>
  <c r="P292" i="58" s="1"/>
  <c r="E294" i="50"/>
  <c r="Q294" i="58" s="1"/>
  <c r="U64" i="38"/>
  <c r="F301" i="54"/>
  <c r="F203" i="54"/>
  <c r="F102" i="50"/>
  <c r="I298" i="54"/>
  <c r="I200" i="54"/>
  <c r="I99" i="50"/>
  <c r="W19" i="40"/>
  <c r="W69" i="34"/>
  <c r="N67" i="35"/>
  <c r="E9" i="38"/>
  <c r="AB19" i="40"/>
  <c r="AB69" i="34"/>
  <c r="Q10" i="38"/>
  <c r="Q61" i="38" s="1"/>
  <c r="I10" i="38"/>
  <c r="I61" i="38" s="1"/>
  <c r="AD19" i="40"/>
  <c r="AD69" i="34"/>
  <c r="AD69" i="35"/>
  <c r="L10" i="38"/>
  <c r="L61" i="38" s="1"/>
  <c r="H10" i="38"/>
  <c r="K297" i="50"/>
  <c r="W297" i="58" s="1"/>
  <c r="K199" i="50"/>
  <c r="W199" i="58" s="1"/>
  <c r="I297" i="50"/>
  <c r="U297" i="58" s="1"/>
  <c r="I199" i="50"/>
  <c r="U199" i="58" s="1"/>
  <c r="O67" i="35"/>
  <c r="C301" i="50"/>
  <c r="O301" i="58" s="1"/>
  <c r="C203" i="50"/>
  <c r="O203" i="58" s="1"/>
  <c r="I194" i="50"/>
  <c r="U194" i="58" s="1"/>
  <c r="I295" i="50"/>
  <c r="U295" i="58" s="1"/>
  <c r="E298" i="50"/>
  <c r="Q298" i="58" s="1"/>
  <c r="E200" i="50"/>
  <c r="Q200" i="58" s="1"/>
  <c r="B295" i="50"/>
  <c r="N295" i="58" s="1"/>
  <c r="J298" i="54"/>
  <c r="J200" i="54"/>
  <c r="J99" i="50"/>
  <c r="C204" i="54"/>
  <c r="C302" i="54"/>
  <c r="C103" i="50"/>
  <c r="G89" i="50"/>
  <c r="G191" i="50" s="1"/>
  <c r="S191" i="58" s="1"/>
  <c r="G292" i="54"/>
  <c r="G293" i="50"/>
  <c r="S293" i="58" s="1"/>
  <c r="G192" i="50"/>
  <c r="S192" i="58" s="1"/>
  <c r="H61" i="34"/>
  <c r="K298" i="54"/>
  <c r="K200" i="54"/>
  <c r="K99" i="50"/>
  <c r="B299" i="54"/>
  <c r="B201" i="54"/>
  <c r="B100" i="50"/>
  <c r="T63" i="38"/>
  <c r="E201" i="54"/>
  <c r="E299" i="54"/>
  <c r="E100" i="50"/>
  <c r="R10" i="38"/>
  <c r="R61" i="38" s="1"/>
  <c r="G190" i="54"/>
  <c r="U75" i="35"/>
  <c r="AP75" i="35" s="1"/>
  <c r="K193" i="54"/>
  <c r="B11" i="38"/>
  <c r="C189" i="54"/>
  <c r="H67" i="35"/>
  <c r="H190" i="54"/>
  <c r="J67" i="35"/>
  <c r="AC19" i="40"/>
  <c r="AC69" i="34"/>
  <c r="AC69" i="35"/>
  <c r="U12" i="38"/>
  <c r="U63" i="38" s="1"/>
  <c r="G10" i="38"/>
  <c r="I91" i="50"/>
  <c r="I294" i="54"/>
  <c r="F62" i="38"/>
  <c r="L61" i="34"/>
  <c r="D61" i="34"/>
  <c r="G201" i="50"/>
  <c r="S201" i="58" s="1"/>
  <c r="G299" i="50"/>
  <c r="S299" i="58" s="1"/>
  <c r="E193" i="50"/>
  <c r="Q193" i="58" s="1"/>
  <c r="D301" i="54"/>
  <c r="D203" i="54"/>
  <c r="D102" i="50"/>
  <c r="AH68" i="35"/>
  <c r="B62" i="34"/>
  <c r="J297" i="50"/>
  <c r="V297" i="58" s="1"/>
  <c r="J199" i="50"/>
  <c r="V199" i="58" s="1"/>
  <c r="B200" i="50"/>
  <c r="N200" i="58" s="1"/>
  <c r="B298" i="50"/>
  <c r="N298" i="58" s="1"/>
  <c r="W69" i="35"/>
  <c r="Q61" i="34"/>
  <c r="AL61" i="34" s="1"/>
  <c r="I63" i="38"/>
  <c r="I62" i="38"/>
  <c r="B91" i="50"/>
  <c r="B294" i="54"/>
  <c r="D190" i="54"/>
  <c r="Q67" i="35"/>
  <c r="AL67" i="35" s="1"/>
  <c r="H202" i="54"/>
  <c r="H300" i="54"/>
  <c r="H101" i="50"/>
  <c r="E62" i="34"/>
  <c r="E12" i="38"/>
  <c r="J193" i="54"/>
  <c r="T11" i="38"/>
  <c r="K10" i="38"/>
  <c r="F10" i="38"/>
  <c r="E61" i="34"/>
  <c r="E11" i="38"/>
  <c r="O10" i="38"/>
  <c r="S10" i="38"/>
  <c r="M9" i="38"/>
  <c r="M60" i="38" s="1"/>
  <c r="J296" i="50"/>
  <c r="V296" i="58" s="1"/>
  <c r="H62" i="38"/>
  <c r="F61" i="34"/>
  <c r="H89" i="50"/>
  <c r="H292" i="54"/>
  <c r="N61" i="38"/>
  <c r="F300" i="50"/>
  <c r="R300" i="58" s="1"/>
  <c r="F202" i="50"/>
  <c r="R202" i="58" s="1"/>
  <c r="I193" i="54"/>
  <c r="B67" i="35"/>
  <c r="G61" i="34"/>
  <c r="H191" i="50"/>
  <c r="T191" i="58" s="1"/>
  <c r="H293" i="50"/>
  <c r="T293" i="58" s="1"/>
  <c r="D62" i="38"/>
  <c r="G300" i="54"/>
  <c r="G202" i="54"/>
  <c r="G101" i="50"/>
  <c r="F88" i="50"/>
  <c r="F291" i="54"/>
  <c r="C88" i="50"/>
  <c r="C291" i="54"/>
  <c r="J92" i="50"/>
  <c r="J295" i="54"/>
  <c r="G191" i="54"/>
  <c r="N62" i="38"/>
  <c r="F292" i="50"/>
  <c r="R292" i="58" s="1"/>
  <c r="AB69" i="35"/>
  <c r="H192" i="50"/>
  <c r="T192" i="58" s="1"/>
  <c r="J195" i="50"/>
  <c r="V195" i="58" s="1"/>
  <c r="K92" i="50"/>
  <c r="K295" i="54"/>
  <c r="L67" i="35"/>
  <c r="O61" i="34"/>
  <c r="I67" i="35"/>
  <c r="M67" i="35"/>
  <c r="B194" i="50"/>
  <c r="N194" i="58" s="1"/>
  <c r="S61" i="34"/>
  <c r="E63" i="34"/>
  <c r="AN68" i="35"/>
  <c r="X197" i="50"/>
  <c r="AD68" i="35"/>
  <c r="B61" i="34"/>
  <c r="S60" i="34"/>
  <c r="D66" i="35"/>
  <c r="Q66" i="35"/>
  <c r="AL66" i="35" s="1"/>
  <c r="AN67" i="35"/>
  <c r="T65" i="35"/>
  <c r="S66" i="35"/>
  <c r="J66" i="35"/>
  <c r="U62" i="34"/>
  <c r="AP62" i="34" s="1"/>
  <c r="G60" i="34"/>
  <c r="Q60" i="34"/>
  <c r="AL60" i="34" s="1"/>
  <c r="R65" i="35"/>
  <c r="AM65" i="35" s="1"/>
  <c r="E65" i="35"/>
  <c r="K60" i="34"/>
  <c r="AF67" i="35"/>
  <c r="M66" i="35"/>
  <c r="I66" i="35"/>
  <c r="L66" i="35"/>
  <c r="E90" i="50" l="1"/>
  <c r="E192" i="50" s="1"/>
  <c r="Q192" i="58" s="1"/>
  <c r="C105" i="50"/>
  <c r="C304" i="50" s="1"/>
  <c r="E293" i="54"/>
  <c r="E191" i="54"/>
  <c r="I191" i="54"/>
  <c r="E60" i="38"/>
  <c r="X195" i="50"/>
  <c r="S59" i="34"/>
  <c r="S9" i="38"/>
  <c r="S60" i="38" s="1"/>
  <c r="D9" i="38"/>
  <c r="AO18" i="40"/>
  <c r="AO68" i="34"/>
  <c r="AO68" i="35"/>
  <c r="AF18" i="40"/>
  <c r="AF68" i="34"/>
  <c r="Z18" i="40"/>
  <c r="Z68" i="34"/>
  <c r="Z68" i="35"/>
  <c r="J194" i="50"/>
  <c r="V194" i="58" s="1"/>
  <c r="J295" i="50"/>
  <c r="V295" i="58" s="1"/>
  <c r="C190" i="50"/>
  <c r="O190" i="58" s="1"/>
  <c r="C291" i="50"/>
  <c r="O291" i="58" s="1"/>
  <c r="F291" i="50"/>
  <c r="R291" i="58" s="1"/>
  <c r="S61" i="38"/>
  <c r="F87" i="50"/>
  <c r="F290" i="54"/>
  <c r="K61" i="38"/>
  <c r="H300" i="50"/>
  <c r="T300" i="58" s="1"/>
  <c r="H202" i="50"/>
  <c r="T202" i="58" s="1"/>
  <c r="B294" i="50"/>
  <c r="N294" i="58" s="1"/>
  <c r="AC67" i="35"/>
  <c r="B62" i="38"/>
  <c r="K91" i="50"/>
  <c r="K193" i="50" s="1"/>
  <c r="W193" i="58" s="1"/>
  <c r="K294" i="54"/>
  <c r="F302" i="54"/>
  <c r="F204" i="54"/>
  <c r="F103" i="50"/>
  <c r="G203" i="54"/>
  <c r="G301" i="54"/>
  <c r="G102" i="50"/>
  <c r="J200" i="50"/>
  <c r="V200" i="58" s="1"/>
  <c r="J298" i="50"/>
  <c r="V298" i="58" s="1"/>
  <c r="AI67" i="35"/>
  <c r="F203" i="50"/>
  <c r="R203" i="58" s="1"/>
  <c r="F301" i="50"/>
  <c r="R301" i="58" s="1"/>
  <c r="H61" i="38"/>
  <c r="K201" i="54"/>
  <c r="K299" i="54"/>
  <c r="K100" i="50"/>
  <c r="J192" i="54"/>
  <c r="E190" i="54"/>
  <c r="H9" i="38"/>
  <c r="AN17" i="40"/>
  <c r="AN67" i="34"/>
  <c r="I9" i="38"/>
  <c r="I60" i="38" s="1"/>
  <c r="Q8" i="38"/>
  <c r="E8" i="38"/>
  <c r="AD18" i="40"/>
  <c r="AD68" i="34"/>
  <c r="K194" i="50"/>
  <c r="W194" i="58" s="1"/>
  <c r="K295" i="50"/>
  <c r="W295" i="58" s="1"/>
  <c r="E89" i="50"/>
  <c r="E292" i="54"/>
  <c r="C66" i="35"/>
  <c r="C204" i="50"/>
  <c r="O204" i="58" s="1"/>
  <c r="C302" i="50"/>
  <c r="O302" i="58" s="1"/>
  <c r="I90" i="50"/>
  <c r="I293" i="54"/>
  <c r="E59" i="34"/>
  <c r="I200" i="50"/>
  <c r="U200" i="58" s="1"/>
  <c r="I298" i="50"/>
  <c r="U298" i="58" s="1"/>
  <c r="X196" i="50"/>
  <c r="AI17" i="40"/>
  <c r="AI67" i="34"/>
  <c r="B191" i="54"/>
  <c r="J9" i="38"/>
  <c r="N9" i="38"/>
  <c r="N60" i="34"/>
  <c r="F9" i="38"/>
  <c r="F60" i="38" s="1"/>
  <c r="Y18" i="40"/>
  <c r="Y68" i="34"/>
  <c r="AA18" i="40"/>
  <c r="AA68" i="34"/>
  <c r="AA68" i="35"/>
  <c r="AB18" i="40"/>
  <c r="AB68" i="34"/>
  <c r="AB68" i="35"/>
  <c r="AN18" i="40"/>
  <c r="AN68" i="34"/>
  <c r="AE18" i="40"/>
  <c r="AE68" i="34"/>
  <c r="AE68" i="35"/>
  <c r="F189" i="54"/>
  <c r="H292" i="50"/>
  <c r="T292" i="58" s="1"/>
  <c r="O61" i="38"/>
  <c r="E61" i="38"/>
  <c r="B90" i="50"/>
  <c r="B293" i="54"/>
  <c r="E202" i="54"/>
  <c r="E300" i="54"/>
  <c r="E101" i="50"/>
  <c r="E62" i="38"/>
  <c r="B192" i="54"/>
  <c r="I193" i="50"/>
  <c r="U193" i="58" s="1"/>
  <c r="I192" i="50"/>
  <c r="U192" i="58" s="1"/>
  <c r="I294" i="50"/>
  <c r="U294" i="58" s="1"/>
  <c r="Y68" i="35"/>
  <c r="G66" i="35"/>
  <c r="H88" i="50"/>
  <c r="H291" i="54"/>
  <c r="C87" i="50"/>
  <c r="C290" i="54"/>
  <c r="B300" i="54"/>
  <c r="B202" i="54"/>
  <c r="B101" i="50"/>
  <c r="G88" i="50"/>
  <c r="G190" i="50" s="1"/>
  <c r="S190" i="58" s="1"/>
  <c r="G291" i="54"/>
  <c r="E201" i="50"/>
  <c r="Q201" i="58" s="1"/>
  <c r="E299" i="50"/>
  <c r="Q299" i="58" s="1"/>
  <c r="T62" i="38"/>
  <c r="K200" i="50"/>
  <c r="W200" i="58" s="1"/>
  <c r="K298" i="50"/>
  <c r="W298" i="58" s="1"/>
  <c r="G292" i="50"/>
  <c r="S292" i="58" s="1"/>
  <c r="I299" i="54"/>
  <c r="I201" i="54"/>
  <c r="I100" i="50"/>
  <c r="O66" i="35"/>
  <c r="B66" i="35"/>
  <c r="AC17" i="40"/>
  <c r="AC67" i="34"/>
  <c r="M8" i="38"/>
  <c r="AE17" i="40"/>
  <c r="AE67" i="34"/>
  <c r="J60" i="34"/>
  <c r="J10" i="38"/>
  <c r="K9" i="38"/>
  <c r="K60" i="38" s="1"/>
  <c r="C61" i="34"/>
  <c r="C11" i="38"/>
  <c r="C62" i="38" s="1"/>
  <c r="C62" i="34"/>
  <c r="R9" i="38"/>
  <c r="R60" i="38" s="1"/>
  <c r="S8" i="38"/>
  <c r="AC18" i="40"/>
  <c r="AC68" i="34"/>
  <c r="AC68" i="35"/>
  <c r="AJ18" i="40"/>
  <c r="AJ68" i="34"/>
  <c r="AJ68" i="35"/>
  <c r="J91" i="50"/>
  <c r="J193" i="50" s="1"/>
  <c r="V193" i="58" s="1"/>
  <c r="J294" i="54"/>
  <c r="D203" i="50"/>
  <c r="P203" i="58" s="1"/>
  <c r="D301" i="50"/>
  <c r="P301" i="58" s="1"/>
  <c r="H66" i="35"/>
  <c r="D87" i="50"/>
  <c r="D290" i="54"/>
  <c r="H60" i="34"/>
  <c r="N66" i="35"/>
  <c r="D190" i="50"/>
  <c r="P190" i="58" s="1"/>
  <c r="D291" i="50"/>
  <c r="P291" i="58" s="1"/>
  <c r="F188" i="54"/>
  <c r="AF17" i="40"/>
  <c r="AF67" i="34"/>
  <c r="G189" i="54"/>
  <c r="J61" i="34"/>
  <c r="J11" i="38"/>
  <c r="J62" i="34"/>
  <c r="Q59" i="34"/>
  <c r="AL59" i="34" s="1"/>
  <c r="Q9" i="38"/>
  <c r="Q60" i="38" s="1"/>
  <c r="G9" i="38"/>
  <c r="G60" i="38" s="1"/>
  <c r="U11" i="38"/>
  <c r="O9" i="38"/>
  <c r="C10" i="38"/>
  <c r="B10" i="38"/>
  <c r="X18" i="40"/>
  <c r="X68" i="34"/>
  <c r="X68" i="35"/>
  <c r="W18" i="40"/>
  <c r="W68" i="34"/>
  <c r="W68" i="35"/>
  <c r="AI18" i="40"/>
  <c r="AI68" i="34"/>
  <c r="AI68" i="35"/>
  <c r="AG18" i="40"/>
  <c r="AG68" i="34"/>
  <c r="AG68" i="35"/>
  <c r="F190" i="50"/>
  <c r="R190" i="58" s="1"/>
  <c r="G202" i="50"/>
  <c r="S202" i="58" s="1"/>
  <c r="G300" i="50"/>
  <c r="S300" i="58" s="1"/>
  <c r="M59" i="34"/>
  <c r="O60" i="34"/>
  <c r="F65" i="35"/>
  <c r="F60" i="34"/>
  <c r="C303" i="54"/>
  <c r="C205" i="54"/>
  <c r="C104" i="50"/>
  <c r="E63" i="38"/>
  <c r="AF68" i="35"/>
  <c r="F61" i="38"/>
  <c r="G61" i="38"/>
  <c r="AE67" i="35"/>
  <c r="U74" i="35"/>
  <c r="AP74" i="35" s="1"/>
  <c r="K66" i="35"/>
  <c r="R60" i="34"/>
  <c r="AM60" i="34" s="1"/>
  <c r="B299" i="50"/>
  <c r="N299" i="58" s="1"/>
  <c r="B201" i="50"/>
  <c r="N201" i="58" s="1"/>
  <c r="B193" i="50"/>
  <c r="N193" i="58" s="1"/>
  <c r="I60" i="34"/>
  <c r="D189" i="54"/>
  <c r="H203" i="54"/>
  <c r="H301" i="54"/>
  <c r="H102" i="50"/>
  <c r="D204" i="54"/>
  <c r="D302" i="54"/>
  <c r="D103" i="50"/>
  <c r="J201" i="54"/>
  <c r="J299" i="54"/>
  <c r="J100" i="50"/>
  <c r="D60" i="34"/>
  <c r="G59" i="34"/>
  <c r="O59" i="34"/>
  <c r="U73" i="35"/>
  <c r="AP73" i="35" s="1"/>
  <c r="T64" i="35"/>
  <c r="D59" i="34"/>
  <c r="R64" i="35"/>
  <c r="AM64" i="35" s="1"/>
  <c r="J65" i="35"/>
  <c r="S65" i="35"/>
  <c r="F59" i="34"/>
  <c r="H59" i="34"/>
  <c r="I65" i="35"/>
  <c r="B65" i="35"/>
  <c r="N65" i="35"/>
  <c r="E293" i="50" l="1"/>
  <c r="Q293" i="58" s="1"/>
  <c r="E191" i="50"/>
  <c r="Q191" i="58" s="1"/>
  <c r="C206" i="50"/>
  <c r="C206" i="54"/>
  <c r="C304" i="54"/>
  <c r="F105" i="50"/>
  <c r="D105" i="50"/>
  <c r="D304" i="50" s="1"/>
  <c r="E189" i="54"/>
  <c r="J60" i="38"/>
  <c r="X200" i="50"/>
  <c r="C8" i="38"/>
  <c r="X194" i="50"/>
  <c r="J8" i="38"/>
  <c r="J59" i="38" s="1"/>
  <c r="I190" i="54"/>
  <c r="AB17" i="40"/>
  <c r="AB67" i="34"/>
  <c r="AB67" i="35"/>
  <c r="B9" i="38"/>
  <c r="T60" i="34"/>
  <c r="T10" i="38"/>
  <c r="T61" i="38" s="1"/>
  <c r="T61" i="34"/>
  <c r="Z17" i="40"/>
  <c r="Z67" i="34"/>
  <c r="Z67" i="35"/>
  <c r="AJ17" i="40"/>
  <c r="AJ67" i="34"/>
  <c r="J201" i="50"/>
  <c r="V201" i="58" s="1"/>
  <c r="J299" i="50"/>
  <c r="V299" i="58" s="1"/>
  <c r="AJ67" i="35"/>
  <c r="B60" i="38"/>
  <c r="H204" i="54"/>
  <c r="H302" i="54"/>
  <c r="H103" i="50"/>
  <c r="F64" i="35"/>
  <c r="I201" i="50"/>
  <c r="U201" i="58" s="1"/>
  <c r="I299" i="50"/>
  <c r="U299" i="58" s="1"/>
  <c r="I293" i="50"/>
  <c r="U293" i="58" s="1"/>
  <c r="E59" i="38"/>
  <c r="F303" i="54"/>
  <c r="F205" i="54"/>
  <c r="F104" i="50"/>
  <c r="E301" i="54"/>
  <c r="E203" i="54"/>
  <c r="E102" i="50"/>
  <c r="B61" i="38"/>
  <c r="F189" i="50"/>
  <c r="R189" i="58" s="1"/>
  <c r="F290" i="50"/>
  <c r="R290" i="58" s="1"/>
  <c r="D60" i="38"/>
  <c r="L59" i="34"/>
  <c r="L9" i="38"/>
  <c r="L60" i="34"/>
  <c r="D187" i="54"/>
  <c r="Y17" i="40"/>
  <c r="Y67" i="34"/>
  <c r="Y67" i="35"/>
  <c r="H188" i="54"/>
  <c r="W17" i="40"/>
  <c r="W67" i="34"/>
  <c r="G188" i="54"/>
  <c r="I8" i="38"/>
  <c r="R8" i="38"/>
  <c r="R59" i="38" s="1"/>
  <c r="AD17" i="40"/>
  <c r="AD67" i="34"/>
  <c r="B60" i="34"/>
  <c r="G204" i="54"/>
  <c r="G302" i="54"/>
  <c r="G103" i="50"/>
  <c r="G87" i="50"/>
  <c r="G290" i="54"/>
  <c r="D189" i="50"/>
  <c r="P189" i="58" s="1"/>
  <c r="D290" i="50"/>
  <c r="P290" i="58" s="1"/>
  <c r="B300" i="50"/>
  <c r="N300" i="58" s="1"/>
  <c r="B202" i="50"/>
  <c r="N202" i="58" s="1"/>
  <c r="C189" i="50"/>
  <c r="O189" i="58" s="1"/>
  <c r="C290" i="50"/>
  <c r="O290" i="58" s="1"/>
  <c r="H291" i="50"/>
  <c r="T291" i="58" s="1"/>
  <c r="E202" i="50"/>
  <c r="Q202" i="58" s="1"/>
  <c r="E300" i="50"/>
  <c r="Q300" i="58" s="1"/>
  <c r="B192" i="50"/>
  <c r="N192" i="58" s="1"/>
  <c r="B293" i="50"/>
  <c r="N293" i="58" s="1"/>
  <c r="J59" i="34"/>
  <c r="B301" i="54"/>
  <c r="B203" i="54"/>
  <c r="B102" i="50"/>
  <c r="K202" i="54"/>
  <c r="K300" i="54"/>
  <c r="K101" i="50"/>
  <c r="J300" i="54"/>
  <c r="J202" i="54"/>
  <c r="J101" i="50"/>
  <c r="J90" i="50"/>
  <c r="J293" i="54"/>
  <c r="F204" i="50"/>
  <c r="R204" i="58" s="1"/>
  <c r="F302" i="50"/>
  <c r="R302" i="58" s="1"/>
  <c r="K294" i="50"/>
  <c r="W294" i="58" s="1"/>
  <c r="W67" i="35"/>
  <c r="C59" i="34"/>
  <c r="C9" i="38"/>
  <c r="J191" i="54"/>
  <c r="U10" i="38"/>
  <c r="U61" i="38" s="1"/>
  <c r="H8" i="38"/>
  <c r="F8" i="38"/>
  <c r="F59" i="38" s="1"/>
  <c r="F187" i="54"/>
  <c r="D8" i="38"/>
  <c r="O8" i="38"/>
  <c r="N8" i="38"/>
  <c r="N59" i="38" s="1"/>
  <c r="H301" i="50"/>
  <c r="T301" i="58" s="1"/>
  <c r="H203" i="50"/>
  <c r="T203" i="58" s="1"/>
  <c r="D65" i="35"/>
  <c r="C61" i="38"/>
  <c r="J62" i="38"/>
  <c r="J61" i="38"/>
  <c r="L65" i="35"/>
  <c r="U62" i="38"/>
  <c r="J294" i="50"/>
  <c r="V294" i="58" s="1"/>
  <c r="R59" i="34"/>
  <c r="AM59" i="34" s="1"/>
  <c r="H87" i="50"/>
  <c r="H290" i="54"/>
  <c r="M59" i="38"/>
  <c r="E64" i="35"/>
  <c r="G291" i="50"/>
  <c r="S291" i="58" s="1"/>
  <c r="O60" i="38"/>
  <c r="H190" i="50"/>
  <c r="T190" i="58" s="1"/>
  <c r="N60" i="38"/>
  <c r="K65" i="35"/>
  <c r="E292" i="50"/>
  <c r="Q292" i="58" s="1"/>
  <c r="I300" i="54"/>
  <c r="I202" i="54"/>
  <c r="I101" i="50"/>
  <c r="Q59" i="38"/>
  <c r="I59" i="34"/>
  <c r="H65" i="35"/>
  <c r="E88" i="50"/>
  <c r="E291" i="54"/>
  <c r="G203" i="50"/>
  <c r="S203" i="58" s="1"/>
  <c r="G301" i="50"/>
  <c r="S301" i="58" s="1"/>
  <c r="S59" i="38"/>
  <c r="K191" i="54"/>
  <c r="T9" i="38"/>
  <c r="AG17" i="40"/>
  <c r="AG67" i="34"/>
  <c r="B190" i="54"/>
  <c r="AH17" i="40"/>
  <c r="AH67" i="34"/>
  <c r="L8" i="38"/>
  <c r="X17" i="40"/>
  <c r="X67" i="34"/>
  <c r="X67" i="35"/>
  <c r="AO17" i="40"/>
  <c r="AO67" i="34"/>
  <c r="AO67" i="35"/>
  <c r="G8" i="38"/>
  <c r="G59" i="38" s="1"/>
  <c r="AA17" i="40"/>
  <c r="AA67" i="34"/>
  <c r="AA67" i="35"/>
  <c r="D204" i="50"/>
  <c r="P204" i="58" s="1"/>
  <c r="D302" i="50"/>
  <c r="P302" i="58" s="1"/>
  <c r="C303" i="50"/>
  <c r="O303" i="58" s="1"/>
  <c r="C205" i="50"/>
  <c r="O205" i="58" s="1"/>
  <c r="AG67" i="35"/>
  <c r="Q65" i="35"/>
  <c r="AL65" i="35" s="1"/>
  <c r="I89" i="50"/>
  <c r="I292" i="54"/>
  <c r="C60" i="34"/>
  <c r="U61" i="34"/>
  <c r="AP61" i="34" s="1"/>
  <c r="D86" i="50"/>
  <c r="D188" i="50" s="1"/>
  <c r="P188" i="58" s="1"/>
  <c r="D289" i="54"/>
  <c r="K90" i="50"/>
  <c r="K293" i="54"/>
  <c r="F86" i="50"/>
  <c r="F289" i="54"/>
  <c r="D188" i="54"/>
  <c r="AD67" i="35"/>
  <c r="C86" i="50"/>
  <c r="C289" i="54"/>
  <c r="D205" i="54"/>
  <c r="D303" i="54"/>
  <c r="D104" i="50"/>
  <c r="C188" i="54"/>
  <c r="H189" i="54"/>
  <c r="N59" i="34"/>
  <c r="B89" i="50"/>
  <c r="B292" i="54"/>
  <c r="O65" i="35"/>
  <c r="M65" i="35"/>
  <c r="C65" i="35"/>
  <c r="G65" i="35"/>
  <c r="K299" i="50"/>
  <c r="W299" i="58" s="1"/>
  <c r="K201" i="50"/>
  <c r="W201" i="58" s="1"/>
  <c r="H60" i="38"/>
  <c r="K192" i="54"/>
  <c r="AH67" i="35"/>
  <c r="T59" i="34"/>
  <c r="R58" i="34"/>
  <c r="AM58" i="34" s="1"/>
  <c r="B59" i="34"/>
  <c r="F58" i="34"/>
  <c r="D64" i="35"/>
  <c r="R63" i="35"/>
  <c r="AM63" i="35" s="1"/>
  <c r="Q64" i="35"/>
  <c r="AL64" i="35" s="1"/>
  <c r="K64" i="35"/>
  <c r="G64" i="35"/>
  <c r="B64" i="35"/>
  <c r="F206" i="50" l="1"/>
  <c r="F304" i="50"/>
  <c r="D206" i="50"/>
  <c r="G304" i="54"/>
  <c r="G105" i="50"/>
  <c r="G304" i="50" s="1"/>
  <c r="H304" i="54"/>
  <c r="H105" i="50"/>
  <c r="H304" i="50" s="1"/>
  <c r="D206" i="54"/>
  <c r="D304" i="54"/>
  <c r="F206" i="54"/>
  <c r="F304" i="54"/>
  <c r="G206" i="54"/>
  <c r="H206" i="54"/>
  <c r="E188" i="54"/>
  <c r="C59" i="38"/>
  <c r="C60" i="38"/>
  <c r="G86" i="50"/>
  <c r="G289" i="54"/>
  <c r="B302" i="54"/>
  <c r="B204" i="54"/>
  <c r="B103" i="50"/>
  <c r="D85" i="50"/>
  <c r="D288" i="54"/>
  <c r="I88" i="50"/>
  <c r="I291" i="54"/>
  <c r="U59" i="34"/>
  <c r="AP59" i="34" s="1"/>
  <c r="U9" i="38"/>
  <c r="U60" i="38" s="1"/>
  <c r="K190" i="54"/>
  <c r="B292" i="50"/>
  <c r="N292" i="58" s="1"/>
  <c r="D303" i="50"/>
  <c r="P303" i="58" s="1"/>
  <c r="D205" i="50"/>
  <c r="P205" i="58" s="1"/>
  <c r="E302" i="54"/>
  <c r="E204" i="54"/>
  <c r="E103" i="50"/>
  <c r="J64" i="35"/>
  <c r="U60" i="34"/>
  <c r="AP60" i="34" s="1"/>
  <c r="I203" i="54"/>
  <c r="I301" i="54"/>
  <c r="I102" i="50"/>
  <c r="J192" i="50"/>
  <c r="V192" i="58" s="1"/>
  <c r="J293" i="50"/>
  <c r="V293" i="58" s="1"/>
  <c r="J190" i="54"/>
  <c r="AG14" i="40"/>
  <c r="AG64" i="34"/>
  <c r="I191" i="50"/>
  <c r="U191" i="58" s="1"/>
  <c r="I292" i="50"/>
  <c r="U292" i="58" s="1"/>
  <c r="C85" i="50"/>
  <c r="C288" i="54"/>
  <c r="B203" i="50"/>
  <c r="N203" i="58" s="1"/>
  <c r="B301" i="50"/>
  <c r="N301" i="58" s="1"/>
  <c r="AC16" i="40"/>
  <c r="AC66" i="34"/>
  <c r="B189" i="54"/>
  <c r="F186" i="54"/>
  <c r="R7" i="38"/>
  <c r="C187" i="54"/>
  <c r="F289" i="50"/>
  <c r="R289" i="58" s="1"/>
  <c r="K192" i="50"/>
  <c r="W192" i="58" s="1"/>
  <c r="K293" i="50"/>
  <c r="W293" i="58" s="1"/>
  <c r="D289" i="50"/>
  <c r="P289" i="58" s="1"/>
  <c r="B88" i="50"/>
  <c r="B291" i="54"/>
  <c r="H205" i="54"/>
  <c r="H303" i="54"/>
  <c r="H104" i="50"/>
  <c r="K89" i="50"/>
  <c r="K292" i="54"/>
  <c r="N64" i="35"/>
  <c r="I202" i="50"/>
  <c r="U202" i="58" s="1"/>
  <c r="I300" i="50"/>
  <c r="U300" i="58" s="1"/>
  <c r="F85" i="50"/>
  <c r="F288" i="54"/>
  <c r="I64" i="35"/>
  <c r="K202" i="50"/>
  <c r="W202" i="58" s="1"/>
  <c r="K300" i="50"/>
  <c r="W300" i="58" s="1"/>
  <c r="G204" i="50"/>
  <c r="S204" i="58" s="1"/>
  <c r="G302" i="50"/>
  <c r="S302" i="58" s="1"/>
  <c r="G303" i="54"/>
  <c r="G205" i="54"/>
  <c r="G104" i="50"/>
  <c r="H59" i="38"/>
  <c r="F303" i="50"/>
  <c r="R303" i="58" s="1"/>
  <c r="F205" i="50"/>
  <c r="R205" i="58" s="1"/>
  <c r="AC66" i="35"/>
  <c r="H302" i="50"/>
  <c r="T302" i="58" s="1"/>
  <c r="H204" i="50"/>
  <c r="T204" i="58" s="1"/>
  <c r="O64" i="35"/>
  <c r="AJ16" i="40"/>
  <c r="AJ66" i="34"/>
  <c r="C188" i="50"/>
  <c r="O188" i="58" s="1"/>
  <c r="C289" i="50"/>
  <c r="O289" i="58" s="1"/>
  <c r="T60" i="38"/>
  <c r="B191" i="50"/>
  <c r="N191" i="58" s="1"/>
  <c r="X199" i="50"/>
  <c r="U8" i="38"/>
  <c r="T63" i="35"/>
  <c r="S64" i="35"/>
  <c r="J89" i="50"/>
  <c r="J292" i="54"/>
  <c r="I59" i="38"/>
  <c r="L60" i="38"/>
  <c r="L59" i="38"/>
  <c r="O59" i="38"/>
  <c r="K8" i="38"/>
  <c r="K59" i="34"/>
  <c r="G187" i="54"/>
  <c r="C186" i="54"/>
  <c r="F7" i="38"/>
  <c r="B8" i="38"/>
  <c r="B59" i="38" s="1"/>
  <c r="AI16" i="40"/>
  <c r="AI66" i="34"/>
  <c r="T8" i="38"/>
  <c r="T59" i="38" s="1"/>
  <c r="AJ66" i="35"/>
  <c r="E87" i="50"/>
  <c r="E189" i="50" s="1"/>
  <c r="Q189" i="58" s="1"/>
  <c r="E290" i="54"/>
  <c r="J301" i="54"/>
  <c r="J203" i="54"/>
  <c r="J102" i="50"/>
  <c r="E190" i="50"/>
  <c r="Q190" i="58" s="1"/>
  <c r="E291" i="50"/>
  <c r="Q291" i="58" s="1"/>
  <c r="H189" i="50"/>
  <c r="T189" i="58" s="1"/>
  <c r="H290" i="50"/>
  <c r="T290" i="58" s="1"/>
  <c r="AI66" i="35"/>
  <c r="L64" i="35"/>
  <c r="AG64" i="35" s="1"/>
  <c r="C64" i="35"/>
  <c r="M64" i="35"/>
  <c r="J202" i="50"/>
  <c r="V202" i="58" s="1"/>
  <c r="J300" i="50"/>
  <c r="V300" i="58" s="1"/>
  <c r="G189" i="50"/>
  <c r="S189" i="58" s="1"/>
  <c r="G290" i="50"/>
  <c r="S290" i="58" s="1"/>
  <c r="U72" i="35"/>
  <c r="AP72" i="35" s="1"/>
  <c r="H64" i="35"/>
  <c r="H86" i="50"/>
  <c r="H289" i="54"/>
  <c r="E63" i="35"/>
  <c r="D59" i="38"/>
  <c r="F188" i="50"/>
  <c r="R188" i="58" s="1"/>
  <c r="E301" i="50"/>
  <c r="Q301" i="58" s="1"/>
  <c r="E203" i="50"/>
  <c r="Q203" i="58" s="1"/>
  <c r="K301" i="54"/>
  <c r="K203" i="54"/>
  <c r="K102" i="50"/>
  <c r="AG65" i="35"/>
  <c r="S63" i="35"/>
  <c r="F6" i="38"/>
  <c r="R6" i="38"/>
  <c r="Z64" i="35"/>
  <c r="E62" i="35"/>
  <c r="AH65" i="35"/>
  <c r="B63" i="35"/>
  <c r="G63" i="35"/>
  <c r="O63" i="35"/>
  <c r="Q63" i="35"/>
  <c r="AL63" i="35" s="1"/>
  <c r="N63" i="35"/>
  <c r="G206" i="50" l="1"/>
  <c r="H206" i="50"/>
  <c r="B304" i="54"/>
  <c r="B105" i="50"/>
  <c r="B304" i="50" s="1"/>
  <c r="B206" i="54"/>
  <c r="E105" i="50"/>
  <c r="E304" i="50" s="1"/>
  <c r="E187" i="54"/>
  <c r="X202" i="50"/>
  <c r="AB15" i="40"/>
  <c r="AB65" i="34"/>
  <c r="K189" i="54"/>
  <c r="AH13" i="40"/>
  <c r="AH63" i="34"/>
  <c r="Y16" i="40"/>
  <c r="Y66" i="34"/>
  <c r="Y66" i="35"/>
  <c r="AO16" i="40"/>
  <c r="AO66" i="34"/>
  <c r="AO66" i="35"/>
  <c r="AJ15" i="40"/>
  <c r="AJ65" i="34"/>
  <c r="F63" i="35"/>
  <c r="Z15" i="40"/>
  <c r="Z65" i="34"/>
  <c r="Z65" i="35"/>
  <c r="D7" i="38"/>
  <c r="D58" i="34"/>
  <c r="Z16" i="40"/>
  <c r="Z66" i="34"/>
  <c r="Z66" i="35"/>
  <c r="K7" i="38"/>
  <c r="K58" i="38" s="1"/>
  <c r="Q7" i="38"/>
  <c r="Q58" i="34"/>
  <c r="AL58" i="34" s="1"/>
  <c r="Y14" i="40"/>
  <c r="Y64" i="34"/>
  <c r="X64" i="35"/>
  <c r="H85" i="50"/>
  <c r="H288" i="54"/>
  <c r="B205" i="54"/>
  <c r="B303" i="54"/>
  <c r="B104" i="50"/>
  <c r="K58" i="34"/>
  <c r="J292" i="50"/>
  <c r="V292" i="58" s="1"/>
  <c r="L63" i="35"/>
  <c r="F288" i="50"/>
  <c r="R288" i="58" s="1"/>
  <c r="H205" i="50"/>
  <c r="T205" i="58" s="1"/>
  <c r="H303" i="50"/>
  <c r="T303" i="58" s="1"/>
  <c r="B190" i="50"/>
  <c r="N190" i="58" s="1"/>
  <c r="B291" i="50"/>
  <c r="N291" i="58" s="1"/>
  <c r="K302" i="54"/>
  <c r="K204" i="54"/>
  <c r="K103" i="50"/>
  <c r="I301" i="50"/>
  <c r="U301" i="58" s="1"/>
  <c r="I203" i="50"/>
  <c r="U203" i="58" s="1"/>
  <c r="K88" i="50"/>
  <c r="K291" i="54"/>
  <c r="I190" i="50"/>
  <c r="U190" i="58" s="1"/>
  <c r="I291" i="50"/>
  <c r="U291" i="58" s="1"/>
  <c r="B302" i="50"/>
  <c r="N302" i="58" s="1"/>
  <c r="B204" i="50"/>
  <c r="N204" i="58" s="1"/>
  <c r="G188" i="50"/>
  <c r="S188" i="58" s="1"/>
  <c r="G289" i="50"/>
  <c r="S289" i="58" s="1"/>
  <c r="B188" i="54"/>
  <c r="G7" i="38"/>
  <c r="G58" i="38" s="1"/>
  <c r="G58" i="34"/>
  <c r="L7" i="38"/>
  <c r="L58" i="34"/>
  <c r="AN16" i="40"/>
  <c r="AN66" i="34"/>
  <c r="AN66" i="35"/>
  <c r="X193" i="50"/>
  <c r="AG16" i="40"/>
  <c r="AG66" i="34"/>
  <c r="AG66" i="35"/>
  <c r="W16" i="40"/>
  <c r="W66" i="34"/>
  <c r="W66" i="35"/>
  <c r="AF16" i="40"/>
  <c r="AF66" i="34"/>
  <c r="AF66" i="35"/>
  <c r="AI15" i="40"/>
  <c r="AI65" i="34"/>
  <c r="AI65" i="35"/>
  <c r="G186" i="54"/>
  <c r="H289" i="50"/>
  <c r="T289" i="58" s="1"/>
  <c r="F58" i="38"/>
  <c r="F57" i="38"/>
  <c r="C63" i="35"/>
  <c r="I87" i="50"/>
  <c r="I290" i="54"/>
  <c r="K191" i="50"/>
  <c r="W191" i="58" s="1"/>
  <c r="K292" i="50"/>
  <c r="W292" i="58" s="1"/>
  <c r="AJ65" i="35"/>
  <c r="E86" i="50"/>
  <c r="E289" i="54"/>
  <c r="J302" i="54"/>
  <c r="J204" i="54"/>
  <c r="J103" i="50"/>
  <c r="I204" i="54"/>
  <c r="I302" i="54"/>
  <c r="I103" i="50"/>
  <c r="D187" i="50"/>
  <c r="P187" i="58" s="1"/>
  <c r="D288" i="50"/>
  <c r="P288" i="58" s="1"/>
  <c r="Y64" i="35"/>
  <c r="D185" i="54"/>
  <c r="AE16" i="40"/>
  <c r="AE66" i="34"/>
  <c r="AE66" i="35"/>
  <c r="AB16" i="40"/>
  <c r="AB66" i="34"/>
  <c r="AB66" i="35"/>
  <c r="J7" i="38"/>
  <c r="J58" i="34"/>
  <c r="E7" i="38"/>
  <c r="E58" i="34"/>
  <c r="C7" i="38"/>
  <c r="C58" i="38" s="1"/>
  <c r="C58" i="34"/>
  <c r="F185" i="54"/>
  <c r="AA16" i="40"/>
  <c r="AA66" i="34"/>
  <c r="AA66" i="35"/>
  <c r="Z14" i="40"/>
  <c r="Z64" i="34"/>
  <c r="X14" i="40"/>
  <c r="X64" i="34"/>
  <c r="I7" i="38"/>
  <c r="I58" i="34"/>
  <c r="I188" i="54"/>
  <c r="C185" i="54"/>
  <c r="O7" i="38"/>
  <c r="O58" i="38" s="1"/>
  <c r="O58" i="34"/>
  <c r="AD15" i="40"/>
  <c r="AD65" i="34"/>
  <c r="AD65" i="35"/>
  <c r="K301" i="50"/>
  <c r="W301" i="58" s="1"/>
  <c r="K203" i="50"/>
  <c r="W203" i="58" s="1"/>
  <c r="AB65" i="35"/>
  <c r="F57" i="34"/>
  <c r="C84" i="50"/>
  <c r="C186" i="50" s="1"/>
  <c r="O186" i="58" s="1"/>
  <c r="C287" i="54"/>
  <c r="U71" i="35"/>
  <c r="AP71" i="35" s="1"/>
  <c r="T62" i="35"/>
  <c r="G205" i="50"/>
  <c r="S205" i="58" s="1"/>
  <c r="G303" i="50"/>
  <c r="S303" i="58" s="1"/>
  <c r="R58" i="38"/>
  <c r="R57" i="38"/>
  <c r="F84" i="50"/>
  <c r="F287" i="54"/>
  <c r="C187" i="50"/>
  <c r="O187" i="58" s="1"/>
  <c r="C288" i="50"/>
  <c r="O288" i="58" s="1"/>
  <c r="J191" i="50"/>
  <c r="V191" i="58" s="1"/>
  <c r="E205" i="54"/>
  <c r="E303" i="54"/>
  <c r="E104" i="50"/>
  <c r="I63" i="35"/>
  <c r="J63" i="35"/>
  <c r="I189" i="54"/>
  <c r="AH16" i="40"/>
  <c r="AH66" i="34"/>
  <c r="AH66" i="35"/>
  <c r="X16" i="40"/>
  <c r="X66" i="34"/>
  <c r="X66" i="35"/>
  <c r="S7" i="38"/>
  <c r="S58" i="38" s="1"/>
  <c r="S58" i="34"/>
  <c r="AO14" i="40"/>
  <c r="AO64" i="34"/>
  <c r="AO64" i="35"/>
  <c r="Y15" i="40"/>
  <c r="Y65" i="34"/>
  <c r="AC13" i="40"/>
  <c r="AC63" i="34"/>
  <c r="AH15" i="40"/>
  <c r="AH65" i="34"/>
  <c r="AH14" i="40"/>
  <c r="AH64" i="34"/>
  <c r="AD16" i="40"/>
  <c r="AD66" i="34"/>
  <c r="AD66" i="35"/>
  <c r="J189" i="54"/>
  <c r="H7" i="38"/>
  <c r="H58" i="34"/>
  <c r="N7" i="38"/>
  <c r="N58" i="34"/>
  <c r="AE15" i="40"/>
  <c r="AE65" i="34"/>
  <c r="AE65" i="35"/>
  <c r="AG15" i="40"/>
  <c r="AG65" i="34"/>
  <c r="X15" i="40"/>
  <c r="X65" i="34"/>
  <c r="AN15" i="40"/>
  <c r="AN65" i="34"/>
  <c r="AN65" i="35"/>
  <c r="H187" i="54"/>
  <c r="AH64" i="35"/>
  <c r="H188" i="50"/>
  <c r="T188" i="58" s="1"/>
  <c r="J301" i="50"/>
  <c r="V301" i="58" s="1"/>
  <c r="J203" i="50"/>
  <c r="V203" i="58" s="1"/>
  <c r="E290" i="50"/>
  <c r="Q290" i="58" s="1"/>
  <c r="R62" i="35"/>
  <c r="AM62" i="35" s="1"/>
  <c r="G85" i="50"/>
  <c r="G187" i="50" s="1"/>
  <c r="S187" i="58" s="1"/>
  <c r="G288" i="54"/>
  <c r="K59" i="38"/>
  <c r="U59" i="38"/>
  <c r="H63" i="35"/>
  <c r="AC63" i="35" s="1"/>
  <c r="X65" i="35"/>
  <c r="D63" i="35"/>
  <c r="K63" i="35"/>
  <c r="Y65" i="35"/>
  <c r="F187" i="50"/>
  <c r="R187" i="58" s="1"/>
  <c r="R57" i="34"/>
  <c r="AM57" i="34" s="1"/>
  <c r="B87" i="50"/>
  <c r="B189" i="50" s="1"/>
  <c r="N189" i="58" s="1"/>
  <c r="B290" i="54"/>
  <c r="M63" i="35"/>
  <c r="AH63" i="35" s="1"/>
  <c r="D84" i="50"/>
  <c r="D287" i="54"/>
  <c r="J88" i="50"/>
  <c r="J190" i="50" s="1"/>
  <c r="V190" i="58" s="1"/>
  <c r="J291" i="54"/>
  <c r="E204" i="50"/>
  <c r="Q204" i="58" s="1"/>
  <c r="E302" i="50"/>
  <c r="Q302" i="58" s="1"/>
  <c r="D186" i="54"/>
  <c r="AD64" i="35"/>
  <c r="N6" i="38"/>
  <c r="H6" i="38"/>
  <c r="C62" i="35"/>
  <c r="AN64" i="35"/>
  <c r="L62" i="35"/>
  <c r="AN63" i="35"/>
  <c r="F62" i="35"/>
  <c r="M62" i="35"/>
  <c r="AB63" i="35"/>
  <c r="E6" i="38"/>
  <c r="C6" i="38"/>
  <c r="D6" i="38"/>
  <c r="L6" i="38"/>
  <c r="J6" i="38"/>
  <c r="G6" i="38"/>
  <c r="N62" i="35"/>
  <c r="AJ64" i="35"/>
  <c r="K62" i="35"/>
  <c r="D62" i="35"/>
  <c r="AI64" i="35"/>
  <c r="J62" i="35"/>
  <c r="O6" i="38"/>
  <c r="I6" i="38"/>
  <c r="Q6" i="38"/>
  <c r="O62" i="35"/>
  <c r="K6" i="38"/>
  <c r="S6" i="38"/>
  <c r="AC64" i="35"/>
  <c r="W63" i="35"/>
  <c r="T61" i="35"/>
  <c r="B206" i="50" l="1"/>
  <c r="E206" i="50"/>
  <c r="E206" i="54"/>
  <c r="E304" i="54"/>
  <c r="I105" i="50"/>
  <c r="I304" i="50" s="1"/>
  <c r="J105" i="50"/>
  <c r="J304" i="50" s="1"/>
  <c r="K105" i="50"/>
  <c r="K304" i="50" s="1"/>
  <c r="S57" i="38"/>
  <c r="K57" i="38"/>
  <c r="X191" i="50"/>
  <c r="I57" i="34"/>
  <c r="G57" i="38"/>
  <c r="O57" i="34"/>
  <c r="J57" i="34"/>
  <c r="H57" i="34"/>
  <c r="H84" i="50"/>
  <c r="H186" i="50" s="1"/>
  <c r="T186" i="58" s="1"/>
  <c r="H287" i="54"/>
  <c r="L57" i="34"/>
  <c r="K204" i="50"/>
  <c r="W204" i="58" s="1"/>
  <c r="K302" i="50"/>
  <c r="W302" i="58" s="1"/>
  <c r="AG63" i="35"/>
  <c r="H186" i="54"/>
  <c r="D57" i="34"/>
  <c r="AA63" i="35"/>
  <c r="I205" i="54"/>
  <c r="I303" i="54"/>
  <c r="I104" i="50"/>
  <c r="K87" i="50"/>
  <c r="K290" i="54"/>
  <c r="J205" i="54"/>
  <c r="J303" i="54"/>
  <c r="J104" i="50"/>
  <c r="X201" i="50"/>
  <c r="G185" i="54"/>
  <c r="AJ13" i="40"/>
  <c r="AJ63" i="34"/>
  <c r="M7" i="38"/>
  <c r="M58" i="34"/>
  <c r="AA13" i="40"/>
  <c r="AA63" i="34"/>
  <c r="N57" i="38"/>
  <c r="N58" i="38"/>
  <c r="F287" i="50"/>
  <c r="R287" i="58" s="1"/>
  <c r="I204" i="50"/>
  <c r="U204" i="58" s="1"/>
  <c r="I302" i="50"/>
  <c r="U302" i="58" s="1"/>
  <c r="F184" i="54"/>
  <c r="AG13" i="40"/>
  <c r="AG63" i="34"/>
  <c r="AI13" i="40"/>
  <c r="AI63" i="34"/>
  <c r="AE14" i="40"/>
  <c r="AE64" i="34"/>
  <c r="N57" i="34"/>
  <c r="J87" i="50"/>
  <c r="J290" i="54"/>
  <c r="AE63" i="35"/>
  <c r="C287" i="50"/>
  <c r="O287" i="58" s="1"/>
  <c r="E61" i="35"/>
  <c r="E57" i="38"/>
  <c r="E58" i="38"/>
  <c r="B62" i="35"/>
  <c r="D83" i="50"/>
  <c r="D185" i="50" s="1"/>
  <c r="P185" i="58" s="1"/>
  <c r="D286" i="54"/>
  <c r="G84" i="50"/>
  <c r="G287" i="54"/>
  <c r="B86" i="50"/>
  <c r="B188" i="50" s="1"/>
  <c r="N188" i="58" s="1"/>
  <c r="B289" i="54"/>
  <c r="AE64" i="35"/>
  <c r="K57" i="34"/>
  <c r="AO15" i="40"/>
  <c r="AO65" i="34"/>
  <c r="AO65" i="35"/>
  <c r="W15" i="40"/>
  <c r="W65" i="34"/>
  <c r="W65" i="35"/>
  <c r="X192" i="50"/>
  <c r="Y13" i="40"/>
  <c r="Y63" i="34"/>
  <c r="W14" i="40"/>
  <c r="W64" i="34"/>
  <c r="W64" i="35"/>
  <c r="AF15" i="40"/>
  <c r="AF65" i="34"/>
  <c r="AF65" i="35"/>
  <c r="C57" i="38"/>
  <c r="AN13" i="40"/>
  <c r="AN63" i="34"/>
  <c r="AD13" i="40"/>
  <c r="AD63" i="34"/>
  <c r="AD14" i="40"/>
  <c r="AD64" i="34"/>
  <c r="J291" i="50"/>
  <c r="V291" i="58" s="1"/>
  <c r="D287" i="50"/>
  <c r="P287" i="58" s="1"/>
  <c r="AF63" i="35"/>
  <c r="S62" i="35"/>
  <c r="E85" i="50"/>
  <c r="E187" i="50" s="1"/>
  <c r="Q187" i="58" s="1"/>
  <c r="E288" i="54"/>
  <c r="AD63" i="35"/>
  <c r="C83" i="50"/>
  <c r="C286" i="54"/>
  <c r="F83" i="50"/>
  <c r="F185" i="50" s="1"/>
  <c r="R185" i="58" s="1"/>
  <c r="F286" i="54"/>
  <c r="C57" i="34"/>
  <c r="E57" i="34"/>
  <c r="D186" i="50"/>
  <c r="P186" i="58" s="1"/>
  <c r="X63" i="35"/>
  <c r="U70" i="35"/>
  <c r="AP70" i="35" s="1"/>
  <c r="K190" i="50"/>
  <c r="W190" i="58" s="1"/>
  <c r="K291" i="50"/>
  <c r="W291" i="58" s="1"/>
  <c r="B205" i="50"/>
  <c r="N205" i="58" s="1"/>
  <c r="B303" i="50"/>
  <c r="N303" i="58" s="1"/>
  <c r="H187" i="50"/>
  <c r="T187" i="58" s="1"/>
  <c r="H288" i="50"/>
  <c r="T288" i="58" s="1"/>
  <c r="Q57" i="38"/>
  <c r="Q58" i="38"/>
  <c r="K205" i="54"/>
  <c r="K303" i="54"/>
  <c r="K104" i="50"/>
  <c r="W13" i="40"/>
  <c r="W63" i="34"/>
  <c r="AA14" i="40"/>
  <c r="AA64" i="34"/>
  <c r="AA64" i="35"/>
  <c r="Z13" i="40"/>
  <c r="Z63" i="34"/>
  <c r="X13" i="40"/>
  <c r="X63" i="34"/>
  <c r="AE13" i="40"/>
  <c r="AE63" i="34"/>
  <c r="I86" i="50"/>
  <c r="I289" i="54"/>
  <c r="J58" i="38"/>
  <c r="J57" i="38"/>
  <c r="AB14" i="40"/>
  <c r="AB64" i="34"/>
  <c r="AB64" i="35"/>
  <c r="AI14" i="40"/>
  <c r="AI64" i="34"/>
  <c r="AJ14" i="40"/>
  <c r="AJ64" i="34"/>
  <c r="AB13" i="40"/>
  <c r="AB63" i="34"/>
  <c r="I187" i="54"/>
  <c r="AC14" i="40"/>
  <c r="AC64" i="34"/>
  <c r="AF14" i="40"/>
  <c r="AF64" i="34"/>
  <c r="AF64" i="35"/>
  <c r="AA15" i="40"/>
  <c r="AA65" i="34"/>
  <c r="AA65" i="35"/>
  <c r="O57" i="38"/>
  <c r="AO13" i="40"/>
  <c r="AO63" i="34"/>
  <c r="J188" i="54"/>
  <c r="AC15" i="40"/>
  <c r="AC65" i="34"/>
  <c r="AC65" i="35"/>
  <c r="K188" i="54"/>
  <c r="T7" i="38"/>
  <c r="T58" i="34"/>
  <c r="AN14" i="40"/>
  <c r="AN64" i="34"/>
  <c r="AF13" i="40"/>
  <c r="AF63" i="34"/>
  <c r="B290" i="50"/>
  <c r="N290" i="58" s="1"/>
  <c r="Y63" i="35"/>
  <c r="G288" i="50"/>
  <c r="S288" i="58" s="1"/>
  <c r="Z63" i="35"/>
  <c r="H57" i="38"/>
  <c r="H58" i="38"/>
  <c r="S57" i="34"/>
  <c r="G62" i="35"/>
  <c r="Q62" i="35"/>
  <c r="AL62" i="35" s="1"/>
  <c r="E303" i="50"/>
  <c r="Q303" i="58" s="1"/>
  <c r="E205" i="50"/>
  <c r="Q205" i="58" s="1"/>
  <c r="I57" i="38"/>
  <c r="I58" i="38"/>
  <c r="H62" i="35"/>
  <c r="J302" i="50"/>
  <c r="V302" i="58" s="1"/>
  <c r="J204" i="50"/>
  <c r="V204" i="58" s="1"/>
  <c r="E188" i="50"/>
  <c r="Q188" i="58" s="1"/>
  <c r="E289" i="50"/>
  <c r="Q289" i="58" s="1"/>
  <c r="I290" i="50"/>
  <c r="U290" i="58" s="1"/>
  <c r="AO63" i="35"/>
  <c r="L57" i="38"/>
  <c r="L58" i="38"/>
  <c r="G57" i="34"/>
  <c r="R61" i="35"/>
  <c r="AM61" i="35" s="1"/>
  <c r="I189" i="50"/>
  <c r="U189" i="58" s="1"/>
  <c r="F186" i="50"/>
  <c r="R186" i="58" s="1"/>
  <c r="Q57" i="34"/>
  <c r="AL57" i="34" s="1"/>
  <c r="D57" i="38"/>
  <c r="D58" i="38"/>
  <c r="I62" i="35"/>
  <c r="AI63" i="35"/>
  <c r="AJ63" i="35"/>
  <c r="M6" i="38"/>
  <c r="O61" i="35"/>
  <c r="D61" i="35"/>
  <c r="L61" i="35"/>
  <c r="T6" i="38"/>
  <c r="AA62" i="35"/>
  <c r="J206" i="50" l="1"/>
  <c r="K206" i="50"/>
  <c r="I206" i="50"/>
  <c r="K206" i="54"/>
  <c r="K304" i="54"/>
  <c r="I206" i="54"/>
  <c r="I304" i="54"/>
  <c r="J206" i="54"/>
  <c r="J304" i="54"/>
  <c r="U7" i="38"/>
  <c r="U58" i="34"/>
  <c r="AP58" i="34" s="1"/>
  <c r="AJ12" i="40"/>
  <c r="AJ62" i="34"/>
  <c r="B7" i="38"/>
  <c r="B58" i="34"/>
  <c r="E59" i="35"/>
  <c r="C82" i="50"/>
  <c r="C285" i="54"/>
  <c r="C286" i="50"/>
  <c r="O286" i="58" s="1"/>
  <c r="G186" i="50"/>
  <c r="S186" i="58" s="1"/>
  <c r="G287" i="50"/>
  <c r="S287" i="58" s="1"/>
  <c r="D286" i="50"/>
  <c r="P286" i="58" s="1"/>
  <c r="C185" i="50"/>
  <c r="O185" i="58" s="1"/>
  <c r="I61" i="35"/>
  <c r="H83" i="50"/>
  <c r="H286" i="54"/>
  <c r="S61" i="35"/>
  <c r="J187" i="54"/>
  <c r="X203" i="50"/>
  <c r="D183" i="54"/>
  <c r="F183" i="54"/>
  <c r="AF12" i="40"/>
  <c r="AF62" i="34"/>
  <c r="AD62" i="35"/>
  <c r="AC62" i="35"/>
  <c r="T57" i="38"/>
  <c r="T58" i="38"/>
  <c r="G61" i="35"/>
  <c r="J86" i="50"/>
  <c r="J188" i="50" s="1"/>
  <c r="V188" i="58" s="1"/>
  <c r="J289" i="54"/>
  <c r="B85" i="50"/>
  <c r="B187" i="50" s="1"/>
  <c r="N187" i="58" s="1"/>
  <c r="B288" i="54"/>
  <c r="D82" i="50"/>
  <c r="D184" i="50" s="1"/>
  <c r="P184" i="58" s="1"/>
  <c r="D285" i="54"/>
  <c r="K303" i="50"/>
  <c r="W303" i="58" s="1"/>
  <c r="K205" i="50"/>
  <c r="W205" i="58" s="1"/>
  <c r="E288" i="50"/>
  <c r="Q288" i="58" s="1"/>
  <c r="B187" i="54"/>
  <c r="B61" i="35"/>
  <c r="E60" i="35"/>
  <c r="H287" i="50"/>
  <c r="T287" i="58" s="1"/>
  <c r="AA12" i="40"/>
  <c r="AA62" i="34"/>
  <c r="K187" i="54"/>
  <c r="C61" i="35"/>
  <c r="F61" i="35"/>
  <c r="T57" i="34"/>
  <c r="R60" i="35"/>
  <c r="AM60" i="35" s="1"/>
  <c r="C184" i="54"/>
  <c r="D184" i="54"/>
  <c r="J189" i="50"/>
  <c r="V189" i="58" s="1"/>
  <c r="J290" i="50"/>
  <c r="V290" i="58" s="1"/>
  <c r="Q61" i="35"/>
  <c r="AL61" i="35" s="1"/>
  <c r="U69" i="35"/>
  <c r="AP69" i="35" s="1"/>
  <c r="M57" i="38"/>
  <c r="M58" i="38"/>
  <c r="G83" i="50"/>
  <c r="G286" i="54"/>
  <c r="I205" i="50"/>
  <c r="U205" i="58" s="1"/>
  <c r="I303" i="50"/>
  <c r="U303" i="58" s="1"/>
  <c r="AD12" i="40"/>
  <c r="AD62" i="34"/>
  <c r="G184" i="54"/>
  <c r="X204" i="50"/>
  <c r="I186" i="54"/>
  <c r="AC12" i="40"/>
  <c r="AC62" i="34"/>
  <c r="M61" i="35"/>
  <c r="K86" i="50"/>
  <c r="K289" i="54"/>
  <c r="I85" i="50"/>
  <c r="I288" i="54"/>
  <c r="E84" i="50"/>
  <c r="E186" i="50" s="1"/>
  <c r="Q186" i="58" s="1"/>
  <c r="E287" i="54"/>
  <c r="I188" i="50"/>
  <c r="U188" i="58" s="1"/>
  <c r="I289" i="50"/>
  <c r="U289" i="58" s="1"/>
  <c r="AF62" i="35"/>
  <c r="H61" i="35"/>
  <c r="F286" i="50"/>
  <c r="R286" i="58" s="1"/>
  <c r="E186" i="54"/>
  <c r="N61" i="35"/>
  <c r="J61" i="35"/>
  <c r="T60" i="35"/>
  <c r="B289" i="50"/>
  <c r="N289" i="58" s="1"/>
  <c r="AJ62" i="35"/>
  <c r="K61" i="35"/>
  <c r="F82" i="50"/>
  <c r="F285" i="54"/>
  <c r="M57" i="34"/>
  <c r="J205" i="50"/>
  <c r="V205" i="58" s="1"/>
  <c r="J303" i="50"/>
  <c r="V303" i="58" s="1"/>
  <c r="K189" i="50"/>
  <c r="W189" i="58" s="1"/>
  <c r="K290" i="50"/>
  <c r="W290" i="58" s="1"/>
  <c r="H185" i="54"/>
  <c r="U6" i="38"/>
  <c r="M60" i="35"/>
  <c r="F60" i="35"/>
  <c r="N60" i="35"/>
  <c r="B60" i="35"/>
  <c r="K60" i="35"/>
  <c r="L60" i="35"/>
  <c r="H60" i="35"/>
  <c r="W62" i="35"/>
  <c r="B6" i="38"/>
  <c r="AB62" i="35"/>
  <c r="R59" i="35"/>
  <c r="AM59" i="35" s="1"/>
  <c r="E185" i="54" l="1"/>
  <c r="AH61" i="35"/>
  <c r="AN12" i="40"/>
  <c r="AN62" i="34"/>
  <c r="AH12" i="40"/>
  <c r="AH62" i="34"/>
  <c r="AH62" i="35"/>
  <c r="B84" i="50"/>
  <c r="B186" i="50" s="1"/>
  <c r="N186" i="58" s="1"/>
  <c r="B287" i="54"/>
  <c r="H183" i="54"/>
  <c r="K186" i="54"/>
  <c r="AE11" i="40"/>
  <c r="AE61" i="34"/>
  <c r="AG12" i="40"/>
  <c r="AG62" i="34"/>
  <c r="AG62" i="35"/>
  <c r="Z11" i="40"/>
  <c r="Z61" i="34"/>
  <c r="I185" i="54"/>
  <c r="AI12" i="40"/>
  <c r="AI62" i="34"/>
  <c r="AI62" i="35"/>
  <c r="Z61" i="35"/>
  <c r="X61" i="35"/>
  <c r="K85" i="50"/>
  <c r="K187" i="50" s="1"/>
  <c r="W187" i="58" s="1"/>
  <c r="K288" i="54"/>
  <c r="B186" i="54"/>
  <c r="AD61" i="35"/>
  <c r="C81" i="50"/>
  <c r="C183" i="50" s="1"/>
  <c r="O183" i="58" s="1"/>
  <c r="C284" i="54"/>
  <c r="B58" i="38"/>
  <c r="B57" i="38"/>
  <c r="W12" i="40"/>
  <c r="W62" i="34"/>
  <c r="Z12" i="40"/>
  <c r="Z62" i="34"/>
  <c r="Z62" i="35"/>
  <c r="AE12" i="40"/>
  <c r="AE62" i="34"/>
  <c r="AE62" i="35"/>
  <c r="B185" i="54"/>
  <c r="D81" i="50"/>
  <c r="D183" i="50" s="1"/>
  <c r="P183" i="58" s="1"/>
  <c r="D284" i="54"/>
  <c r="H185" i="50"/>
  <c r="T185" i="58" s="1"/>
  <c r="H286" i="50"/>
  <c r="T286" i="58" s="1"/>
  <c r="C285" i="50"/>
  <c r="O285" i="58" s="1"/>
  <c r="Q60" i="35"/>
  <c r="AL60" i="35" s="1"/>
  <c r="B57" i="34"/>
  <c r="X11" i="40"/>
  <c r="X61" i="34"/>
  <c r="Y12" i="40"/>
  <c r="Y62" i="34"/>
  <c r="Y62" i="35"/>
  <c r="G183" i="54"/>
  <c r="AG11" i="40"/>
  <c r="AG61" i="34"/>
  <c r="AD11" i="40"/>
  <c r="AD61" i="34"/>
  <c r="X190" i="50"/>
  <c r="AF11" i="40"/>
  <c r="AF61" i="34"/>
  <c r="AF61" i="35"/>
  <c r="AE61" i="35"/>
  <c r="E287" i="50"/>
  <c r="Q287" i="58" s="1"/>
  <c r="I187" i="50"/>
  <c r="U187" i="58" s="1"/>
  <c r="I288" i="50"/>
  <c r="U288" i="58" s="1"/>
  <c r="K188" i="50"/>
  <c r="W188" i="58" s="1"/>
  <c r="K289" i="50"/>
  <c r="W289" i="58" s="1"/>
  <c r="D60" i="35"/>
  <c r="I84" i="50"/>
  <c r="I287" i="54"/>
  <c r="G82" i="50"/>
  <c r="G184" i="50" s="1"/>
  <c r="S184" i="58" s="1"/>
  <c r="G285" i="54"/>
  <c r="J60" i="35"/>
  <c r="T59" i="35"/>
  <c r="AN62" i="35"/>
  <c r="D285" i="50"/>
  <c r="P285" i="58" s="1"/>
  <c r="B288" i="50"/>
  <c r="N288" i="58" s="1"/>
  <c r="J289" i="50"/>
  <c r="V289" i="58" s="1"/>
  <c r="J85" i="50"/>
  <c r="J288" i="54"/>
  <c r="C184" i="50"/>
  <c r="O184" i="58" s="1"/>
  <c r="G60" i="35"/>
  <c r="U68" i="35"/>
  <c r="AP68" i="35" s="1"/>
  <c r="U57" i="34"/>
  <c r="AP57" i="34" s="1"/>
  <c r="AG61" i="35"/>
  <c r="AB12" i="40"/>
  <c r="AB62" i="34"/>
  <c r="U57" i="38"/>
  <c r="U58" i="38"/>
  <c r="AH11" i="40"/>
  <c r="AH61" i="34"/>
  <c r="D182" i="54"/>
  <c r="AO12" i="40"/>
  <c r="AO62" i="34"/>
  <c r="AO62" i="35"/>
  <c r="F182" i="54"/>
  <c r="X12" i="40"/>
  <c r="X62" i="34"/>
  <c r="X62" i="35"/>
  <c r="AN11" i="40"/>
  <c r="AN61" i="34"/>
  <c r="F285" i="50"/>
  <c r="R285" i="58" s="1"/>
  <c r="F184" i="50"/>
  <c r="R184" i="58" s="1"/>
  <c r="H82" i="50"/>
  <c r="H285" i="54"/>
  <c r="G185" i="50"/>
  <c r="S185" i="58" s="1"/>
  <c r="G286" i="50"/>
  <c r="S286" i="58" s="1"/>
  <c r="C60" i="35"/>
  <c r="O60" i="35"/>
  <c r="F81" i="50"/>
  <c r="F284" i="54"/>
  <c r="AN61" i="35"/>
  <c r="H184" i="54"/>
  <c r="C183" i="54"/>
  <c r="I60" i="35"/>
  <c r="S60" i="35"/>
  <c r="AI61" i="35"/>
  <c r="H59" i="35"/>
  <c r="D59" i="35"/>
  <c r="AF60" i="35"/>
  <c r="S59" i="35"/>
  <c r="U67" i="35"/>
  <c r="AP67" i="35" s="1"/>
  <c r="O59" i="35"/>
  <c r="E184" i="54" l="1"/>
  <c r="E83" i="50"/>
  <c r="E185" i="50" s="1"/>
  <c r="Q185" i="58" s="1"/>
  <c r="E286" i="54"/>
  <c r="T57" i="35"/>
  <c r="AA11" i="40"/>
  <c r="AA61" i="34"/>
  <c r="G182" i="54"/>
  <c r="AC11" i="40"/>
  <c r="AC61" i="34"/>
  <c r="K185" i="54"/>
  <c r="AB11" i="40"/>
  <c r="AB61" i="34"/>
  <c r="X205" i="50"/>
  <c r="AO11" i="40"/>
  <c r="AO61" i="34"/>
  <c r="AO61" i="35"/>
  <c r="AA61" i="35"/>
  <c r="J84" i="50"/>
  <c r="J287" i="54"/>
  <c r="B59" i="35"/>
  <c r="C80" i="50"/>
  <c r="C182" i="50" s="1"/>
  <c r="O182" i="58" s="1"/>
  <c r="C283" i="54"/>
  <c r="J186" i="54"/>
  <c r="G285" i="50"/>
  <c r="S285" i="58" s="1"/>
  <c r="I186" i="50"/>
  <c r="U186" i="58" s="1"/>
  <c r="I287" i="50"/>
  <c r="U287" i="58" s="1"/>
  <c r="G81" i="50"/>
  <c r="G284" i="54"/>
  <c r="C284" i="50"/>
  <c r="O284" i="58" s="1"/>
  <c r="K84" i="50"/>
  <c r="K186" i="50" s="1"/>
  <c r="W186" i="58" s="1"/>
  <c r="K287" i="54"/>
  <c r="AI10" i="40"/>
  <c r="AI60" i="34"/>
  <c r="K59" i="35"/>
  <c r="B83" i="50"/>
  <c r="B185" i="50" s="1"/>
  <c r="N185" i="58" s="1"/>
  <c r="B286" i="54"/>
  <c r="C181" i="54"/>
  <c r="W11" i="40"/>
  <c r="W61" i="34"/>
  <c r="B184" i="54"/>
  <c r="H182" i="54"/>
  <c r="X189" i="50"/>
  <c r="AJ11" i="40"/>
  <c r="AJ61" i="34"/>
  <c r="AJ61" i="35"/>
  <c r="F183" i="50"/>
  <c r="R183" i="58" s="1"/>
  <c r="F284" i="50"/>
  <c r="R284" i="58" s="1"/>
  <c r="W61" i="35"/>
  <c r="H285" i="50"/>
  <c r="T285" i="58" s="1"/>
  <c r="F80" i="50"/>
  <c r="F182" i="50" s="1"/>
  <c r="R182" i="58" s="1"/>
  <c r="F283" i="54"/>
  <c r="D80" i="50"/>
  <c r="D283" i="54"/>
  <c r="J288" i="50"/>
  <c r="V288" i="58" s="1"/>
  <c r="M59" i="35"/>
  <c r="N59" i="35"/>
  <c r="L59" i="35"/>
  <c r="AB61" i="35"/>
  <c r="C182" i="54"/>
  <c r="K288" i="50"/>
  <c r="W288" i="58" s="1"/>
  <c r="AC61" i="35"/>
  <c r="I83" i="50"/>
  <c r="I286" i="54"/>
  <c r="H81" i="50"/>
  <c r="H284" i="54"/>
  <c r="B287" i="50"/>
  <c r="N287" i="58" s="1"/>
  <c r="C59" i="35"/>
  <c r="Y11" i="40"/>
  <c r="Y61" i="34"/>
  <c r="Y61" i="35"/>
  <c r="E57" i="35"/>
  <c r="E58" i="35"/>
  <c r="R57" i="35"/>
  <c r="AM57" i="35" s="1"/>
  <c r="AF10" i="40"/>
  <c r="AF60" i="34"/>
  <c r="AI11" i="40"/>
  <c r="AI61" i="34"/>
  <c r="F59" i="35"/>
  <c r="AI60" i="35"/>
  <c r="J187" i="50"/>
  <c r="V187" i="58" s="1"/>
  <c r="G59" i="35"/>
  <c r="J59" i="35"/>
  <c r="R58" i="35"/>
  <c r="AM58" i="35" s="1"/>
  <c r="H184" i="50"/>
  <c r="T184" i="58" s="1"/>
  <c r="D284" i="50"/>
  <c r="P284" i="58" s="1"/>
  <c r="Q59" i="35"/>
  <c r="AL59" i="35" s="1"/>
  <c r="I59" i="35"/>
  <c r="T58" i="35"/>
  <c r="AC59" i="35"/>
  <c r="Y59" i="35"/>
  <c r="X186" i="50"/>
  <c r="L58" i="35"/>
  <c r="F58" i="35"/>
  <c r="C58" i="35"/>
  <c r="M58" i="35"/>
  <c r="AD60" i="35"/>
  <c r="J58" i="35"/>
  <c r="E183" i="54" l="1"/>
  <c r="E285" i="54"/>
  <c r="E82" i="50"/>
  <c r="E184" i="50" s="1"/>
  <c r="Q184" i="58" s="1"/>
  <c r="X206" i="50"/>
  <c r="E286" i="50"/>
  <c r="Q286" i="58" s="1"/>
  <c r="K57" i="35"/>
  <c r="D57" i="35"/>
  <c r="I57" i="35"/>
  <c r="B57" i="35"/>
  <c r="S57" i="35"/>
  <c r="G57" i="35"/>
  <c r="N57" i="35"/>
  <c r="X187" i="50"/>
  <c r="N58" i="35"/>
  <c r="AH10" i="40"/>
  <c r="AH60" i="34"/>
  <c r="AH60" i="35"/>
  <c r="X10" i="40"/>
  <c r="X60" i="34"/>
  <c r="AE10" i="40"/>
  <c r="AE60" i="34"/>
  <c r="AB10" i="40"/>
  <c r="AB60" i="34"/>
  <c r="D283" i="50"/>
  <c r="P283" i="58" s="1"/>
  <c r="K58" i="35"/>
  <c r="I82" i="50"/>
  <c r="I184" i="50" s="1"/>
  <c r="U184" i="58" s="1"/>
  <c r="I285" i="54"/>
  <c r="Q57" i="35"/>
  <c r="AL57" i="35" s="1"/>
  <c r="H181" i="54"/>
  <c r="M57" i="35"/>
  <c r="G181" i="54"/>
  <c r="F57" i="35"/>
  <c r="AO10" i="40"/>
  <c r="AO60" i="34"/>
  <c r="AO60" i="35"/>
  <c r="B183" i="54"/>
  <c r="L57" i="35"/>
  <c r="Z10" i="40"/>
  <c r="Z60" i="34"/>
  <c r="Z60" i="35"/>
  <c r="AC9" i="40"/>
  <c r="AC59" i="34"/>
  <c r="D182" i="50"/>
  <c r="P182" i="58" s="1"/>
  <c r="G58" i="35"/>
  <c r="D79" i="50"/>
  <c r="D282" i="54"/>
  <c r="S58" i="35"/>
  <c r="I184" i="54"/>
  <c r="Q58" i="35"/>
  <c r="AL58" i="35" s="1"/>
  <c r="C79" i="50"/>
  <c r="C282" i="54"/>
  <c r="K287" i="50"/>
  <c r="W287" i="58" s="1"/>
  <c r="G183" i="50"/>
  <c r="S183" i="58" s="1"/>
  <c r="G284" i="50"/>
  <c r="S284" i="58" s="1"/>
  <c r="J186" i="50"/>
  <c r="V186" i="58" s="1"/>
  <c r="J287" i="50"/>
  <c r="V287" i="58" s="1"/>
  <c r="B58" i="35"/>
  <c r="Y10" i="40"/>
  <c r="Y60" i="34"/>
  <c r="F283" i="50"/>
  <c r="R283" i="58" s="1"/>
  <c r="J57" i="35"/>
  <c r="C180" i="54"/>
  <c r="X188" i="50"/>
  <c r="H57" i="35"/>
  <c r="I183" i="54"/>
  <c r="J184" i="54"/>
  <c r="X60" i="35"/>
  <c r="H58" i="35"/>
  <c r="J83" i="50"/>
  <c r="J185" i="50" s="1"/>
  <c r="V185" i="58" s="1"/>
  <c r="J286" i="54"/>
  <c r="F79" i="50"/>
  <c r="F282" i="54"/>
  <c r="H183" i="50"/>
  <c r="T183" i="58" s="1"/>
  <c r="H284" i="50"/>
  <c r="T284" i="58" s="1"/>
  <c r="I185" i="50"/>
  <c r="U185" i="58" s="1"/>
  <c r="I286" i="50"/>
  <c r="U286" i="58" s="1"/>
  <c r="E81" i="50"/>
  <c r="E284" i="54"/>
  <c r="H80" i="50"/>
  <c r="H283" i="54"/>
  <c r="B82" i="50"/>
  <c r="B184" i="50" s="1"/>
  <c r="N184" i="58" s="1"/>
  <c r="B285" i="54"/>
  <c r="D58" i="35"/>
  <c r="J185" i="54"/>
  <c r="AE60" i="35"/>
  <c r="AG10" i="40"/>
  <c r="AG60" i="34"/>
  <c r="AG60" i="35"/>
  <c r="AA10" i="40"/>
  <c r="AA60" i="34"/>
  <c r="AA60" i="35"/>
  <c r="Y60" i="35"/>
  <c r="AN10" i="40"/>
  <c r="AN60" i="34"/>
  <c r="AD10" i="40"/>
  <c r="AD60" i="34"/>
  <c r="O57" i="35"/>
  <c r="C57" i="35"/>
  <c r="D180" i="54"/>
  <c r="AJ10" i="40"/>
  <c r="AJ60" i="34"/>
  <c r="W10" i="40"/>
  <c r="W60" i="34"/>
  <c r="W60" i="35"/>
  <c r="Y9" i="40"/>
  <c r="Y59" i="34"/>
  <c r="AC10" i="40"/>
  <c r="AC60" i="34"/>
  <c r="AC60" i="35"/>
  <c r="AB60" i="35"/>
  <c r="AN60" i="35"/>
  <c r="I58" i="35"/>
  <c r="U66" i="35"/>
  <c r="AP66" i="35" s="1"/>
  <c r="D181" i="54"/>
  <c r="F181" i="54"/>
  <c r="O58" i="35"/>
  <c r="B286" i="50"/>
  <c r="N286" i="58" s="1"/>
  <c r="AJ60" i="35"/>
  <c r="C283" i="50"/>
  <c r="O283" i="58" s="1"/>
  <c r="K83" i="50"/>
  <c r="K286" i="54"/>
  <c r="G80" i="50"/>
  <c r="G182" i="50" s="1"/>
  <c r="S182" i="58" s="1"/>
  <c r="G283" i="54"/>
  <c r="AG59" i="35"/>
  <c r="W59" i="35"/>
  <c r="AE58" i="35"/>
  <c r="E285" i="50" l="1"/>
  <c r="Q285" i="58" s="1"/>
  <c r="AB58" i="35"/>
  <c r="J183" i="54"/>
  <c r="AF9" i="40"/>
  <c r="AF59" i="34"/>
  <c r="AE9" i="40"/>
  <c r="AE59" i="34"/>
  <c r="AH9" i="40"/>
  <c r="AH59" i="34"/>
  <c r="G283" i="50"/>
  <c r="S283" i="58" s="1"/>
  <c r="F282" i="50"/>
  <c r="R282" i="58" s="1"/>
  <c r="J286" i="50"/>
  <c r="V286" i="58" s="1"/>
  <c r="I81" i="50"/>
  <c r="I183" i="50" s="1"/>
  <c r="U183" i="58" s="1"/>
  <c r="I284" i="54"/>
  <c r="K185" i="50"/>
  <c r="W185" i="58" s="1"/>
  <c r="K286" i="50"/>
  <c r="W286" i="58" s="1"/>
  <c r="AH59" i="35"/>
  <c r="E80" i="50"/>
  <c r="E283" i="54"/>
  <c r="B285" i="50"/>
  <c r="N285" i="58" s="1"/>
  <c r="H182" i="50"/>
  <c r="T182" i="58" s="1"/>
  <c r="H283" i="50"/>
  <c r="T283" i="58" s="1"/>
  <c r="E284" i="50"/>
  <c r="Q284" i="58" s="1"/>
  <c r="C78" i="50"/>
  <c r="C180" i="50" s="1"/>
  <c r="O180" i="58" s="1"/>
  <c r="C281" i="54"/>
  <c r="F78" i="50"/>
  <c r="F281" i="54"/>
  <c r="K82" i="50"/>
  <c r="K285" i="54"/>
  <c r="AI9" i="40"/>
  <c r="AI59" i="34"/>
  <c r="Z9" i="40"/>
  <c r="Z59" i="34"/>
  <c r="Z59" i="35"/>
  <c r="AJ9" i="40"/>
  <c r="AJ59" i="34"/>
  <c r="AJ59" i="35"/>
  <c r="AE59" i="35"/>
  <c r="Y58" i="35"/>
  <c r="F180" i="54"/>
  <c r="J82" i="50"/>
  <c r="J285" i="54"/>
  <c r="E183" i="50"/>
  <c r="Q183" i="58" s="1"/>
  <c r="C181" i="50"/>
  <c r="O181" i="58" s="1"/>
  <c r="C282" i="50"/>
  <c r="O282" i="58" s="1"/>
  <c r="AI59" i="35"/>
  <c r="D282" i="50"/>
  <c r="P282" i="58" s="1"/>
  <c r="H79" i="50"/>
  <c r="H282" i="54"/>
  <c r="D181" i="50"/>
  <c r="P181" i="58" s="1"/>
  <c r="U65" i="35"/>
  <c r="AP65" i="35" s="1"/>
  <c r="B182" i="54"/>
  <c r="AA9" i="40"/>
  <c r="AA59" i="34"/>
  <c r="K183" i="54"/>
  <c r="Y8" i="40"/>
  <c r="Y58" i="34"/>
  <c r="AD9" i="40"/>
  <c r="AD59" i="34"/>
  <c r="AO9" i="40"/>
  <c r="AO59" i="34"/>
  <c r="AO59" i="35"/>
  <c r="F179" i="54"/>
  <c r="G180" i="54"/>
  <c r="AE8" i="40"/>
  <c r="AE58" i="34"/>
  <c r="W9" i="40"/>
  <c r="W59" i="34"/>
  <c r="C179" i="54"/>
  <c r="X185" i="50"/>
  <c r="AG9" i="40"/>
  <c r="AG59" i="34"/>
  <c r="AB8" i="40"/>
  <c r="AB58" i="34"/>
  <c r="AN9" i="40"/>
  <c r="AN59" i="34"/>
  <c r="AN59" i="35"/>
  <c r="K184" i="54"/>
  <c r="AD59" i="35"/>
  <c r="D78" i="50"/>
  <c r="D281" i="54"/>
  <c r="AF59" i="35"/>
  <c r="E182" i="54"/>
  <c r="F181" i="50"/>
  <c r="R181" i="58" s="1"/>
  <c r="AA59" i="35"/>
  <c r="B81" i="50"/>
  <c r="B284" i="54"/>
  <c r="G79" i="50"/>
  <c r="G282" i="54"/>
  <c r="I285" i="50"/>
  <c r="U285" i="58" s="1"/>
  <c r="AC58" i="35"/>
  <c r="AJ58" i="35"/>
  <c r="X57" i="35"/>
  <c r="U64" i="35"/>
  <c r="AP64" i="35" s="1"/>
  <c r="E181" i="54" l="1"/>
  <c r="I181" i="54"/>
  <c r="C178" i="54"/>
  <c r="J182" i="54"/>
  <c r="Y7" i="40"/>
  <c r="Y57" i="34"/>
  <c r="Y57" i="35"/>
  <c r="D281" i="50"/>
  <c r="P281" i="58" s="1"/>
  <c r="G78" i="50"/>
  <c r="G281" i="54"/>
  <c r="J285" i="50"/>
  <c r="V285" i="58" s="1"/>
  <c r="AG8" i="40"/>
  <c r="AG58" i="34"/>
  <c r="AG58" i="35"/>
  <c r="AC8" i="40"/>
  <c r="AC58" i="34"/>
  <c r="G179" i="54"/>
  <c r="AO8" i="40"/>
  <c r="AO58" i="34"/>
  <c r="AO58" i="35"/>
  <c r="H78" i="50"/>
  <c r="H281" i="54"/>
  <c r="H282" i="50"/>
  <c r="T282" i="58" s="1"/>
  <c r="F281" i="50"/>
  <c r="R281" i="58" s="1"/>
  <c r="C281" i="50"/>
  <c r="O281" i="58" s="1"/>
  <c r="E182" i="50"/>
  <c r="Q182" i="58" s="1"/>
  <c r="E283" i="50"/>
  <c r="Q283" i="58" s="1"/>
  <c r="I80" i="50"/>
  <c r="I182" i="50" s="1"/>
  <c r="U182" i="58" s="1"/>
  <c r="I283" i="54"/>
  <c r="I284" i="50"/>
  <c r="U284" i="58" s="1"/>
  <c r="F180" i="50"/>
  <c r="R180" i="58" s="1"/>
  <c r="J184" i="50"/>
  <c r="V184" i="58" s="1"/>
  <c r="Z8" i="40"/>
  <c r="Z58" i="34"/>
  <c r="Z58" i="35"/>
  <c r="AA8" i="40"/>
  <c r="AA58" i="34"/>
  <c r="AA58" i="35"/>
  <c r="AN8" i="40"/>
  <c r="AN58" i="34"/>
  <c r="K81" i="50"/>
  <c r="K183" i="50" s="1"/>
  <c r="W183" i="58" s="1"/>
  <c r="K284" i="54"/>
  <c r="B80" i="50"/>
  <c r="B182" i="50" s="1"/>
  <c r="N182" i="58" s="1"/>
  <c r="B283" i="54"/>
  <c r="H180" i="54"/>
  <c r="AN58" i="35"/>
  <c r="I182" i="54"/>
  <c r="J81" i="50"/>
  <c r="J183" i="50" s="1"/>
  <c r="V183" i="58" s="1"/>
  <c r="J284" i="54"/>
  <c r="AJ8" i="40"/>
  <c r="AJ58" i="34"/>
  <c r="D77" i="50"/>
  <c r="D280" i="54"/>
  <c r="K182" i="54"/>
  <c r="AB9" i="40"/>
  <c r="AB59" i="34"/>
  <c r="AB59" i="35"/>
  <c r="X9" i="40"/>
  <c r="X59" i="34"/>
  <c r="X59" i="35"/>
  <c r="X7" i="40"/>
  <c r="X57" i="34"/>
  <c r="B181" i="54"/>
  <c r="G180" i="50"/>
  <c r="S180" i="58" s="1"/>
  <c r="G282" i="50"/>
  <c r="S282" i="58" s="1"/>
  <c r="B183" i="50"/>
  <c r="N183" i="58" s="1"/>
  <c r="B284" i="50"/>
  <c r="N284" i="58" s="1"/>
  <c r="D179" i="54"/>
  <c r="C77" i="50"/>
  <c r="C179" i="50" s="1"/>
  <c r="O179" i="58" s="1"/>
  <c r="C280" i="54"/>
  <c r="F77" i="50"/>
  <c r="F179" i="50" s="1"/>
  <c r="R179" i="58" s="1"/>
  <c r="F280" i="54"/>
  <c r="D180" i="50"/>
  <c r="P180" i="58" s="1"/>
  <c r="K184" i="50"/>
  <c r="W184" i="58" s="1"/>
  <c r="K285" i="50"/>
  <c r="W285" i="58" s="1"/>
  <c r="H181" i="50"/>
  <c r="T181" i="58" s="1"/>
  <c r="G181" i="50"/>
  <c r="S181" i="58" s="1"/>
  <c r="U63" i="35"/>
  <c r="AP63" i="35" s="1"/>
  <c r="E79" i="50" l="1"/>
  <c r="E282" i="54"/>
  <c r="E180" i="54"/>
  <c r="AD8" i="40"/>
  <c r="AD58" i="34"/>
  <c r="AD58" i="35"/>
  <c r="E282" i="50"/>
  <c r="Q282" i="58" s="1"/>
  <c r="D280" i="50"/>
  <c r="P280" i="58" s="1"/>
  <c r="F76" i="50"/>
  <c r="F279" i="54"/>
  <c r="G178" i="54"/>
  <c r="J181" i="54"/>
  <c r="AE7" i="40"/>
  <c r="AE57" i="34"/>
  <c r="AE57" i="35"/>
  <c r="E179" i="54"/>
  <c r="X8" i="40"/>
  <c r="X58" i="34"/>
  <c r="X58" i="35"/>
  <c r="AH8" i="40"/>
  <c r="AH58" i="34"/>
  <c r="AH58" i="35"/>
  <c r="AB7" i="40"/>
  <c r="AB57" i="34"/>
  <c r="AB57" i="35"/>
  <c r="F178" i="54"/>
  <c r="I283" i="50"/>
  <c r="U283" i="58" s="1"/>
  <c r="D179" i="50"/>
  <c r="P179" i="58" s="1"/>
  <c r="C76" i="50"/>
  <c r="C279" i="54"/>
  <c r="D177" i="54"/>
  <c r="D76" i="50"/>
  <c r="D279" i="54"/>
  <c r="H281" i="50"/>
  <c r="T281" i="58" s="1"/>
  <c r="H77" i="50"/>
  <c r="H179" i="50" s="1"/>
  <c r="T179" i="58" s="1"/>
  <c r="H280" i="54"/>
  <c r="B180" i="54"/>
  <c r="W8" i="40"/>
  <c r="W58" i="34"/>
  <c r="W58" i="35"/>
  <c r="Z7" i="40"/>
  <c r="Z57" i="34"/>
  <c r="Z57" i="35"/>
  <c r="AF7" i="40"/>
  <c r="AF57" i="34"/>
  <c r="AF57" i="35"/>
  <c r="F280" i="50"/>
  <c r="R280" i="58" s="1"/>
  <c r="C280" i="50"/>
  <c r="O280" i="58" s="1"/>
  <c r="B79" i="50"/>
  <c r="B181" i="50" s="1"/>
  <c r="N181" i="58" s="1"/>
  <c r="B282" i="54"/>
  <c r="K80" i="50"/>
  <c r="K182" i="50" s="1"/>
  <c r="W182" i="58" s="1"/>
  <c r="K283" i="54"/>
  <c r="B283" i="50"/>
  <c r="N283" i="58" s="1"/>
  <c r="K284" i="50"/>
  <c r="W284" i="58" s="1"/>
  <c r="J80" i="50"/>
  <c r="J182" i="50" s="1"/>
  <c r="V182" i="58" s="1"/>
  <c r="J283" i="54"/>
  <c r="I79" i="50"/>
  <c r="I282" i="54"/>
  <c r="AI8" i="40"/>
  <c r="AI58" i="34"/>
  <c r="AI58" i="35"/>
  <c r="AI7" i="40"/>
  <c r="AI57" i="34"/>
  <c r="AI57" i="35"/>
  <c r="E181" i="50"/>
  <c r="Q181" i="58" s="1"/>
  <c r="K181" i="54"/>
  <c r="AF8" i="40"/>
  <c r="AF58" i="34"/>
  <c r="AF58" i="35"/>
  <c r="H178" i="54"/>
  <c r="AA7" i="40"/>
  <c r="AA57" i="34"/>
  <c r="AA57" i="35"/>
  <c r="AN7" i="40"/>
  <c r="AN57" i="34"/>
  <c r="AN57" i="35"/>
  <c r="AH7" i="40"/>
  <c r="AH57" i="34"/>
  <c r="AH57" i="35"/>
  <c r="AD7" i="40"/>
  <c r="AD57" i="34"/>
  <c r="AD57" i="35"/>
  <c r="D178" i="54"/>
  <c r="J284" i="50"/>
  <c r="V284" i="58" s="1"/>
  <c r="H180" i="50"/>
  <c r="T180" i="58" s="1"/>
  <c r="H179" i="54"/>
  <c r="G77" i="50"/>
  <c r="G179" i="50" s="1"/>
  <c r="S179" i="58" s="1"/>
  <c r="G280" i="54"/>
  <c r="E78" i="50"/>
  <c r="E180" i="50" s="1"/>
  <c r="Q180" i="58" s="1"/>
  <c r="E281" i="54"/>
  <c r="G281" i="50"/>
  <c r="S281" i="58" s="1"/>
  <c r="U62" i="35"/>
  <c r="AP62" i="35" s="1"/>
  <c r="AO7" i="40" l="1"/>
  <c r="AO57" i="34"/>
  <c r="AO57" i="35"/>
  <c r="W7" i="40"/>
  <c r="W57" i="34"/>
  <c r="W57" i="35"/>
  <c r="F176" i="54"/>
  <c r="D176" i="54"/>
  <c r="C176" i="54"/>
  <c r="B78" i="50"/>
  <c r="B281" i="54"/>
  <c r="C178" i="50"/>
  <c r="O178" i="58" s="1"/>
  <c r="C279" i="50"/>
  <c r="O279" i="58" s="1"/>
  <c r="D75" i="50"/>
  <c r="D177" i="50" s="1"/>
  <c r="P177" i="58" s="1"/>
  <c r="D278" i="54"/>
  <c r="F75" i="50"/>
  <c r="F278" i="54"/>
  <c r="I282" i="50"/>
  <c r="U282" i="58" s="1"/>
  <c r="J283" i="50"/>
  <c r="V283" i="58" s="1"/>
  <c r="I78" i="50"/>
  <c r="I281" i="54"/>
  <c r="E77" i="50"/>
  <c r="E280" i="54"/>
  <c r="F279" i="50"/>
  <c r="R279" i="58" s="1"/>
  <c r="C75" i="50"/>
  <c r="C278" i="54"/>
  <c r="X184" i="50"/>
  <c r="K180" i="54"/>
  <c r="H177" i="54"/>
  <c r="AG7" i="40"/>
  <c r="AG57" i="34"/>
  <c r="AG57" i="35"/>
  <c r="AC7" i="40"/>
  <c r="AC57" i="34"/>
  <c r="AC57" i="35"/>
  <c r="AJ7" i="40"/>
  <c r="AJ57" i="34"/>
  <c r="AJ57" i="35"/>
  <c r="G177" i="54"/>
  <c r="E281" i="50"/>
  <c r="Q281" i="58" s="1"/>
  <c r="G280" i="50"/>
  <c r="S280" i="58" s="1"/>
  <c r="K79" i="50"/>
  <c r="K282" i="54"/>
  <c r="F178" i="50"/>
  <c r="R178" i="58" s="1"/>
  <c r="D279" i="50"/>
  <c r="P279" i="58" s="1"/>
  <c r="C177" i="54"/>
  <c r="I181" i="50"/>
  <c r="U181" i="58" s="1"/>
  <c r="J79" i="50"/>
  <c r="J282" i="54"/>
  <c r="G76" i="50"/>
  <c r="G279" i="54"/>
  <c r="D178" i="50"/>
  <c r="P178" i="58" s="1"/>
  <c r="U61" i="35"/>
  <c r="AP61" i="35" s="1"/>
  <c r="I179" i="54"/>
  <c r="H76" i="50"/>
  <c r="H178" i="50" s="1"/>
  <c r="T178" i="58" s="1"/>
  <c r="H279" i="54"/>
  <c r="I180" i="54"/>
  <c r="K283" i="50"/>
  <c r="W283" i="58" s="1"/>
  <c r="B282" i="50"/>
  <c r="N282" i="58" s="1"/>
  <c r="H280" i="50"/>
  <c r="T280" i="58" s="1"/>
  <c r="F177" i="54"/>
  <c r="C175" i="54" l="1"/>
  <c r="E76" i="50"/>
  <c r="E178" i="50" s="1"/>
  <c r="Q178" i="58" s="1"/>
  <c r="E279" i="54"/>
  <c r="J78" i="50"/>
  <c r="J180" i="50" s="1"/>
  <c r="V180" i="58" s="1"/>
  <c r="J281" i="54"/>
  <c r="G279" i="50"/>
  <c r="S279" i="58" s="1"/>
  <c r="J282" i="50"/>
  <c r="V282" i="58" s="1"/>
  <c r="C278" i="50"/>
  <c r="O278" i="58" s="1"/>
  <c r="E178" i="54"/>
  <c r="F177" i="50"/>
  <c r="R177" i="58" s="1"/>
  <c r="F278" i="50"/>
  <c r="R278" i="58" s="1"/>
  <c r="D278" i="50"/>
  <c r="P278" i="58" s="1"/>
  <c r="B180" i="50"/>
  <c r="N180" i="58" s="1"/>
  <c r="B281" i="50"/>
  <c r="N281" i="58" s="1"/>
  <c r="F74" i="50"/>
  <c r="F277" i="54"/>
  <c r="H176" i="54"/>
  <c r="I178" i="54"/>
  <c r="X181" i="50"/>
  <c r="H279" i="50"/>
  <c r="T279" i="58" s="1"/>
  <c r="H75" i="50"/>
  <c r="H278" i="54"/>
  <c r="C177" i="50"/>
  <c r="O177" i="58" s="1"/>
  <c r="D74" i="50"/>
  <c r="D176" i="50" s="1"/>
  <c r="P176" i="58" s="1"/>
  <c r="D277" i="54"/>
  <c r="G176" i="54"/>
  <c r="D175" i="54"/>
  <c r="K179" i="54"/>
  <c r="J179" i="54"/>
  <c r="B77" i="50"/>
  <c r="B280" i="54"/>
  <c r="J180" i="54"/>
  <c r="K181" i="50"/>
  <c r="W181" i="58" s="1"/>
  <c r="K282" i="50"/>
  <c r="W282" i="58" s="1"/>
  <c r="G75" i="50"/>
  <c r="G177" i="50" s="1"/>
  <c r="S177" i="58" s="1"/>
  <c r="G278" i="54"/>
  <c r="E179" i="50"/>
  <c r="Q179" i="58" s="1"/>
  <c r="E280" i="50"/>
  <c r="Q280" i="58" s="1"/>
  <c r="I281" i="50"/>
  <c r="U281" i="58" s="1"/>
  <c r="I180" i="50"/>
  <c r="U180" i="58" s="1"/>
  <c r="B179" i="54"/>
  <c r="X183" i="50"/>
  <c r="I77" i="50"/>
  <c r="I179" i="50" s="1"/>
  <c r="U179" i="58" s="1"/>
  <c r="I280" i="54"/>
  <c r="G178" i="50"/>
  <c r="S178" i="58" s="1"/>
  <c r="K78" i="50"/>
  <c r="K281" i="54"/>
  <c r="J181" i="50"/>
  <c r="V181" i="58" s="1"/>
  <c r="C74" i="50"/>
  <c r="C277" i="54"/>
  <c r="X182" i="50" l="1"/>
  <c r="I177" i="54"/>
  <c r="F174" i="54"/>
  <c r="C277" i="50"/>
  <c r="O277" i="58" s="1"/>
  <c r="K77" i="50"/>
  <c r="K179" i="50" s="1"/>
  <c r="W179" i="58" s="1"/>
  <c r="K280" i="54"/>
  <c r="E75" i="50"/>
  <c r="E177" i="50" s="1"/>
  <c r="Q177" i="58" s="1"/>
  <c r="E278" i="54"/>
  <c r="G74" i="50"/>
  <c r="G176" i="50" s="1"/>
  <c r="S176" i="58" s="1"/>
  <c r="G277" i="54"/>
  <c r="H278" i="50"/>
  <c r="T278" i="58" s="1"/>
  <c r="F176" i="50"/>
  <c r="R176" i="58" s="1"/>
  <c r="F277" i="50"/>
  <c r="R277" i="58" s="1"/>
  <c r="D174" i="54"/>
  <c r="E176" i="54"/>
  <c r="H175" i="54"/>
  <c r="C174" i="54"/>
  <c r="K180" i="50"/>
  <c r="W180" i="58" s="1"/>
  <c r="K281" i="50"/>
  <c r="W281" i="58" s="1"/>
  <c r="B76" i="50"/>
  <c r="B178" i="50" s="1"/>
  <c r="N178" i="58" s="1"/>
  <c r="B279" i="54"/>
  <c r="B178" i="54"/>
  <c r="H177" i="50"/>
  <c r="T177" i="58" s="1"/>
  <c r="H74" i="50"/>
  <c r="H176" i="50" s="1"/>
  <c r="T176" i="58" s="1"/>
  <c r="H277" i="54"/>
  <c r="E177" i="54"/>
  <c r="U60" i="35"/>
  <c r="AP60" i="35" s="1"/>
  <c r="I280" i="50"/>
  <c r="U280" i="58" s="1"/>
  <c r="J77" i="50"/>
  <c r="J179" i="50" s="1"/>
  <c r="V179" i="58" s="1"/>
  <c r="J280" i="54"/>
  <c r="D73" i="50"/>
  <c r="D175" i="50" s="1"/>
  <c r="P175" i="58" s="1"/>
  <c r="D276" i="54"/>
  <c r="F73" i="50"/>
  <c r="F276" i="54"/>
  <c r="F175" i="54"/>
  <c r="C73" i="50"/>
  <c r="C276" i="54"/>
  <c r="J178" i="54"/>
  <c r="K178" i="54"/>
  <c r="G278" i="50"/>
  <c r="S278" i="58" s="1"/>
  <c r="B179" i="50"/>
  <c r="N179" i="58" s="1"/>
  <c r="B280" i="50"/>
  <c r="N280" i="58" s="1"/>
  <c r="D277" i="50"/>
  <c r="P277" i="58" s="1"/>
  <c r="I76" i="50"/>
  <c r="I279" i="54"/>
  <c r="C176" i="50"/>
  <c r="O176" i="58" s="1"/>
  <c r="J281" i="50"/>
  <c r="V281" i="58" s="1"/>
  <c r="E279" i="50"/>
  <c r="Q279" i="58" s="1"/>
  <c r="X180" i="50" l="1"/>
  <c r="J177" i="54"/>
  <c r="K177" i="54"/>
  <c r="E175" i="54"/>
  <c r="C175" i="50"/>
  <c r="O175" i="58" s="1"/>
  <c r="C276" i="50"/>
  <c r="O276" i="58" s="1"/>
  <c r="B279" i="50"/>
  <c r="N279" i="58" s="1"/>
  <c r="G73" i="50"/>
  <c r="G175" i="50" s="1"/>
  <c r="S175" i="58" s="1"/>
  <c r="G276" i="54"/>
  <c r="I75" i="50"/>
  <c r="I278" i="54"/>
  <c r="D173" i="54"/>
  <c r="J76" i="50"/>
  <c r="J279" i="54"/>
  <c r="F276" i="50"/>
  <c r="R276" i="58" s="1"/>
  <c r="D276" i="50"/>
  <c r="P276" i="58" s="1"/>
  <c r="J280" i="50"/>
  <c r="V280" i="58" s="1"/>
  <c r="U59" i="35"/>
  <c r="AP59" i="35" s="1"/>
  <c r="H73" i="50"/>
  <c r="H276" i="54"/>
  <c r="D72" i="50"/>
  <c r="D174" i="50" s="1"/>
  <c r="P174" i="58" s="1"/>
  <c r="D275" i="54"/>
  <c r="F175" i="50"/>
  <c r="R175" i="58" s="1"/>
  <c r="G175" i="54"/>
  <c r="B176" i="54"/>
  <c r="C173" i="54"/>
  <c r="I279" i="50"/>
  <c r="U279" i="58" s="1"/>
  <c r="I178" i="50"/>
  <c r="U178" i="58" s="1"/>
  <c r="B75" i="50"/>
  <c r="B278" i="54"/>
  <c r="H277" i="50"/>
  <c r="T277" i="58" s="1"/>
  <c r="B177" i="54"/>
  <c r="F72" i="50"/>
  <c r="F275" i="54"/>
  <c r="F173" i="54"/>
  <c r="K76" i="50"/>
  <c r="K178" i="50" s="1"/>
  <c r="W178" i="58" s="1"/>
  <c r="K279" i="54"/>
  <c r="C72" i="50"/>
  <c r="C275" i="54"/>
  <c r="E74" i="50"/>
  <c r="E277" i="54"/>
  <c r="G277" i="50"/>
  <c r="S277" i="58" s="1"/>
  <c r="E278" i="50"/>
  <c r="Q278" i="58" s="1"/>
  <c r="K280" i="50"/>
  <c r="W280" i="58" s="1"/>
  <c r="U57" i="35" l="1"/>
  <c r="AP57" i="35" s="1"/>
  <c r="C172" i="54"/>
  <c r="K176" i="54"/>
  <c r="E277" i="50"/>
  <c r="Q277" i="58" s="1"/>
  <c r="C174" i="50"/>
  <c r="O174" i="58" s="1"/>
  <c r="C275" i="50"/>
  <c r="O275" i="58" s="1"/>
  <c r="K279" i="50"/>
  <c r="W279" i="58" s="1"/>
  <c r="F174" i="50"/>
  <c r="R174" i="58" s="1"/>
  <c r="F275" i="50"/>
  <c r="R275" i="58" s="1"/>
  <c r="J279" i="50"/>
  <c r="V279" i="58" s="1"/>
  <c r="E73" i="50"/>
  <c r="E276" i="54"/>
  <c r="G72" i="50"/>
  <c r="G174" i="50" s="1"/>
  <c r="S174" i="58" s="1"/>
  <c r="G275" i="54"/>
  <c r="B175" i="54"/>
  <c r="I74" i="50"/>
  <c r="I277" i="54"/>
  <c r="H72" i="50"/>
  <c r="H174" i="50" s="1"/>
  <c r="T174" i="58" s="1"/>
  <c r="H275" i="54"/>
  <c r="B74" i="50"/>
  <c r="B176" i="50" s="1"/>
  <c r="N176" i="58" s="1"/>
  <c r="B277" i="54"/>
  <c r="H174" i="54"/>
  <c r="J178" i="50"/>
  <c r="V178" i="58" s="1"/>
  <c r="U58" i="35"/>
  <c r="AP58" i="35" s="1"/>
  <c r="I176" i="54"/>
  <c r="G174" i="54"/>
  <c r="F172" i="54"/>
  <c r="K75" i="50"/>
  <c r="K177" i="50" s="1"/>
  <c r="W177" i="58" s="1"/>
  <c r="K278" i="54"/>
  <c r="J75" i="50"/>
  <c r="J278" i="54"/>
  <c r="G173" i="54"/>
  <c r="E176" i="50"/>
  <c r="Q176" i="58" s="1"/>
  <c r="F71" i="50"/>
  <c r="F274" i="54"/>
  <c r="B177" i="50"/>
  <c r="N177" i="58" s="1"/>
  <c r="B278" i="50"/>
  <c r="N278" i="58" s="1"/>
  <c r="C71" i="50"/>
  <c r="C274" i="54"/>
  <c r="D275" i="50"/>
  <c r="P275" i="58" s="1"/>
  <c r="H175" i="50"/>
  <c r="T175" i="58" s="1"/>
  <c r="H276" i="50"/>
  <c r="T276" i="58" s="1"/>
  <c r="D71" i="50"/>
  <c r="D274" i="54"/>
  <c r="I177" i="50"/>
  <c r="U177" i="58" s="1"/>
  <c r="I278" i="50"/>
  <c r="U278" i="58" s="1"/>
  <c r="G276" i="50"/>
  <c r="S276" i="58" s="1"/>
  <c r="G172" i="54" l="1"/>
  <c r="I174" i="54"/>
  <c r="B174" i="54"/>
  <c r="X179" i="50"/>
  <c r="X177" i="50"/>
  <c r="C274" i="50"/>
  <c r="O274" i="58" s="1"/>
  <c r="F173" i="50"/>
  <c r="R173" i="58" s="1"/>
  <c r="F274" i="50"/>
  <c r="R274" i="58" s="1"/>
  <c r="D70" i="50"/>
  <c r="D273" i="54"/>
  <c r="I73" i="50"/>
  <c r="I276" i="54"/>
  <c r="J74" i="50"/>
  <c r="J176" i="50" s="1"/>
  <c r="V176" i="58" s="1"/>
  <c r="J277" i="54"/>
  <c r="E72" i="50"/>
  <c r="E174" i="50" s="1"/>
  <c r="Q174" i="58" s="1"/>
  <c r="E275" i="54"/>
  <c r="B277" i="50"/>
  <c r="N277" i="58" s="1"/>
  <c r="H275" i="50"/>
  <c r="T275" i="58" s="1"/>
  <c r="I176" i="50"/>
  <c r="U176" i="58" s="1"/>
  <c r="I277" i="50"/>
  <c r="U277" i="58" s="1"/>
  <c r="E174" i="54"/>
  <c r="K74" i="50"/>
  <c r="K277" i="54"/>
  <c r="H172" i="54"/>
  <c r="F171" i="54"/>
  <c r="E173" i="54"/>
  <c r="D274" i="50"/>
  <c r="P274" i="58" s="1"/>
  <c r="J177" i="50"/>
  <c r="V177" i="58" s="1"/>
  <c r="J278" i="50"/>
  <c r="V278" i="58" s="1"/>
  <c r="K278" i="50"/>
  <c r="W278" i="58" s="1"/>
  <c r="D173" i="50"/>
  <c r="P173" i="58" s="1"/>
  <c r="H71" i="50"/>
  <c r="H274" i="54"/>
  <c r="G71" i="50"/>
  <c r="G173" i="50" s="1"/>
  <c r="S173" i="58" s="1"/>
  <c r="G274" i="54"/>
  <c r="F70" i="50"/>
  <c r="F273" i="54"/>
  <c r="H173" i="54"/>
  <c r="I175" i="54"/>
  <c r="G275" i="50"/>
  <c r="S275" i="58" s="1"/>
  <c r="E276" i="50"/>
  <c r="Q276" i="58" s="1"/>
  <c r="C70" i="50"/>
  <c r="C273" i="54"/>
  <c r="X178" i="50"/>
  <c r="C171" i="54"/>
  <c r="D172" i="54"/>
  <c r="J176" i="54"/>
  <c r="B73" i="50"/>
  <c r="B276" i="54"/>
  <c r="C173" i="50"/>
  <c r="O173" i="58" s="1"/>
  <c r="E175" i="50"/>
  <c r="Q175" i="58" s="1"/>
  <c r="C170" i="54" l="1"/>
  <c r="J174" i="54"/>
  <c r="K174" i="54"/>
  <c r="I173" i="54"/>
  <c r="G171" i="54"/>
  <c r="D69" i="50"/>
  <c r="D171" i="50" s="1"/>
  <c r="P171" i="58" s="1"/>
  <c r="D272" i="54"/>
  <c r="J73" i="50"/>
  <c r="J175" i="50" s="1"/>
  <c r="V175" i="58" s="1"/>
  <c r="J276" i="54"/>
  <c r="J175" i="54"/>
  <c r="D171" i="54"/>
  <c r="I72" i="50"/>
  <c r="I174" i="50" s="1"/>
  <c r="U174" i="58" s="1"/>
  <c r="I275" i="54"/>
  <c r="D170" i="54"/>
  <c r="C69" i="50"/>
  <c r="C171" i="50" s="1"/>
  <c r="O171" i="58" s="1"/>
  <c r="C272" i="54"/>
  <c r="K176" i="50"/>
  <c r="W176" i="58" s="1"/>
  <c r="K277" i="50"/>
  <c r="W277" i="58" s="1"/>
  <c r="B173" i="54"/>
  <c r="F170" i="54"/>
  <c r="B175" i="50"/>
  <c r="N175" i="58" s="1"/>
  <c r="B276" i="50"/>
  <c r="N276" i="58" s="1"/>
  <c r="C273" i="50"/>
  <c r="O273" i="58" s="1"/>
  <c r="F172" i="50"/>
  <c r="R172" i="58" s="1"/>
  <c r="F273" i="50"/>
  <c r="R273" i="58" s="1"/>
  <c r="G274" i="50"/>
  <c r="S274" i="58" s="1"/>
  <c r="H274" i="50"/>
  <c r="T274" i="58" s="1"/>
  <c r="E71" i="50"/>
  <c r="E274" i="54"/>
  <c r="F69" i="50"/>
  <c r="F171" i="50" s="1"/>
  <c r="R171" i="58" s="1"/>
  <c r="F272" i="54"/>
  <c r="H70" i="50"/>
  <c r="H273" i="54"/>
  <c r="H173" i="50"/>
  <c r="T173" i="58" s="1"/>
  <c r="E275" i="50"/>
  <c r="Q275" i="58" s="1"/>
  <c r="J277" i="50"/>
  <c r="V277" i="58" s="1"/>
  <c r="I175" i="50"/>
  <c r="U175" i="58" s="1"/>
  <c r="I276" i="50"/>
  <c r="U276" i="58" s="1"/>
  <c r="D172" i="50"/>
  <c r="P172" i="58" s="1"/>
  <c r="D273" i="50"/>
  <c r="P273" i="58" s="1"/>
  <c r="C172" i="50"/>
  <c r="O172" i="58" s="1"/>
  <c r="B72" i="50"/>
  <c r="B275" i="54"/>
  <c r="G70" i="50"/>
  <c r="G172" i="50" s="1"/>
  <c r="S172" i="58" s="1"/>
  <c r="G273" i="54"/>
  <c r="E172" i="54"/>
  <c r="K73" i="50"/>
  <c r="K276" i="54"/>
  <c r="K175" i="54"/>
  <c r="K173" i="54" l="1"/>
  <c r="E171" i="54"/>
  <c r="H69" i="50"/>
  <c r="H272" i="54"/>
  <c r="H171" i="54"/>
  <c r="I275" i="50"/>
  <c r="U275" i="58" s="1"/>
  <c r="I71" i="50"/>
  <c r="I173" i="50" s="1"/>
  <c r="U173" i="58" s="1"/>
  <c r="I274" i="54"/>
  <c r="J72" i="50"/>
  <c r="J174" i="50" s="1"/>
  <c r="V174" i="58" s="1"/>
  <c r="J275" i="54"/>
  <c r="B172" i="54"/>
  <c r="F68" i="50"/>
  <c r="F170" i="50" s="1"/>
  <c r="R170" i="58" s="1"/>
  <c r="F271" i="54"/>
  <c r="D68" i="50"/>
  <c r="D271" i="54"/>
  <c r="I172" i="54"/>
  <c r="E70" i="50"/>
  <c r="E273" i="54"/>
  <c r="H172" i="50"/>
  <c r="T172" i="58" s="1"/>
  <c r="H273" i="50"/>
  <c r="T273" i="58" s="1"/>
  <c r="F272" i="50"/>
  <c r="R272" i="58" s="1"/>
  <c r="E173" i="50"/>
  <c r="Q173" i="58" s="1"/>
  <c r="E274" i="50"/>
  <c r="Q274" i="58" s="1"/>
  <c r="C272" i="50"/>
  <c r="O272" i="58" s="1"/>
  <c r="J276" i="50"/>
  <c r="V276" i="58" s="1"/>
  <c r="D272" i="50"/>
  <c r="P272" i="58" s="1"/>
  <c r="G69" i="50"/>
  <c r="G171" i="50" s="1"/>
  <c r="S171" i="58" s="1"/>
  <c r="G272" i="54"/>
  <c r="K72" i="50"/>
  <c r="K174" i="50" s="1"/>
  <c r="W174" i="58" s="1"/>
  <c r="K275" i="54"/>
  <c r="C68" i="50"/>
  <c r="C170" i="50" s="1"/>
  <c r="O170" i="58" s="1"/>
  <c r="C271" i="54"/>
  <c r="G170" i="54"/>
  <c r="H170" i="54"/>
  <c r="C169" i="54"/>
  <c r="J173" i="54"/>
  <c r="K276" i="50"/>
  <c r="W276" i="58" s="1"/>
  <c r="G273" i="50"/>
  <c r="S273" i="58" s="1"/>
  <c r="B275" i="50"/>
  <c r="N275" i="58" s="1"/>
  <c r="B174" i="50"/>
  <c r="N174" i="58" s="1"/>
  <c r="B71" i="50"/>
  <c r="B173" i="50" s="1"/>
  <c r="N173" i="58" s="1"/>
  <c r="B274" i="54"/>
  <c r="K175" i="50"/>
  <c r="W175" i="58" s="1"/>
  <c r="X174" i="50" l="1"/>
  <c r="X175" i="50"/>
  <c r="C168" i="54"/>
  <c r="E170" i="54"/>
  <c r="D168" i="54"/>
  <c r="G169" i="54"/>
  <c r="B274" i="50"/>
  <c r="N274" i="58" s="1"/>
  <c r="B70" i="50"/>
  <c r="B273" i="54"/>
  <c r="I171" i="54"/>
  <c r="J172" i="54"/>
  <c r="H169" i="54"/>
  <c r="B171" i="54"/>
  <c r="D67" i="50"/>
  <c r="D270" i="54"/>
  <c r="C67" i="50"/>
  <c r="C169" i="50" s="1"/>
  <c r="O169" i="58" s="1"/>
  <c r="C270" i="54"/>
  <c r="G68" i="50"/>
  <c r="G170" i="50" s="1"/>
  <c r="S170" i="58" s="1"/>
  <c r="G271" i="54"/>
  <c r="D170" i="50"/>
  <c r="P170" i="58" s="1"/>
  <c r="D271" i="50"/>
  <c r="P271" i="58" s="1"/>
  <c r="F271" i="50"/>
  <c r="R271" i="58" s="1"/>
  <c r="K71" i="50"/>
  <c r="K274" i="54"/>
  <c r="X176" i="50"/>
  <c r="F168" i="54"/>
  <c r="C271" i="50"/>
  <c r="O271" i="58" s="1"/>
  <c r="K275" i="50"/>
  <c r="W275" i="58" s="1"/>
  <c r="G272" i="50"/>
  <c r="S272" i="58" s="1"/>
  <c r="I70" i="50"/>
  <c r="I273" i="54"/>
  <c r="J71" i="50"/>
  <c r="J173" i="50" s="1"/>
  <c r="V173" i="58" s="1"/>
  <c r="J274" i="54"/>
  <c r="H68" i="50"/>
  <c r="H170" i="50" s="1"/>
  <c r="T170" i="58" s="1"/>
  <c r="H271" i="54"/>
  <c r="F67" i="50"/>
  <c r="F270" i="54"/>
  <c r="E172" i="50"/>
  <c r="Q172" i="58" s="1"/>
  <c r="E273" i="50"/>
  <c r="Q273" i="58" s="1"/>
  <c r="D169" i="54"/>
  <c r="F169" i="54"/>
  <c r="J275" i="50"/>
  <c r="V275" i="58" s="1"/>
  <c r="I274" i="50"/>
  <c r="U274" i="58" s="1"/>
  <c r="H171" i="50"/>
  <c r="T171" i="58" s="1"/>
  <c r="H272" i="50"/>
  <c r="T272" i="58" s="1"/>
  <c r="E69" i="50"/>
  <c r="E272" i="54"/>
  <c r="J171" i="54" l="1"/>
  <c r="B170" i="54"/>
  <c r="D167" i="54"/>
  <c r="F66" i="50"/>
  <c r="F269" i="54"/>
  <c r="G67" i="50"/>
  <c r="G270" i="54"/>
  <c r="E68" i="50"/>
  <c r="E170" i="50" s="1"/>
  <c r="Q170" i="58" s="1"/>
  <c r="E271" i="54"/>
  <c r="F167" i="54"/>
  <c r="H168" i="54"/>
  <c r="C167" i="54"/>
  <c r="E171" i="50"/>
  <c r="Q171" i="58" s="1"/>
  <c r="E272" i="50"/>
  <c r="Q272" i="58" s="1"/>
  <c r="I172" i="50"/>
  <c r="U172" i="58" s="1"/>
  <c r="I273" i="50"/>
  <c r="U273" i="58" s="1"/>
  <c r="K173" i="50"/>
  <c r="W173" i="58" s="1"/>
  <c r="K274" i="50"/>
  <c r="W274" i="58" s="1"/>
  <c r="B69" i="50"/>
  <c r="B272" i="54"/>
  <c r="J70" i="50"/>
  <c r="J172" i="50" s="1"/>
  <c r="V172" i="58" s="1"/>
  <c r="J273" i="54"/>
  <c r="E169" i="54"/>
  <c r="K70" i="50"/>
  <c r="K172" i="50" s="1"/>
  <c r="W172" i="58" s="1"/>
  <c r="K273" i="54"/>
  <c r="G169" i="50"/>
  <c r="S169" i="58" s="1"/>
  <c r="G271" i="50"/>
  <c r="S271" i="58" s="1"/>
  <c r="C270" i="50"/>
  <c r="O270" i="58" s="1"/>
  <c r="D169" i="50"/>
  <c r="P169" i="58" s="1"/>
  <c r="D270" i="50"/>
  <c r="P270" i="58" s="1"/>
  <c r="B273" i="50"/>
  <c r="N273" i="58" s="1"/>
  <c r="D66" i="50"/>
  <c r="D168" i="50" s="1"/>
  <c r="P168" i="58" s="1"/>
  <c r="D269" i="54"/>
  <c r="C66" i="50"/>
  <c r="C168" i="50" s="1"/>
  <c r="O168" i="58" s="1"/>
  <c r="C269" i="54"/>
  <c r="K171" i="54"/>
  <c r="I170" i="54"/>
  <c r="G168" i="54"/>
  <c r="F169" i="50"/>
  <c r="R169" i="58" s="1"/>
  <c r="F270" i="50"/>
  <c r="R270" i="58" s="1"/>
  <c r="H271" i="50"/>
  <c r="T271" i="58" s="1"/>
  <c r="J274" i="50"/>
  <c r="V274" i="58" s="1"/>
  <c r="K172" i="54"/>
  <c r="H67" i="50"/>
  <c r="H270" i="54"/>
  <c r="I69" i="50"/>
  <c r="I272" i="54"/>
  <c r="B172" i="50"/>
  <c r="N172" i="58" s="1"/>
  <c r="D166" i="54" l="1"/>
  <c r="J170" i="54"/>
  <c r="K69" i="50"/>
  <c r="K272" i="54"/>
  <c r="C65" i="50"/>
  <c r="C167" i="50" s="1"/>
  <c r="O167" i="58" s="1"/>
  <c r="C268" i="54"/>
  <c r="F65" i="50"/>
  <c r="F268" i="54"/>
  <c r="B68" i="50"/>
  <c r="B170" i="50" s="1"/>
  <c r="N170" i="58" s="1"/>
  <c r="B271" i="54"/>
  <c r="B171" i="50"/>
  <c r="N171" i="58" s="1"/>
  <c r="B272" i="50"/>
  <c r="N272" i="58" s="1"/>
  <c r="G167" i="54"/>
  <c r="I272" i="50"/>
  <c r="U272" i="58" s="1"/>
  <c r="H270" i="50"/>
  <c r="T270" i="58" s="1"/>
  <c r="I68" i="50"/>
  <c r="I271" i="54"/>
  <c r="E67" i="50"/>
  <c r="E169" i="50" s="1"/>
  <c r="Q169" i="58" s="1"/>
  <c r="E270" i="54"/>
  <c r="I171" i="50"/>
  <c r="U171" i="58" s="1"/>
  <c r="H66" i="50"/>
  <c r="H168" i="50" s="1"/>
  <c r="T168" i="58" s="1"/>
  <c r="H269" i="54"/>
  <c r="D65" i="50"/>
  <c r="D167" i="50" s="1"/>
  <c r="P167" i="58" s="1"/>
  <c r="D268" i="54"/>
  <c r="J69" i="50"/>
  <c r="J171" i="50" s="1"/>
  <c r="V171" i="58" s="1"/>
  <c r="J272" i="54"/>
  <c r="J273" i="50"/>
  <c r="V273" i="58" s="1"/>
  <c r="I169" i="54"/>
  <c r="H169" i="50"/>
  <c r="T169" i="58" s="1"/>
  <c r="G66" i="50"/>
  <c r="G168" i="50" s="1"/>
  <c r="S168" i="58" s="1"/>
  <c r="G269" i="54"/>
  <c r="C269" i="50"/>
  <c r="O269" i="58" s="1"/>
  <c r="D269" i="50"/>
  <c r="P269" i="58" s="1"/>
  <c r="K273" i="50"/>
  <c r="W273" i="58" s="1"/>
  <c r="E271" i="50"/>
  <c r="Q271" i="58" s="1"/>
  <c r="G270" i="50"/>
  <c r="S270" i="58" s="1"/>
  <c r="F168" i="50"/>
  <c r="R168" i="58" s="1"/>
  <c r="F269" i="50"/>
  <c r="R269" i="58" s="1"/>
  <c r="X172" i="50" l="1"/>
  <c r="K169" i="54"/>
  <c r="B168" i="54"/>
  <c r="G166" i="54"/>
  <c r="E167" i="54"/>
  <c r="G269" i="50"/>
  <c r="S269" i="58" s="1"/>
  <c r="H65" i="50"/>
  <c r="H167" i="50" s="1"/>
  <c r="T167" i="58" s="1"/>
  <c r="H268" i="54"/>
  <c r="B67" i="50"/>
  <c r="B270" i="54"/>
  <c r="E270" i="50"/>
  <c r="Q270" i="58" s="1"/>
  <c r="I271" i="50"/>
  <c r="U271" i="58" s="1"/>
  <c r="I170" i="50"/>
  <c r="U170" i="58" s="1"/>
  <c r="J68" i="50"/>
  <c r="J170" i="50" s="1"/>
  <c r="V170" i="58" s="1"/>
  <c r="J271" i="54"/>
  <c r="D64" i="50"/>
  <c r="D166" i="50" s="1"/>
  <c r="P166" i="58" s="1"/>
  <c r="D267" i="54"/>
  <c r="X173" i="50"/>
  <c r="E66" i="50"/>
  <c r="E168" i="50" s="1"/>
  <c r="Q168" i="58" s="1"/>
  <c r="E269" i="54"/>
  <c r="H167" i="54"/>
  <c r="B271" i="50"/>
  <c r="N271" i="58" s="1"/>
  <c r="F167" i="50"/>
  <c r="R167" i="58" s="1"/>
  <c r="F268" i="50"/>
  <c r="R268" i="58" s="1"/>
  <c r="C268" i="50"/>
  <c r="O268" i="58" s="1"/>
  <c r="K171" i="50"/>
  <c r="W171" i="58" s="1"/>
  <c r="K272" i="50"/>
  <c r="W272" i="58" s="1"/>
  <c r="C165" i="54"/>
  <c r="I168" i="54"/>
  <c r="E168" i="54"/>
  <c r="G65" i="50"/>
  <c r="G167" i="50" s="1"/>
  <c r="S167" i="58" s="1"/>
  <c r="G268" i="54"/>
  <c r="K68" i="50"/>
  <c r="K271" i="54"/>
  <c r="F64" i="50"/>
  <c r="F267" i="54"/>
  <c r="C64" i="50"/>
  <c r="C267" i="54"/>
  <c r="I67" i="50"/>
  <c r="I270" i="54"/>
  <c r="J272" i="50"/>
  <c r="V272" i="58" s="1"/>
  <c r="D268" i="50"/>
  <c r="P268" i="58" s="1"/>
  <c r="H269" i="50"/>
  <c r="T269" i="58" s="1"/>
  <c r="B169" i="54"/>
  <c r="F166" i="54"/>
  <c r="C166" i="54"/>
  <c r="K170" i="54"/>
  <c r="X170" i="50" l="1"/>
  <c r="D164" i="54"/>
  <c r="F63" i="50"/>
  <c r="F266" i="54"/>
  <c r="H64" i="50"/>
  <c r="H267" i="54"/>
  <c r="B169" i="50"/>
  <c r="N169" i="58" s="1"/>
  <c r="B270" i="50"/>
  <c r="N270" i="58" s="1"/>
  <c r="H268" i="50"/>
  <c r="T268" i="58" s="1"/>
  <c r="I167" i="54"/>
  <c r="J168" i="54"/>
  <c r="I270" i="50"/>
  <c r="U270" i="58" s="1"/>
  <c r="C267" i="50"/>
  <c r="O267" i="58" s="1"/>
  <c r="F165" i="54"/>
  <c r="C63" i="50"/>
  <c r="C266" i="54"/>
  <c r="D267" i="50"/>
  <c r="P267" i="58" s="1"/>
  <c r="J271" i="50"/>
  <c r="V271" i="58" s="1"/>
  <c r="G64" i="50"/>
  <c r="G166" i="50" s="1"/>
  <c r="S166" i="58" s="1"/>
  <c r="G267" i="54"/>
  <c r="K67" i="50"/>
  <c r="K169" i="50" s="1"/>
  <c r="W169" i="58" s="1"/>
  <c r="K270" i="54"/>
  <c r="K168" i="54"/>
  <c r="B167" i="54"/>
  <c r="J67" i="50"/>
  <c r="J270" i="54"/>
  <c r="H166" i="54"/>
  <c r="F166" i="50"/>
  <c r="R166" i="58" s="1"/>
  <c r="F267" i="50"/>
  <c r="R267" i="58" s="1"/>
  <c r="K271" i="50"/>
  <c r="W271" i="58" s="1"/>
  <c r="G268" i="50"/>
  <c r="S268" i="58" s="1"/>
  <c r="I66" i="50"/>
  <c r="I168" i="50" s="1"/>
  <c r="U168" i="58" s="1"/>
  <c r="I269" i="54"/>
  <c r="D63" i="50"/>
  <c r="D266" i="54"/>
  <c r="K170" i="50"/>
  <c r="W170" i="58" s="1"/>
  <c r="C166" i="50"/>
  <c r="O166" i="58" s="1"/>
  <c r="E269" i="50"/>
  <c r="Q269" i="58" s="1"/>
  <c r="D165" i="54"/>
  <c r="J169" i="54"/>
  <c r="I169" i="50"/>
  <c r="U169" i="58" s="1"/>
  <c r="E166" i="54"/>
  <c r="E65" i="50"/>
  <c r="E268" i="54"/>
  <c r="B66" i="50"/>
  <c r="B168" i="50" s="1"/>
  <c r="N168" i="58" s="1"/>
  <c r="B269" i="54"/>
  <c r="J167" i="54" l="1"/>
  <c r="B166" i="54"/>
  <c r="G63" i="50"/>
  <c r="G165" i="50" s="1"/>
  <c r="S165" i="58" s="1"/>
  <c r="G266" i="54"/>
  <c r="J169" i="50"/>
  <c r="V169" i="58" s="1"/>
  <c r="J270" i="50"/>
  <c r="V270" i="58" s="1"/>
  <c r="K270" i="50"/>
  <c r="W270" i="58" s="1"/>
  <c r="G267" i="50"/>
  <c r="S267" i="58" s="1"/>
  <c r="E64" i="50"/>
  <c r="E267" i="54"/>
  <c r="D163" i="54"/>
  <c r="X171" i="50"/>
  <c r="K167" i="54"/>
  <c r="B65" i="50"/>
  <c r="B167" i="50" s="1"/>
  <c r="N167" i="58" s="1"/>
  <c r="B268" i="54"/>
  <c r="C62" i="50"/>
  <c r="C164" i="50" s="1"/>
  <c r="O164" i="58" s="1"/>
  <c r="C265" i="54"/>
  <c r="C266" i="50"/>
  <c r="O266" i="58" s="1"/>
  <c r="I65" i="50"/>
  <c r="I167" i="50" s="1"/>
  <c r="U167" i="58" s="1"/>
  <c r="I268" i="54"/>
  <c r="H267" i="50"/>
  <c r="T267" i="58" s="1"/>
  <c r="F165" i="50"/>
  <c r="R165" i="58" s="1"/>
  <c r="F266" i="50"/>
  <c r="R266" i="58" s="1"/>
  <c r="G164" i="54"/>
  <c r="G165" i="54"/>
  <c r="D62" i="50"/>
  <c r="D265" i="54"/>
  <c r="C163" i="54"/>
  <c r="F163" i="54"/>
  <c r="I166" i="54"/>
  <c r="B269" i="50"/>
  <c r="N269" i="58" s="1"/>
  <c r="E166" i="50"/>
  <c r="Q166" i="58" s="1"/>
  <c r="E268" i="50"/>
  <c r="Q268" i="58" s="1"/>
  <c r="E167" i="50"/>
  <c r="Q167" i="58" s="1"/>
  <c r="D266" i="50"/>
  <c r="P266" i="58" s="1"/>
  <c r="I269" i="50"/>
  <c r="U269" i="58" s="1"/>
  <c r="H164" i="54"/>
  <c r="H63" i="50"/>
  <c r="H266" i="54"/>
  <c r="K66" i="50"/>
  <c r="K269" i="54"/>
  <c r="D165" i="50"/>
  <c r="P165" i="58" s="1"/>
  <c r="C164" i="54"/>
  <c r="C165" i="50"/>
  <c r="O165" i="58" s="1"/>
  <c r="J66" i="50"/>
  <c r="J269" i="54"/>
  <c r="F62" i="50"/>
  <c r="F265" i="54"/>
  <c r="H166" i="50"/>
  <c r="T166" i="58" s="1"/>
  <c r="H165" i="54"/>
  <c r="F164" i="54"/>
  <c r="K166" i="54" l="1"/>
  <c r="F162" i="54"/>
  <c r="C162" i="54"/>
  <c r="X169" i="50"/>
  <c r="B165" i="54"/>
  <c r="K168" i="50"/>
  <c r="W168" i="58" s="1"/>
  <c r="K269" i="50"/>
  <c r="W269" i="58" s="1"/>
  <c r="H266" i="50"/>
  <c r="T266" i="58" s="1"/>
  <c r="I268" i="50"/>
  <c r="U268" i="58" s="1"/>
  <c r="E63" i="50"/>
  <c r="E266" i="54"/>
  <c r="B64" i="50"/>
  <c r="B267" i="54"/>
  <c r="I165" i="54"/>
  <c r="D162" i="54"/>
  <c r="F265" i="50"/>
  <c r="R265" i="58" s="1"/>
  <c r="J168" i="50"/>
  <c r="V168" i="58" s="1"/>
  <c r="J269" i="50"/>
  <c r="V269" i="58" s="1"/>
  <c r="F61" i="50"/>
  <c r="F264" i="54"/>
  <c r="E165" i="54"/>
  <c r="J166" i="54"/>
  <c r="G163" i="54"/>
  <c r="D164" i="50"/>
  <c r="P164" i="58" s="1"/>
  <c r="D265" i="50"/>
  <c r="P265" i="58" s="1"/>
  <c r="G62" i="50"/>
  <c r="G265" i="54"/>
  <c r="F164" i="50"/>
  <c r="R164" i="58" s="1"/>
  <c r="H165" i="50"/>
  <c r="T165" i="58" s="1"/>
  <c r="K65" i="50"/>
  <c r="K268" i="54"/>
  <c r="D61" i="50"/>
  <c r="D264" i="54"/>
  <c r="H163" i="54"/>
  <c r="H62" i="50"/>
  <c r="H265" i="54"/>
  <c r="J65" i="50"/>
  <c r="J268" i="54"/>
  <c r="I64" i="50"/>
  <c r="I166" i="50" s="1"/>
  <c r="U166" i="58" s="1"/>
  <c r="I267" i="54"/>
  <c r="C61" i="50"/>
  <c r="C264" i="54"/>
  <c r="C265" i="50"/>
  <c r="O265" i="58" s="1"/>
  <c r="B268" i="50"/>
  <c r="N268" i="58" s="1"/>
  <c r="E267" i="50"/>
  <c r="Q267" i="58" s="1"/>
  <c r="G266" i="50"/>
  <c r="S266" i="58" s="1"/>
  <c r="G164" i="50" l="1"/>
  <c r="S164" i="58" s="1"/>
  <c r="G265" i="50"/>
  <c r="S265" i="58" s="1"/>
  <c r="E62" i="50"/>
  <c r="E265" i="54"/>
  <c r="B166" i="50"/>
  <c r="N166" i="58" s="1"/>
  <c r="B267" i="50"/>
  <c r="N267" i="58" s="1"/>
  <c r="E165" i="50"/>
  <c r="Q165" i="58" s="1"/>
  <c r="E266" i="50"/>
  <c r="Q266" i="58" s="1"/>
  <c r="B63" i="50"/>
  <c r="B266" i="54"/>
  <c r="K64" i="50"/>
  <c r="K166" i="50" s="1"/>
  <c r="W166" i="58" s="1"/>
  <c r="K267" i="54"/>
  <c r="I164" i="54"/>
  <c r="K165" i="54"/>
  <c r="G162" i="54"/>
  <c r="D161" i="54"/>
  <c r="E163" i="54"/>
  <c r="J165" i="54"/>
  <c r="H162" i="54"/>
  <c r="I63" i="50"/>
  <c r="I165" i="50" s="1"/>
  <c r="U165" i="58" s="1"/>
  <c r="I266" i="54"/>
  <c r="F60" i="50"/>
  <c r="F263" i="54"/>
  <c r="C163" i="50"/>
  <c r="O163" i="58" s="1"/>
  <c r="C264" i="50"/>
  <c r="O264" i="58" s="1"/>
  <c r="I267" i="50"/>
  <c r="U267" i="58" s="1"/>
  <c r="J167" i="50"/>
  <c r="V167" i="58" s="1"/>
  <c r="J268" i="50"/>
  <c r="V268" i="58" s="1"/>
  <c r="H164" i="50"/>
  <c r="T164" i="58" s="1"/>
  <c r="H265" i="50"/>
  <c r="T265" i="58" s="1"/>
  <c r="D163" i="50"/>
  <c r="P163" i="58" s="1"/>
  <c r="D264" i="50"/>
  <c r="P264" i="58" s="1"/>
  <c r="K268" i="50"/>
  <c r="W268" i="58" s="1"/>
  <c r="G61" i="50"/>
  <c r="G264" i="54"/>
  <c r="J64" i="50"/>
  <c r="J267" i="54"/>
  <c r="F162" i="50"/>
  <c r="R162" i="58" s="1"/>
  <c r="F264" i="50"/>
  <c r="R264" i="58" s="1"/>
  <c r="F163" i="50"/>
  <c r="R163" i="58" s="1"/>
  <c r="E164" i="54"/>
  <c r="K167" i="50"/>
  <c r="W167" i="58" s="1"/>
  <c r="H61" i="50"/>
  <c r="H163" i="50" s="1"/>
  <c r="T163" i="58" s="1"/>
  <c r="H264" i="54"/>
  <c r="F161" i="54"/>
  <c r="C161" i="54"/>
  <c r="D60" i="50"/>
  <c r="D162" i="50" s="1"/>
  <c r="P162" i="58" s="1"/>
  <c r="D263" i="54"/>
  <c r="C60" i="50"/>
  <c r="C263" i="54"/>
  <c r="C160" i="54" l="1"/>
  <c r="E162" i="54"/>
  <c r="D160" i="54"/>
  <c r="B62" i="50"/>
  <c r="B164" i="50" s="1"/>
  <c r="N164" i="58" s="1"/>
  <c r="B265" i="54"/>
  <c r="J166" i="50"/>
  <c r="V166" i="58" s="1"/>
  <c r="J267" i="50"/>
  <c r="V267" i="58" s="1"/>
  <c r="G264" i="50"/>
  <c r="S264" i="58" s="1"/>
  <c r="F263" i="50"/>
  <c r="R263" i="58" s="1"/>
  <c r="I266" i="50"/>
  <c r="U266" i="58" s="1"/>
  <c r="B164" i="54"/>
  <c r="E164" i="50"/>
  <c r="Q164" i="58" s="1"/>
  <c r="E265" i="50"/>
  <c r="Q265" i="58" s="1"/>
  <c r="I163" i="54"/>
  <c r="J164" i="54"/>
  <c r="X168" i="50"/>
  <c r="J63" i="50"/>
  <c r="J266" i="54"/>
  <c r="D59" i="50"/>
  <c r="D262" i="54"/>
  <c r="K63" i="50"/>
  <c r="K266" i="54"/>
  <c r="G163" i="50"/>
  <c r="S163" i="58" s="1"/>
  <c r="H161" i="54"/>
  <c r="X167" i="50"/>
  <c r="C59" i="50"/>
  <c r="C161" i="50" s="1"/>
  <c r="O161" i="58" s="1"/>
  <c r="C262" i="54"/>
  <c r="H264" i="50"/>
  <c r="T264" i="58" s="1"/>
  <c r="K267" i="50"/>
  <c r="W267" i="58" s="1"/>
  <c r="B165" i="50"/>
  <c r="N165" i="58" s="1"/>
  <c r="B266" i="50"/>
  <c r="N266" i="58" s="1"/>
  <c r="F160" i="54"/>
  <c r="C162" i="50"/>
  <c r="O162" i="58" s="1"/>
  <c r="C263" i="50"/>
  <c r="O263" i="58" s="1"/>
  <c r="D263" i="50"/>
  <c r="P263" i="58" s="1"/>
  <c r="F59" i="50"/>
  <c r="F262" i="54"/>
  <c r="H60" i="50"/>
  <c r="H263" i="54"/>
  <c r="E61" i="50"/>
  <c r="E264" i="54"/>
  <c r="G60" i="50"/>
  <c r="G263" i="54"/>
  <c r="I62" i="50"/>
  <c r="I265" i="54"/>
  <c r="X165" i="50" l="1"/>
  <c r="H160" i="54"/>
  <c r="C159" i="54"/>
  <c r="G160" i="54"/>
  <c r="D159" i="54"/>
  <c r="F58" i="50"/>
  <c r="F160" i="50" s="1"/>
  <c r="R160" i="58" s="1"/>
  <c r="F261" i="54"/>
  <c r="K62" i="50"/>
  <c r="K164" i="50" s="1"/>
  <c r="W164" i="58" s="1"/>
  <c r="K265" i="54"/>
  <c r="E60" i="50"/>
  <c r="E263" i="54"/>
  <c r="I265" i="50"/>
  <c r="U265" i="58" s="1"/>
  <c r="G162" i="50"/>
  <c r="S162" i="58" s="1"/>
  <c r="G263" i="50"/>
  <c r="S263" i="58" s="1"/>
  <c r="E264" i="50"/>
  <c r="Q264" i="58" s="1"/>
  <c r="H162" i="50"/>
  <c r="T162" i="58" s="1"/>
  <c r="H263" i="50"/>
  <c r="T263" i="58" s="1"/>
  <c r="F161" i="50"/>
  <c r="R161" i="58" s="1"/>
  <c r="F262" i="50"/>
  <c r="R262" i="58" s="1"/>
  <c r="K164" i="54"/>
  <c r="B61" i="50"/>
  <c r="B264" i="54"/>
  <c r="I61" i="50"/>
  <c r="I264" i="54"/>
  <c r="E163" i="50"/>
  <c r="Q163" i="58" s="1"/>
  <c r="B163" i="54"/>
  <c r="G59" i="50"/>
  <c r="G161" i="50" s="1"/>
  <c r="S161" i="58" s="1"/>
  <c r="G262" i="54"/>
  <c r="H59" i="50"/>
  <c r="H262" i="54"/>
  <c r="I164" i="50"/>
  <c r="U164" i="58" s="1"/>
  <c r="D58" i="50"/>
  <c r="D261" i="54"/>
  <c r="C58" i="50"/>
  <c r="C160" i="50" s="1"/>
  <c r="O160" i="58" s="1"/>
  <c r="C261" i="54"/>
  <c r="J163" i="54"/>
  <c r="G161" i="54"/>
  <c r="C262" i="50"/>
  <c r="O262" i="58" s="1"/>
  <c r="K165" i="50"/>
  <c r="W165" i="58" s="1"/>
  <c r="K266" i="50"/>
  <c r="W266" i="58" s="1"/>
  <c r="D161" i="50"/>
  <c r="P161" i="58" s="1"/>
  <c r="D262" i="50"/>
  <c r="P262" i="58" s="1"/>
  <c r="J165" i="50"/>
  <c r="V165" i="58" s="1"/>
  <c r="J266" i="50"/>
  <c r="V266" i="58" s="1"/>
  <c r="J62" i="50"/>
  <c r="J265" i="54"/>
  <c r="B265" i="50"/>
  <c r="N265" i="58" s="1"/>
  <c r="F158" i="54" l="1"/>
  <c r="J164" i="50"/>
  <c r="V164" i="58" s="1"/>
  <c r="J265" i="50"/>
  <c r="V265" i="58" s="1"/>
  <c r="C261" i="50"/>
  <c r="O261" i="58" s="1"/>
  <c r="D160" i="50"/>
  <c r="P160" i="58" s="1"/>
  <c r="D261" i="50"/>
  <c r="P261" i="58" s="1"/>
  <c r="B60" i="50"/>
  <c r="B263" i="54"/>
  <c r="D57" i="50"/>
  <c r="D260" i="54"/>
  <c r="C57" i="50"/>
  <c r="C260" i="54"/>
  <c r="E160" i="54"/>
  <c r="I60" i="50"/>
  <c r="I162" i="50" s="1"/>
  <c r="U162" i="58" s="1"/>
  <c r="I263" i="54"/>
  <c r="J61" i="50"/>
  <c r="J163" i="50" s="1"/>
  <c r="V163" i="58" s="1"/>
  <c r="J264" i="54"/>
  <c r="K61" i="50"/>
  <c r="K163" i="50" s="1"/>
  <c r="W163" i="58" s="1"/>
  <c r="K264" i="54"/>
  <c r="H161" i="50"/>
  <c r="T161" i="58" s="1"/>
  <c r="H262" i="50"/>
  <c r="T262" i="58" s="1"/>
  <c r="G262" i="50"/>
  <c r="S262" i="58" s="1"/>
  <c r="I163" i="50"/>
  <c r="U163" i="58" s="1"/>
  <c r="I264" i="50"/>
  <c r="U264" i="58" s="1"/>
  <c r="B163" i="50"/>
  <c r="N163" i="58" s="1"/>
  <c r="B264" i="50"/>
  <c r="N264" i="58" s="1"/>
  <c r="E162" i="50"/>
  <c r="Q162" i="58" s="1"/>
  <c r="E263" i="50"/>
  <c r="Q263" i="58" s="1"/>
  <c r="K265" i="50"/>
  <c r="W265" i="58" s="1"/>
  <c r="F261" i="50"/>
  <c r="R261" i="58" s="1"/>
  <c r="X166" i="50"/>
  <c r="G159" i="54"/>
  <c r="D158" i="54"/>
  <c r="G58" i="50"/>
  <c r="G261" i="54"/>
  <c r="H159" i="54"/>
  <c r="H58" i="50"/>
  <c r="H261" i="54"/>
  <c r="C158" i="54"/>
  <c r="B161" i="54"/>
  <c r="F57" i="50"/>
  <c r="F260" i="54"/>
  <c r="E59" i="50"/>
  <c r="E161" i="50" s="1"/>
  <c r="Q161" i="58" s="1"/>
  <c r="E262" i="54"/>
  <c r="I162" i="54"/>
  <c r="B162" i="54"/>
  <c r="E161" i="54"/>
  <c r="K163" i="54"/>
  <c r="F159" i="54"/>
  <c r="I160" i="54" l="1"/>
  <c r="E159" i="54"/>
  <c r="D157" i="54"/>
  <c r="K161" i="54"/>
  <c r="B59" i="50"/>
  <c r="B161" i="50" s="1"/>
  <c r="N161" i="58" s="1"/>
  <c r="B262" i="54"/>
  <c r="I59" i="50"/>
  <c r="I161" i="50" s="1"/>
  <c r="U161" i="58" s="1"/>
  <c r="I262" i="54"/>
  <c r="D56" i="50"/>
  <c r="D158" i="50" s="1"/>
  <c r="P158" i="58" s="1"/>
  <c r="D259" i="54"/>
  <c r="G57" i="50"/>
  <c r="G159" i="50" s="1"/>
  <c r="S159" i="58" s="1"/>
  <c r="G260" i="54"/>
  <c r="K264" i="50"/>
  <c r="W264" i="58" s="1"/>
  <c r="J264" i="50"/>
  <c r="V264" i="58" s="1"/>
  <c r="I263" i="50"/>
  <c r="U263" i="58" s="1"/>
  <c r="H57" i="50"/>
  <c r="H260" i="54"/>
  <c r="C157" i="54"/>
  <c r="H158" i="54"/>
  <c r="E262" i="50"/>
  <c r="Q262" i="58" s="1"/>
  <c r="F260" i="50"/>
  <c r="R260" i="58" s="1"/>
  <c r="H261" i="50"/>
  <c r="T261" i="58" s="1"/>
  <c r="G160" i="50"/>
  <c r="S160" i="58" s="1"/>
  <c r="G261" i="50"/>
  <c r="S261" i="58" s="1"/>
  <c r="H160" i="50"/>
  <c r="T160" i="58" s="1"/>
  <c r="C159" i="50"/>
  <c r="O159" i="58" s="1"/>
  <c r="C260" i="50"/>
  <c r="O260" i="58" s="1"/>
  <c r="D159" i="50"/>
  <c r="P159" i="58" s="1"/>
  <c r="D260" i="50"/>
  <c r="P260" i="58" s="1"/>
  <c r="B162" i="50"/>
  <c r="N162" i="58" s="1"/>
  <c r="B263" i="50"/>
  <c r="N263" i="58" s="1"/>
  <c r="F56" i="50"/>
  <c r="F259" i="54"/>
  <c r="J161" i="54"/>
  <c r="F157" i="54"/>
  <c r="J60" i="50"/>
  <c r="J263" i="54"/>
  <c r="C56" i="50"/>
  <c r="C158" i="50" s="1"/>
  <c r="O158" i="58" s="1"/>
  <c r="C259" i="54"/>
  <c r="K60" i="50"/>
  <c r="K162" i="50" s="1"/>
  <c r="W162" i="58" s="1"/>
  <c r="K263" i="54"/>
  <c r="F159" i="50"/>
  <c r="R159" i="58" s="1"/>
  <c r="K162" i="54"/>
  <c r="J162" i="54"/>
  <c r="I161" i="54"/>
  <c r="E58" i="50"/>
  <c r="E160" i="50" s="1"/>
  <c r="Q160" i="58" s="1"/>
  <c r="E261" i="54"/>
  <c r="I159" i="54" l="1"/>
  <c r="X163" i="50"/>
  <c r="J59" i="50"/>
  <c r="J262" i="54"/>
  <c r="G56" i="50"/>
  <c r="G259" i="54"/>
  <c r="B58" i="50"/>
  <c r="B261" i="54"/>
  <c r="G260" i="50"/>
  <c r="S260" i="58" s="1"/>
  <c r="D259" i="50"/>
  <c r="P259" i="58" s="1"/>
  <c r="I262" i="50"/>
  <c r="U262" i="58" s="1"/>
  <c r="B262" i="50"/>
  <c r="N262" i="58" s="1"/>
  <c r="B159" i="54"/>
  <c r="D55" i="50"/>
  <c r="D258" i="54"/>
  <c r="I58" i="50"/>
  <c r="I261" i="54"/>
  <c r="G157" i="54"/>
  <c r="F156" i="54"/>
  <c r="C156" i="54"/>
  <c r="D156" i="54"/>
  <c r="J160" i="54"/>
  <c r="H157" i="54"/>
  <c r="F55" i="50"/>
  <c r="F258" i="54"/>
  <c r="H56" i="50"/>
  <c r="H259" i="54"/>
  <c r="C55" i="50"/>
  <c r="C258" i="54"/>
  <c r="G158" i="54"/>
  <c r="B160" i="54"/>
  <c r="K160" i="54"/>
  <c r="E158" i="54"/>
  <c r="X164" i="50"/>
  <c r="E261" i="50"/>
  <c r="Q261" i="58" s="1"/>
  <c r="K263" i="50"/>
  <c r="W263" i="58" s="1"/>
  <c r="C259" i="50"/>
  <c r="O259" i="58" s="1"/>
  <c r="J263" i="50"/>
  <c r="V263" i="58" s="1"/>
  <c r="F158" i="50"/>
  <c r="R158" i="58" s="1"/>
  <c r="F259" i="50"/>
  <c r="R259" i="58" s="1"/>
  <c r="H159" i="50"/>
  <c r="T159" i="58" s="1"/>
  <c r="H260" i="50"/>
  <c r="T260" i="58" s="1"/>
  <c r="J162" i="50"/>
  <c r="V162" i="58" s="1"/>
  <c r="K59" i="50"/>
  <c r="K262" i="54"/>
  <c r="E57" i="50"/>
  <c r="E260" i="54"/>
  <c r="C155" i="54" l="1"/>
  <c r="C157" i="50"/>
  <c r="O157" i="58" s="1"/>
  <c r="C258" i="50"/>
  <c r="O258" i="58" s="1"/>
  <c r="H259" i="50"/>
  <c r="T259" i="58" s="1"/>
  <c r="F258" i="50"/>
  <c r="R258" i="58" s="1"/>
  <c r="I160" i="50"/>
  <c r="U160" i="58" s="1"/>
  <c r="I261" i="50"/>
  <c r="U261" i="58" s="1"/>
  <c r="D157" i="50"/>
  <c r="P157" i="58" s="1"/>
  <c r="D258" i="50"/>
  <c r="P258" i="58" s="1"/>
  <c r="E157" i="54"/>
  <c r="D155" i="54"/>
  <c r="B158" i="54"/>
  <c r="K159" i="54"/>
  <c r="E159" i="50"/>
  <c r="Q159" i="58" s="1"/>
  <c r="E260" i="50"/>
  <c r="Q260" i="58" s="1"/>
  <c r="K262" i="50"/>
  <c r="W262" i="58" s="1"/>
  <c r="E56" i="50"/>
  <c r="E259" i="54"/>
  <c r="J58" i="50"/>
  <c r="J261" i="54"/>
  <c r="C54" i="50"/>
  <c r="C257" i="54"/>
  <c r="G55" i="50"/>
  <c r="G157" i="50" s="1"/>
  <c r="S157" i="58" s="1"/>
  <c r="G258" i="54"/>
  <c r="I158" i="54"/>
  <c r="H156" i="54"/>
  <c r="B160" i="50"/>
  <c r="N160" i="58" s="1"/>
  <c r="B261" i="50"/>
  <c r="N261" i="58" s="1"/>
  <c r="G158" i="50"/>
  <c r="S158" i="58" s="1"/>
  <c r="G259" i="50"/>
  <c r="S259" i="58" s="1"/>
  <c r="J161" i="50"/>
  <c r="V161" i="58" s="1"/>
  <c r="J262" i="50"/>
  <c r="V262" i="58" s="1"/>
  <c r="I57" i="50"/>
  <c r="I260" i="54"/>
  <c r="F155" i="54"/>
  <c r="H158" i="50"/>
  <c r="T158" i="58" s="1"/>
  <c r="F157" i="50"/>
  <c r="R157" i="58" s="1"/>
  <c r="K161" i="50"/>
  <c r="W161" i="58" s="1"/>
  <c r="K58" i="50"/>
  <c r="K261" i="54"/>
  <c r="H55" i="50"/>
  <c r="H258" i="54"/>
  <c r="D54" i="50"/>
  <c r="D257" i="54"/>
  <c r="F54" i="50"/>
  <c r="F257" i="54"/>
  <c r="B57" i="50"/>
  <c r="B260" i="54"/>
  <c r="H155" i="54" l="1"/>
  <c r="B159" i="50"/>
  <c r="N159" i="58" s="1"/>
  <c r="B260" i="50"/>
  <c r="N260" i="58" s="1"/>
  <c r="H258" i="50"/>
  <c r="T258" i="58" s="1"/>
  <c r="G54" i="50"/>
  <c r="G257" i="54"/>
  <c r="C257" i="50"/>
  <c r="O257" i="58" s="1"/>
  <c r="E259" i="50"/>
  <c r="Q259" i="58" s="1"/>
  <c r="C156" i="50"/>
  <c r="O156" i="58" s="1"/>
  <c r="E156" i="54"/>
  <c r="K158" i="54"/>
  <c r="B157" i="54"/>
  <c r="I157" i="54"/>
  <c r="I56" i="50"/>
  <c r="I158" i="50" s="1"/>
  <c r="U158" i="58" s="1"/>
  <c r="I259" i="54"/>
  <c r="K57" i="50"/>
  <c r="K159" i="50" s="1"/>
  <c r="W159" i="58" s="1"/>
  <c r="K260" i="54"/>
  <c r="D53" i="50"/>
  <c r="D155" i="50" s="1"/>
  <c r="P155" i="58" s="1"/>
  <c r="D256" i="54"/>
  <c r="H157" i="50"/>
  <c r="T157" i="58" s="1"/>
  <c r="J158" i="54"/>
  <c r="F257" i="50"/>
  <c r="R257" i="58" s="1"/>
  <c r="K160" i="50"/>
  <c r="W160" i="58" s="1"/>
  <c r="K261" i="50"/>
  <c r="W261" i="58" s="1"/>
  <c r="X162" i="50"/>
  <c r="X161" i="50"/>
  <c r="D154" i="54"/>
  <c r="F53" i="50"/>
  <c r="F155" i="50" s="1"/>
  <c r="R155" i="58" s="1"/>
  <c r="F256" i="54"/>
  <c r="J57" i="50"/>
  <c r="J159" i="50" s="1"/>
  <c r="V159" i="58" s="1"/>
  <c r="J260" i="54"/>
  <c r="I260" i="50"/>
  <c r="U260" i="58" s="1"/>
  <c r="G156" i="54"/>
  <c r="J159" i="54"/>
  <c r="I159" i="50"/>
  <c r="U159" i="58" s="1"/>
  <c r="F156" i="50"/>
  <c r="R156" i="58" s="1"/>
  <c r="C53" i="50"/>
  <c r="C256" i="54"/>
  <c r="D156" i="50"/>
  <c r="P156" i="58" s="1"/>
  <c r="D257" i="50"/>
  <c r="P257" i="58" s="1"/>
  <c r="G258" i="50"/>
  <c r="S258" i="58" s="1"/>
  <c r="J160" i="50"/>
  <c r="V160" i="58" s="1"/>
  <c r="J261" i="50"/>
  <c r="V261" i="58" s="1"/>
  <c r="H54" i="50"/>
  <c r="H156" i="50" s="1"/>
  <c r="T156" i="58" s="1"/>
  <c r="H257" i="54"/>
  <c r="E158" i="50"/>
  <c r="Q158" i="58" s="1"/>
  <c r="B56" i="50"/>
  <c r="B259" i="54"/>
  <c r="E55" i="50"/>
  <c r="E157" i="50" s="1"/>
  <c r="Q157" i="58" s="1"/>
  <c r="E258" i="54"/>
  <c r="X160" i="50" l="1"/>
  <c r="B156" i="54"/>
  <c r="F52" i="50"/>
  <c r="F154" i="50" s="1"/>
  <c r="R154" i="58" s="1"/>
  <c r="F255" i="54"/>
  <c r="C52" i="50"/>
  <c r="C154" i="50" s="1"/>
  <c r="O154" i="58" s="1"/>
  <c r="C255" i="54"/>
  <c r="E155" i="54"/>
  <c r="F154" i="54"/>
  <c r="G156" i="50"/>
  <c r="S156" i="58" s="1"/>
  <c r="G257" i="50"/>
  <c r="S257" i="58" s="1"/>
  <c r="C155" i="50"/>
  <c r="O155" i="58" s="1"/>
  <c r="C256" i="50"/>
  <c r="O256" i="58" s="1"/>
  <c r="K56" i="50"/>
  <c r="K158" i="50" s="1"/>
  <c r="W158" i="58" s="1"/>
  <c r="K259" i="54"/>
  <c r="E258" i="50"/>
  <c r="Q258" i="58" s="1"/>
  <c r="B158" i="50"/>
  <c r="N158" i="58" s="1"/>
  <c r="B259" i="50"/>
  <c r="N259" i="58" s="1"/>
  <c r="C154" i="54"/>
  <c r="D52" i="50"/>
  <c r="D255" i="54"/>
  <c r="I55" i="50"/>
  <c r="I258" i="54"/>
  <c r="B55" i="50"/>
  <c r="B258" i="54"/>
  <c r="E54" i="50"/>
  <c r="E257" i="54"/>
  <c r="H53" i="50"/>
  <c r="H155" i="50" s="1"/>
  <c r="T155" i="58" s="1"/>
  <c r="H256" i="54"/>
  <c r="J157" i="54"/>
  <c r="G154" i="54"/>
  <c r="H257" i="50"/>
  <c r="T257" i="58" s="1"/>
  <c r="G53" i="50"/>
  <c r="G155" i="50" s="1"/>
  <c r="S155" i="58" s="1"/>
  <c r="G256" i="54"/>
  <c r="J260" i="50"/>
  <c r="V260" i="58" s="1"/>
  <c r="F256" i="50"/>
  <c r="R256" i="58" s="1"/>
  <c r="J56" i="50"/>
  <c r="J259" i="54"/>
  <c r="D256" i="50"/>
  <c r="P256" i="58" s="1"/>
  <c r="K260" i="50"/>
  <c r="W260" i="58" s="1"/>
  <c r="I259" i="50"/>
  <c r="U259" i="58" s="1"/>
  <c r="G155" i="54"/>
  <c r="X159" i="50" l="1"/>
  <c r="K55" i="50"/>
  <c r="K258" i="54"/>
  <c r="C51" i="50"/>
  <c r="C254" i="54"/>
  <c r="G153" i="54"/>
  <c r="E154" i="54"/>
  <c r="I155" i="54"/>
  <c r="J259" i="50"/>
  <c r="V259" i="58" s="1"/>
  <c r="J158" i="50"/>
  <c r="V158" i="58" s="1"/>
  <c r="F51" i="50"/>
  <c r="F254" i="54"/>
  <c r="J55" i="50"/>
  <c r="J258" i="54"/>
  <c r="H256" i="50"/>
  <c r="T256" i="58" s="1"/>
  <c r="E156" i="50"/>
  <c r="Q156" i="58" s="1"/>
  <c r="E257" i="50"/>
  <c r="Q257" i="58" s="1"/>
  <c r="B258" i="50"/>
  <c r="N258" i="58" s="1"/>
  <c r="I157" i="50"/>
  <c r="U157" i="58" s="1"/>
  <c r="I258" i="50"/>
  <c r="U258" i="58" s="1"/>
  <c r="D154" i="50"/>
  <c r="P154" i="58" s="1"/>
  <c r="D255" i="50"/>
  <c r="P255" i="58" s="1"/>
  <c r="K259" i="50"/>
  <c r="W259" i="58" s="1"/>
  <c r="C255" i="50"/>
  <c r="O255" i="58" s="1"/>
  <c r="F255" i="50"/>
  <c r="R255" i="58" s="1"/>
  <c r="D152" i="54"/>
  <c r="H52" i="50"/>
  <c r="H255" i="54"/>
  <c r="I54" i="50"/>
  <c r="I156" i="50" s="1"/>
  <c r="U156" i="58" s="1"/>
  <c r="I257" i="54"/>
  <c r="E53" i="50"/>
  <c r="E256" i="54"/>
  <c r="B54" i="50"/>
  <c r="B257" i="54"/>
  <c r="D51" i="50"/>
  <c r="D153" i="50" s="1"/>
  <c r="P153" i="58" s="1"/>
  <c r="D254" i="54"/>
  <c r="H153" i="54"/>
  <c r="G256" i="50"/>
  <c r="S256" i="58" s="1"/>
  <c r="G52" i="50"/>
  <c r="G255" i="54"/>
  <c r="H154" i="54"/>
  <c r="I156" i="54"/>
  <c r="D153" i="54"/>
  <c r="B157" i="50"/>
  <c r="N157" i="58" s="1"/>
  <c r="K157" i="54"/>
  <c r="C153" i="54"/>
  <c r="F153" i="54"/>
  <c r="J54" i="50" l="1"/>
  <c r="J156" i="50" s="1"/>
  <c r="V156" i="58" s="1"/>
  <c r="J257" i="54"/>
  <c r="C50" i="50"/>
  <c r="C253" i="54"/>
  <c r="K54" i="50"/>
  <c r="K156" i="50" s="1"/>
  <c r="W156" i="58" s="1"/>
  <c r="K257" i="54"/>
  <c r="B53" i="50"/>
  <c r="B155" i="50" s="1"/>
  <c r="N155" i="58" s="1"/>
  <c r="B256" i="54"/>
  <c r="I53" i="50"/>
  <c r="I155" i="50" s="1"/>
  <c r="U155" i="58" s="1"/>
  <c r="I256" i="54"/>
  <c r="G51" i="50"/>
  <c r="G254" i="54"/>
  <c r="B155" i="54"/>
  <c r="J258" i="50"/>
  <c r="V258" i="58" s="1"/>
  <c r="F153" i="50"/>
  <c r="R153" i="58" s="1"/>
  <c r="F254" i="50"/>
  <c r="R254" i="58" s="1"/>
  <c r="C152" i="54"/>
  <c r="K156" i="54"/>
  <c r="X158" i="50"/>
  <c r="F151" i="54"/>
  <c r="H152" i="54"/>
  <c r="G255" i="50"/>
  <c r="S255" i="58" s="1"/>
  <c r="F50" i="50"/>
  <c r="F253" i="54"/>
  <c r="H51" i="50"/>
  <c r="H254" i="54"/>
  <c r="D50" i="50"/>
  <c r="D253" i="54"/>
  <c r="E52" i="50"/>
  <c r="E255" i="54"/>
  <c r="D151" i="54"/>
  <c r="E153" i="54"/>
  <c r="G154" i="50"/>
  <c r="S154" i="58" s="1"/>
  <c r="D254" i="50"/>
  <c r="P254" i="58" s="1"/>
  <c r="B156" i="50"/>
  <c r="N156" i="58" s="1"/>
  <c r="B257" i="50"/>
  <c r="N257" i="58" s="1"/>
  <c r="E155" i="50"/>
  <c r="Q155" i="58" s="1"/>
  <c r="E256" i="50"/>
  <c r="Q256" i="58" s="1"/>
  <c r="I257" i="50"/>
  <c r="U257" i="58" s="1"/>
  <c r="H255" i="50"/>
  <c r="T255" i="58" s="1"/>
  <c r="H154" i="50"/>
  <c r="T154" i="58" s="1"/>
  <c r="J156" i="54"/>
  <c r="F152" i="54"/>
  <c r="J157" i="50"/>
  <c r="V157" i="58" s="1"/>
  <c r="C153" i="50"/>
  <c r="O153" i="58" s="1"/>
  <c r="C254" i="50"/>
  <c r="O254" i="58" s="1"/>
  <c r="K157" i="50"/>
  <c r="W157" i="58" s="1"/>
  <c r="K258" i="50"/>
  <c r="W258" i="58" s="1"/>
  <c r="H151" i="54" l="1"/>
  <c r="G50" i="50"/>
  <c r="G253" i="54"/>
  <c r="C150" i="54"/>
  <c r="B52" i="50"/>
  <c r="B154" i="50" s="1"/>
  <c r="N154" i="58" s="1"/>
  <c r="B255" i="54"/>
  <c r="D49" i="50"/>
  <c r="D151" i="50" s="1"/>
  <c r="P151" i="58" s="1"/>
  <c r="D252" i="54"/>
  <c r="F49" i="50"/>
  <c r="F151" i="50" s="1"/>
  <c r="R151" i="58" s="1"/>
  <c r="F252" i="54"/>
  <c r="G153" i="50"/>
  <c r="S153" i="58" s="1"/>
  <c r="G254" i="50"/>
  <c r="S254" i="58" s="1"/>
  <c r="I256" i="50"/>
  <c r="U256" i="58" s="1"/>
  <c r="B256" i="50"/>
  <c r="N256" i="58" s="1"/>
  <c r="K257" i="50"/>
  <c r="W257" i="58" s="1"/>
  <c r="C152" i="50"/>
  <c r="O152" i="58" s="1"/>
  <c r="C253" i="50"/>
  <c r="O253" i="58" s="1"/>
  <c r="J257" i="50"/>
  <c r="V257" i="58" s="1"/>
  <c r="E152" i="54"/>
  <c r="J154" i="54"/>
  <c r="E154" i="50"/>
  <c r="Q154" i="58" s="1"/>
  <c r="E255" i="50"/>
  <c r="Q255" i="58" s="1"/>
  <c r="D253" i="50"/>
  <c r="P253" i="58" s="1"/>
  <c r="H153" i="50"/>
  <c r="T153" i="58" s="1"/>
  <c r="H254" i="50"/>
  <c r="T254" i="58" s="1"/>
  <c r="F253" i="50"/>
  <c r="R253" i="58" s="1"/>
  <c r="C49" i="50"/>
  <c r="C252" i="54"/>
  <c r="I52" i="50"/>
  <c r="I255" i="54"/>
  <c r="D152" i="50"/>
  <c r="P152" i="58" s="1"/>
  <c r="E51" i="50"/>
  <c r="E254" i="54"/>
  <c r="J53" i="50"/>
  <c r="J256" i="54"/>
  <c r="H50" i="50"/>
  <c r="H253" i="54"/>
  <c r="K53" i="50"/>
  <c r="K256" i="54"/>
  <c r="F152" i="50"/>
  <c r="R152" i="58" s="1"/>
  <c r="G152" i="54"/>
  <c r="I154" i="54"/>
  <c r="B154" i="54"/>
  <c r="K155" i="54"/>
  <c r="C151" i="54"/>
  <c r="J155" i="54"/>
  <c r="X156" i="50" l="1"/>
  <c r="F149" i="54"/>
  <c r="D149" i="54"/>
  <c r="B152" i="54"/>
  <c r="K153" i="54"/>
  <c r="K52" i="50"/>
  <c r="K154" i="50" s="1"/>
  <c r="W154" i="58" s="1"/>
  <c r="K255" i="54"/>
  <c r="G49" i="50"/>
  <c r="G151" i="50" s="1"/>
  <c r="S151" i="58" s="1"/>
  <c r="G252" i="54"/>
  <c r="D48" i="50"/>
  <c r="D150" i="50" s="1"/>
  <c r="P150" i="58" s="1"/>
  <c r="D251" i="54"/>
  <c r="C48" i="50"/>
  <c r="C150" i="50" s="1"/>
  <c r="O150" i="58" s="1"/>
  <c r="C251" i="54"/>
  <c r="B51" i="50"/>
  <c r="B153" i="50" s="1"/>
  <c r="N153" i="58" s="1"/>
  <c r="B254" i="54"/>
  <c r="E151" i="54"/>
  <c r="C149" i="54"/>
  <c r="J153" i="54"/>
  <c r="K256" i="50"/>
  <c r="W256" i="58" s="1"/>
  <c r="H253" i="50"/>
  <c r="T253" i="58" s="1"/>
  <c r="J155" i="50"/>
  <c r="V155" i="58" s="1"/>
  <c r="J256" i="50"/>
  <c r="V256" i="58" s="1"/>
  <c r="E254" i="50"/>
  <c r="Q254" i="58" s="1"/>
  <c r="I51" i="50"/>
  <c r="I153" i="50" s="1"/>
  <c r="U153" i="58" s="1"/>
  <c r="I254" i="54"/>
  <c r="I153" i="54"/>
  <c r="F252" i="50"/>
  <c r="R252" i="58" s="1"/>
  <c r="D252" i="50"/>
  <c r="P252" i="58" s="1"/>
  <c r="B255" i="50"/>
  <c r="N255" i="58" s="1"/>
  <c r="G151" i="54"/>
  <c r="E153" i="50"/>
  <c r="Q153" i="58" s="1"/>
  <c r="J52" i="50"/>
  <c r="J255" i="54"/>
  <c r="E50" i="50"/>
  <c r="E253" i="54"/>
  <c r="F48" i="50"/>
  <c r="F251" i="54"/>
  <c r="H49" i="50"/>
  <c r="H252" i="54"/>
  <c r="G150" i="54"/>
  <c r="X157" i="50"/>
  <c r="K154" i="54"/>
  <c r="I154" i="50"/>
  <c r="U154" i="58" s="1"/>
  <c r="I255" i="50"/>
  <c r="U255" i="58" s="1"/>
  <c r="C151" i="50"/>
  <c r="O151" i="58" s="1"/>
  <c r="C252" i="50"/>
  <c r="O252" i="58" s="1"/>
  <c r="H152" i="50"/>
  <c r="T152" i="58" s="1"/>
  <c r="K155" i="50"/>
  <c r="W155" i="58" s="1"/>
  <c r="F150" i="54"/>
  <c r="D150" i="54"/>
  <c r="B153" i="54"/>
  <c r="G152" i="50"/>
  <c r="S152" i="58" s="1"/>
  <c r="G253" i="50"/>
  <c r="S253" i="58" s="1"/>
  <c r="X155" i="50" l="1"/>
  <c r="G149" i="54"/>
  <c r="H151" i="50"/>
  <c r="T151" i="58" s="1"/>
  <c r="H252" i="50"/>
  <c r="T252" i="58" s="1"/>
  <c r="F251" i="50"/>
  <c r="R251" i="58" s="1"/>
  <c r="E152" i="50"/>
  <c r="Q152" i="58" s="1"/>
  <c r="E253" i="50"/>
  <c r="Q253" i="58" s="1"/>
  <c r="J255" i="50"/>
  <c r="V255" i="58" s="1"/>
  <c r="H48" i="50"/>
  <c r="H150" i="50" s="1"/>
  <c r="T150" i="58" s="1"/>
  <c r="H251" i="54"/>
  <c r="F150" i="50"/>
  <c r="R150" i="58" s="1"/>
  <c r="B254" i="50"/>
  <c r="N254" i="58" s="1"/>
  <c r="C251" i="50"/>
  <c r="O251" i="58" s="1"/>
  <c r="D251" i="50"/>
  <c r="P251" i="58" s="1"/>
  <c r="G252" i="50"/>
  <c r="S252" i="58" s="1"/>
  <c r="K255" i="50"/>
  <c r="W255" i="58" s="1"/>
  <c r="D148" i="54"/>
  <c r="B151" i="54"/>
  <c r="I50" i="50"/>
  <c r="I253" i="54"/>
  <c r="I152" i="54"/>
  <c r="J51" i="50"/>
  <c r="J254" i="54"/>
  <c r="E49" i="50"/>
  <c r="E151" i="50" s="1"/>
  <c r="Q151" i="58" s="1"/>
  <c r="E252" i="54"/>
  <c r="B50" i="50"/>
  <c r="B253" i="54"/>
  <c r="F47" i="50"/>
  <c r="F149" i="50" s="1"/>
  <c r="R149" i="58" s="1"/>
  <c r="F250" i="54"/>
  <c r="F148" i="54"/>
  <c r="J152" i="54"/>
  <c r="C148" i="54"/>
  <c r="H150" i="54"/>
  <c r="J154" i="50"/>
  <c r="V154" i="58" s="1"/>
  <c r="K152" i="54"/>
  <c r="E150" i="54"/>
  <c r="G48" i="50"/>
  <c r="G251" i="54"/>
  <c r="I254" i="50"/>
  <c r="U254" i="58" s="1"/>
  <c r="C47" i="50"/>
  <c r="C250" i="54"/>
  <c r="K51" i="50"/>
  <c r="K254" i="54"/>
  <c r="D47" i="50"/>
  <c r="D250" i="54"/>
  <c r="I150" i="54" l="1"/>
  <c r="X154" i="50"/>
  <c r="D149" i="50"/>
  <c r="P149" i="58" s="1"/>
  <c r="D250" i="50"/>
  <c r="P250" i="58" s="1"/>
  <c r="K254" i="50"/>
  <c r="W254" i="58" s="1"/>
  <c r="C250" i="50"/>
  <c r="O250" i="58" s="1"/>
  <c r="D46" i="50"/>
  <c r="D249" i="54"/>
  <c r="K153" i="50"/>
  <c r="W153" i="58" s="1"/>
  <c r="C149" i="50"/>
  <c r="O149" i="58" s="1"/>
  <c r="J151" i="54"/>
  <c r="E48" i="50"/>
  <c r="E251" i="54"/>
  <c r="H47" i="50"/>
  <c r="H250" i="54"/>
  <c r="I49" i="50"/>
  <c r="I252" i="54"/>
  <c r="J50" i="50"/>
  <c r="J253" i="54"/>
  <c r="I151" i="54"/>
  <c r="H251" i="50"/>
  <c r="T251" i="58" s="1"/>
  <c r="B150" i="54"/>
  <c r="G251" i="50"/>
  <c r="S251" i="58" s="1"/>
  <c r="F250" i="50"/>
  <c r="R250" i="58" s="1"/>
  <c r="B152" i="50"/>
  <c r="N152" i="58" s="1"/>
  <c r="B253" i="50"/>
  <c r="N253" i="58" s="1"/>
  <c r="E252" i="50"/>
  <c r="Q252" i="58" s="1"/>
  <c r="J254" i="50"/>
  <c r="V254" i="58" s="1"/>
  <c r="B49" i="50"/>
  <c r="B151" i="50" s="1"/>
  <c r="N151" i="58" s="1"/>
  <c r="B252" i="54"/>
  <c r="J153" i="50"/>
  <c r="V153" i="58" s="1"/>
  <c r="G47" i="50"/>
  <c r="G250" i="54"/>
  <c r="H148" i="54"/>
  <c r="K50" i="50"/>
  <c r="K253" i="54"/>
  <c r="C46" i="50"/>
  <c r="C249" i="54"/>
  <c r="F46" i="50"/>
  <c r="F148" i="50" s="1"/>
  <c r="R148" i="58" s="1"/>
  <c r="F249" i="54"/>
  <c r="I152" i="50"/>
  <c r="U152" i="58" s="1"/>
  <c r="I253" i="50"/>
  <c r="U253" i="58" s="1"/>
  <c r="G150" i="50"/>
  <c r="S150" i="58" s="1"/>
  <c r="H149" i="54"/>
  <c r="E148" i="54" l="1"/>
  <c r="B149" i="54"/>
  <c r="K150" i="54"/>
  <c r="E47" i="50"/>
  <c r="E149" i="50" s="1"/>
  <c r="Q149" i="58" s="1"/>
  <c r="E250" i="54"/>
  <c r="F45" i="50"/>
  <c r="F248" i="54"/>
  <c r="C45" i="50"/>
  <c r="C248" i="54"/>
  <c r="K49" i="50"/>
  <c r="K252" i="54"/>
  <c r="E149" i="54"/>
  <c r="D148" i="50"/>
  <c r="P148" i="58" s="1"/>
  <c r="D249" i="50"/>
  <c r="P249" i="58" s="1"/>
  <c r="J150" i="54"/>
  <c r="F249" i="50"/>
  <c r="R249" i="58" s="1"/>
  <c r="C249" i="50"/>
  <c r="O249" i="58" s="1"/>
  <c r="K152" i="50"/>
  <c r="W152" i="58" s="1"/>
  <c r="K253" i="50"/>
  <c r="W253" i="58" s="1"/>
  <c r="G250" i="50"/>
  <c r="S250" i="58" s="1"/>
  <c r="D45" i="50"/>
  <c r="D248" i="54"/>
  <c r="C148" i="50"/>
  <c r="O148" i="58" s="1"/>
  <c r="I149" i="54"/>
  <c r="H46" i="50"/>
  <c r="H148" i="50" s="1"/>
  <c r="T148" i="58" s="1"/>
  <c r="H249" i="54"/>
  <c r="G46" i="50"/>
  <c r="G148" i="50" s="1"/>
  <c r="S148" i="58" s="1"/>
  <c r="G249" i="54"/>
  <c r="B252" i="50"/>
  <c r="N252" i="58" s="1"/>
  <c r="B48" i="50"/>
  <c r="B251" i="54"/>
  <c r="J253" i="50"/>
  <c r="V253" i="58" s="1"/>
  <c r="I151" i="50"/>
  <c r="U151" i="58" s="1"/>
  <c r="I252" i="50"/>
  <c r="U252" i="58" s="1"/>
  <c r="H149" i="50"/>
  <c r="T149" i="58" s="1"/>
  <c r="H250" i="50"/>
  <c r="T250" i="58" s="1"/>
  <c r="E150" i="50"/>
  <c r="Q150" i="58" s="1"/>
  <c r="E251" i="50"/>
  <c r="Q251" i="58" s="1"/>
  <c r="D147" i="54"/>
  <c r="I48" i="50"/>
  <c r="I150" i="50" s="1"/>
  <c r="U150" i="58" s="1"/>
  <c r="I251" i="54"/>
  <c r="F147" i="54"/>
  <c r="C147" i="54"/>
  <c r="K151" i="54"/>
  <c r="G148" i="54"/>
  <c r="J152" i="50"/>
  <c r="V152" i="58" s="1"/>
  <c r="G149" i="50"/>
  <c r="S149" i="58" s="1"/>
  <c r="J49" i="50"/>
  <c r="J252" i="54"/>
  <c r="X153" i="50" l="1"/>
  <c r="D44" i="50"/>
  <c r="D146" i="50" s="1"/>
  <c r="P146" i="58" s="1"/>
  <c r="D247" i="54"/>
  <c r="F44" i="50"/>
  <c r="F247" i="54"/>
  <c r="C44" i="50"/>
  <c r="C247" i="54"/>
  <c r="B47" i="50"/>
  <c r="B250" i="54"/>
  <c r="B148" i="54"/>
  <c r="I148" i="54"/>
  <c r="H146" i="54"/>
  <c r="J252" i="50"/>
  <c r="V252" i="58" s="1"/>
  <c r="J151" i="50"/>
  <c r="V151" i="58" s="1"/>
  <c r="G249" i="50"/>
  <c r="S249" i="58" s="1"/>
  <c r="H249" i="50"/>
  <c r="T249" i="58" s="1"/>
  <c r="I47" i="50"/>
  <c r="I149" i="50" s="1"/>
  <c r="U149" i="58" s="1"/>
  <c r="I250" i="54"/>
  <c r="D147" i="50"/>
  <c r="P147" i="58" s="1"/>
  <c r="D248" i="50"/>
  <c r="P248" i="58" s="1"/>
  <c r="C146" i="54"/>
  <c r="F146" i="54"/>
  <c r="D145" i="54"/>
  <c r="G45" i="50"/>
  <c r="G248" i="54"/>
  <c r="J48" i="50"/>
  <c r="J251" i="54"/>
  <c r="H45" i="50"/>
  <c r="H147" i="50" s="1"/>
  <c r="T147" i="58" s="1"/>
  <c r="H248" i="54"/>
  <c r="K48" i="50"/>
  <c r="K150" i="50" s="1"/>
  <c r="W150" i="58" s="1"/>
  <c r="K251" i="54"/>
  <c r="E46" i="50"/>
  <c r="E249" i="54"/>
  <c r="C145" i="54"/>
  <c r="I251" i="50"/>
  <c r="U251" i="58" s="1"/>
  <c r="B150" i="50"/>
  <c r="N150" i="58" s="1"/>
  <c r="B251" i="50"/>
  <c r="N251" i="58" s="1"/>
  <c r="G147" i="54"/>
  <c r="H147" i="54"/>
  <c r="D146" i="54"/>
  <c r="K151" i="50"/>
  <c r="W151" i="58" s="1"/>
  <c r="K252" i="50"/>
  <c r="W252" i="58" s="1"/>
  <c r="C147" i="50"/>
  <c r="O147" i="58" s="1"/>
  <c r="C248" i="50"/>
  <c r="O248" i="58" s="1"/>
  <c r="F147" i="50"/>
  <c r="R147" i="58" s="1"/>
  <c r="F248" i="50"/>
  <c r="R248" i="58" s="1"/>
  <c r="E250" i="50"/>
  <c r="Q250" i="58" s="1"/>
  <c r="I147" i="54" l="1"/>
  <c r="B147" i="54"/>
  <c r="H145" i="54"/>
  <c r="G44" i="50"/>
  <c r="G146" i="50" s="1"/>
  <c r="S146" i="58" s="1"/>
  <c r="G247" i="54"/>
  <c r="F43" i="50"/>
  <c r="F145" i="50" s="1"/>
  <c r="R145" i="58" s="1"/>
  <c r="F246" i="54"/>
  <c r="K47" i="50"/>
  <c r="K250" i="54"/>
  <c r="F145" i="54"/>
  <c r="D144" i="54"/>
  <c r="X152" i="50"/>
  <c r="E148" i="50"/>
  <c r="Q148" i="58" s="1"/>
  <c r="E249" i="50"/>
  <c r="Q249" i="58" s="1"/>
  <c r="K251" i="50"/>
  <c r="W251" i="58" s="1"/>
  <c r="H248" i="50"/>
  <c r="T248" i="58" s="1"/>
  <c r="J150" i="50"/>
  <c r="V150" i="58" s="1"/>
  <c r="J251" i="50"/>
  <c r="V251" i="58" s="1"/>
  <c r="G248" i="50"/>
  <c r="S248" i="58" s="1"/>
  <c r="I46" i="50"/>
  <c r="I249" i="54"/>
  <c r="C144" i="54"/>
  <c r="C43" i="50"/>
  <c r="C246" i="54"/>
  <c r="E45" i="50"/>
  <c r="E248" i="54"/>
  <c r="J47" i="50"/>
  <c r="J250" i="54"/>
  <c r="D43" i="50"/>
  <c r="D246" i="54"/>
  <c r="B149" i="50"/>
  <c r="N149" i="58" s="1"/>
  <c r="B250" i="50"/>
  <c r="N250" i="58" s="1"/>
  <c r="C146" i="50"/>
  <c r="O146" i="58" s="1"/>
  <c r="C247" i="50"/>
  <c r="O247" i="58" s="1"/>
  <c r="F146" i="50"/>
  <c r="R146" i="58" s="1"/>
  <c r="F247" i="50"/>
  <c r="R247" i="58" s="1"/>
  <c r="D247" i="50"/>
  <c r="P247" i="58" s="1"/>
  <c r="G145" i="54"/>
  <c r="E147" i="54"/>
  <c r="K149" i="54"/>
  <c r="J149" i="54"/>
  <c r="G146" i="54"/>
  <c r="I250" i="50"/>
  <c r="U250" i="58" s="1"/>
  <c r="G147" i="50"/>
  <c r="S147" i="58" s="1"/>
  <c r="H44" i="50"/>
  <c r="H247" i="54"/>
  <c r="B46" i="50"/>
  <c r="B148" i="50" s="1"/>
  <c r="N148" i="58" s="1"/>
  <c r="B249" i="54"/>
  <c r="F42" i="50" l="1"/>
  <c r="F144" i="50" s="1"/>
  <c r="R144" i="58" s="1"/>
  <c r="F245" i="54"/>
  <c r="D246" i="50"/>
  <c r="P246" i="58" s="1"/>
  <c r="C246" i="50"/>
  <c r="O246" i="58" s="1"/>
  <c r="I148" i="50"/>
  <c r="U148" i="58" s="1"/>
  <c r="I249" i="50"/>
  <c r="U249" i="58" s="1"/>
  <c r="X151" i="50"/>
  <c r="E145" i="54"/>
  <c r="X150" i="50"/>
  <c r="D143" i="54"/>
  <c r="B249" i="50"/>
  <c r="N249" i="58" s="1"/>
  <c r="H146" i="50"/>
  <c r="T146" i="58" s="1"/>
  <c r="H247" i="50"/>
  <c r="T247" i="58" s="1"/>
  <c r="E44" i="50"/>
  <c r="E247" i="54"/>
  <c r="J46" i="50"/>
  <c r="J249" i="54"/>
  <c r="D145" i="50"/>
  <c r="P145" i="58" s="1"/>
  <c r="J148" i="54"/>
  <c r="E146" i="54"/>
  <c r="H43" i="50"/>
  <c r="H246" i="54"/>
  <c r="I45" i="50"/>
  <c r="I248" i="54"/>
  <c r="G43" i="50"/>
  <c r="G145" i="50" s="1"/>
  <c r="S145" i="58" s="1"/>
  <c r="G246" i="54"/>
  <c r="J250" i="50"/>
  <c r="V250" i="58" s="1"/>
  <c r="E147" i="50"/>
  <c r="Q147" i="58" s="1"/>
  <c r="E248" i="50"/>
  <c r="Q248" i="58" s="1"/>
  <c r="J149" i="50"/>
  <c r="V149" i="58" s="1"/>
  <c r="B45" i="50"/>
  <c r="B147" i="50" s="1"/>
  <c r="N147" i="58" s="1"/>
  <c r="B248" i="54"/>
  <c r="C143" i="54"/>
  <c r="B146" i="54"/>
  <c r="C145" i="50"/>
  <c r="O145" i="58" s="1"/>
  <c r="K46" i="50"/>
  <c r="K148" i="50" s="1"/>
  <c r="W148" i="58" s="1"/>
  <c r="K249" i="54"/>
  <c r="K148" i="54"/>
  <c r="F144" i="54"/>
  <c r="C42" i="50"/>
  <c r="C144" i="50" s="1"/>
  <c r="O144" i="58" s="1"/>
  <c r="C245" i="54"/>
  <c r="D42" i="50"/>
  <c r="D245" i="54"/>
  <c r="K149" i="50"/>
  <c r="W149" i="58" s="1"/>
  <c r="K250" i="50"/>
  <c r="W250" i="58" s="1"/>
  <c r="F246" i="50"/>
  <c r="R246" i="58" s="1"/>
  <c r="G247" i="50"/>
  <c r="S247" i="58" s="1"/>
  <c r="B145" i="54" l="1"/>
  <c r="K146" i="54"/>
  <c r="I145" i="54"/>
  <c r="E144" i="54"/>
  <c r="F41" i="50"/>
  <c r="F143" i="50" s="1"/>
  <c r="R143" i="58" s="1"/>
  <c r="F244" i="54"/>
  <c r="G42" i="50"/>
  <c r="G245" i="54"/>
  <c r="J45" i="50"/>
  <c r="J147" i="50" s="1"/>
  <c r="V147" i="58" s="1"/>
  <c r="J248" i="54"/>
  <c r="G246" i="50"/>
  <c r="S246" i="58" s="1"/>
  <c r="I248" i="50"/>
  <c r="U248" i="58" s="1"/>
  <c r="H246" i="50"/>
  <c r="T246" i="58" s="1"/>
  <c r="H145" i="50"/>
  <c r="T145" i="58" s="1"/>
  <c r="I147" i="50"/>
  <c r="U147" i="58" s="1"/>
  <c r="K249" i="50"/>
  <c r="W249" i="58" s="1"/>
  <c r="B44" i="50"/>
  <c r="B146" i="50" s="1"/>
  <c r="N146" i="58" s="1"/>
  <c r="B247" i="54"/>
  <c r="J147" i="54"/>
  <c r="D41" i="50"/>
  <c r="D143" i="50" s="1"/>
  <c r="P143" i="58" s="1"/>
  <c r="D244" i="54"/>
  <c r="F245" i="50"/>
  <c r="R245" i="58" s="1"/>
  <c r="K45" i="50"/>
  <c r="K147" i="50" s="1"/>
  <c r="W147" i="58" s="1"/>
  <c r="K248" i="54"/>
  <c r="I44" i="50"/>
  <c r="I247" i="54"/>
  <c r="H42" i="50"/>
  <c r="H245" i="54"/>
  <c r="B248" i="50"/>
  <c r="N248" i="58" s="1"/>
  <c r="G144" i="54"/>
  <c r="I146" i="54"/>
  <c r="H144" i="54"/>
  <c r="E43" i="50"/>
  <c r="E145" i="50" s="1"/>
  <c r="Q145" i="58" s="1"/>
  <c r="E246" i="54"/>
  <c r="C142" i="54"/>
  <c r="H143" i="54"/>
  <c r="D245" i="50"/>
  <c r="P245" i="58" s="1"/>
  <c r="C245" i="50"/>
  <c r="O245" i="58" s="1"/>
  <c r="K147" i="54"/>
  <c r="C41" i="50"/>
  <c r="C143" i="50" s="1"/>
  <c r="O143" i="58" s="1"/>
  <c r="C244" i="54"/>
  <c r="J148" i="50"/>
  <c r="V148" i="58" s="1"/>
  <c r="J249" i="50"/>
  <c r="V249" i="58" s="1"/>
  <c r="E146" i="50"/>
  <c r="Q146" i="58" s="1"/>
  <c r="E247" i="50"/>
  <c r="Q247" i="58" s="1"/>
  <c r="D144" i="50"/>
  <c r="P144" i="58" s="1"/>
  <c r="F143" i="54"/>
  <c r="C141" i="54" l="1"/>
  <c r="J44" i="50"/>
  <c r="J247" i="54"/>
  <c r="E246" i="50"/>
  <c r="Q246" i="58" s="1"/>
  <c r="B247" i="50"/>
  <c r="N247" i="58" s="1"/>
  <c r="F40" i="50"/>
  <c r="F142" i="50" s="1"/>
  <c r="R142" i="58" s="1"/>
  <c r="F243" i="54"/>
  <c r="E42" i="50"/>
  <c r="E245" i="54"/>
  <c r="K44" i="50"/>
  <c r="K247" i="54"/>
  <c r="J145" i="54"/>
  <c r="H142" i="54"/>
  <c r="I144" i="54"/>
  <c r="C40" i="50"/>
  <c r="C142" i="50" s="1"/>
  <c r="O142" i="58" s="1"/>
  <c r="C243" i="54"/>
  <c r="D40" i="50"/>
  <c r="D142" i="50" s="1"/>
  <c r="P142" i="58" s="1"/>
  <c r="D243" i="54"/>
  <c r="D142" i="54"/>
  <c r="J248" i="50"/>
  <c r="V248" i="58" s="1"/>
  <c r="G245" i="50"/>
  <c r="S245" i="58" s="1"/>
  <c r="F244" i="50"/>
  <c r="R244" i="58" s="1"/>
  <c r="G142" i="54"/>
  <c r="D141" i="54"/>
  <c r="C244" i="50"/>
  <c r="O244" i="58" s="1"/>
  <c r="H41" i="50"/>
  <c r="H244" i="54"/>
  <c r="H245" i="50"/>
  <c r="T245" i="58" s="1"/>
  <c r="I146" i="50"/>
  <c r="U146" i="58" s="1"/>
  <c r="I247" i="50"/>
  <c r="U247" i="58" s="1"/>
  <c r="K248" i="50"/>
  <c r="W248" i="58" s="1"/>
  <c r="G41" i="50"/>
  <c r="G244" i="54"/>
  <c r="H144" i="50"/>
  <c r="T144" i="58" s="1"/>
  <c r="I43" i="50"/>
  <c r="I246" i="54"/>
  <c r="B43" i="50"/>
  <c r="B145" i="50" s="1"/>
  <c r="N145" i="58" s="1"/>
  <c r="B246" i="54"/>
  <c r="X149" i="50"/>
  <c r="B144" i="54"/>
  <c r="D244" i="50"/>
  <c r="P244" i="58" s="1"/>
  <c r="G144" i="50"/>
  <c r="S144" i="58" s="1"/>
  <c r="J146" i="54"/>
  <c r="G143" i="54"/>
  <c r="F142" i="54"/>
  <c r="B42" i="50" l="1"/>
  <c r="B245" i="54"/>
  <c r="G143" i="50"/>
  <c r="S143" i="58" s="1"/>
  <c r="G244" i="50"/>
  <c r="S244" i="58" s="1"/>
  <c r="G40" i="50"/>
  <c r="G243" i="54"/>
  <c r="D243" i="50"/>
  <c r="P243" i="58" s="1"/>
  <c r="C243" i="50"/>
  <c r="O243" i="58" s="1"/>
  <c r="K146" i="50"/>
  <c r="W146" i="58" s="1"/>
  <c r="K247" i="50"/>
  <c r="W247" i="58" s="1"/>
  <c r="E245" i="50"/>
  <c r="Q245" i="58" s="1"/>
  <c r="F243" i="50"/>
  <c r="R243" i="58" s="1"/>
  <c r="E144" i="50"/>
  <c r="Q144" i="58" s="1"/>
  <c r="I143" i="54"/>
  <c r="H141" i="54"/>
  <c r="E142" i="54"/>
  <c r="K144" i="54"/>
  <c r="H244" i="50"/>
  <c r="T244" i="58" s="1"/>
  <c r="E41" i="50"/>
  <c r="E244" i="54"/>
  <c r="H40" i="50"/>
  <c r="H142" i="50" s="1"/>
  <c r="T142" i="58" s="1"/>
  <c r="H243" i="54"/>
  <c r="F39" i="50"/>
  <c r="F141" i="50" s="1"/>
  <c r="R141" i="58" s="1"/>
  <c r="F242" i="54"/>
  <c r="C39" i="50"/>
  <c r="C242" i="54"/>
  <c r="J144" i="54"/>
  <c r="X148" i="50"/>
  <c r="X147" i="50"/>
  <c r="K43" i="50"/>
  <c r="K145" i="50" s="1"/>
  <c r="W145" i="58" s="1"/>
  <c r="K246" i="54"/>
  <c r="K145" i="54"/>
  <c r="E143" i="54"/>
  <c r="F141" i="54"/>
  <c r="J146" i="50"/>
  <c r="V146" i="58" s="1"/>
  <c r="J247" i="50"/>
  <c r="V247" i="58" s="1"/>
  <c r="D140" i="54"/>
  <c r="C140" i="54"/>
  <c r="B246" i="50"/>
  <c r="N246" i="58" s="1"/>
  <c r="I246" i="50"/>
  <c r="U246" i="58" s="1"/>
  <c r="I145" i="50"/>
  <c r="U145" i="58" s="1"/>
  <c r="H143" i="50"/>
  <c r="T143" i="58" s="1"/>
  <c r="D39" i="50"/>
  <c r="D242" i="54"/>
  <c r="I42" i="50"/>
  <c r="I245" i="54"/>
  <c r="J43" i="50"/>
  <c r="J246" i="54"/>
  <c r="X145" i="50" l="1"/>
  <c r="I142" i="54"/>
  <c r="F38" i="50"/>
  <c r="F241" i="54"/>
  <c r="B142" i="54"/>
  <c r="F140" i="54"/>
  <c r="K42" i="50"/>
  <c r="K245" i="54"/>
  <c r="B41" i="50"/>
  <c r="B244" i="54"/>
  <c r="G243" i="50"/>
  <c r="S243" i="58" s="1"/>
  <c r="B245" i="50"/>
  <c r="N245" i="58" s="1"/>
  <c r="J143" i="54"/>
  <c r="I245" i="50"/>
  <c r="U245" i="58" s="1"/>
  <c r="E40" i="50"/>
  <c r="E142" i="50" s="1"/>
  <c r="Q142" i="58" s="1"/>
  <c r="E243" i="54"/>
  <c r="K143" i="54"/>
  <c r="C139" i="54"/>
  <c r="B144" i="50"/>
  <c r="N144" i="58" s="1"/>
  <c r="D38" i="50"/>
  <c r="D241" i="54"/>
  <c r="G142" i="50"/>
  <c r="S142" i="58" s="1"/>
  <c r="J145" i="50"/>
  <c r="V145" i="58" s="1"/>
  <c r="J246" i="50"/>
  <c r="V246" i="58" s="1"/>
  <c r="D141" i="50"/>
  <c r="P141" i="58" s="1"/>
  <c r="D242" i="50"/>
  <c r="P242" i="58" s="1"/>
  <c r="C38" i="50"/>
  <c r="C241" i="54"/>
  <c r="J42" i="50"/>
  <c r="J245" i="54"/>
  <c r="E141" i="54"/>
  <c r="H140" i="54"/>
  <c r="F139" i="54"/>
  <c r="D139" i="54"/>
  <c r="I144" i="50"/>
  <c r="U144" i="58" s="1"/>
  <c r="K246" i="50"/>
  <c r="W246" i="58" s="1"/>
  <c r="C141" i="50"/>
  <c r="O141" i="58" s="1"/>
  <c r="C242" i="50"/>
  <c r="O242" i="58" s="1"/>
  <c r="F242" i="50"/>
  <c r="R242" i="58" s="1"/>
  <c r="H243" i="50"/>
  <c r="T243" i="58" s="1"/>
  <c r="E244" i="50"/>
  <c r="Q244" i="58" s="1"/>
  <c r="G39" i="50"/>
  <c r="G242" i="54"/>
  <c r="H39" i="50"/>
  <c r="H242" i="54"/>
  <c r="I41" i="50"/>
  <c r="I143" i="50" s="1"/>
  <c r="U143" i="58" s="1"/>
  <c r="I244" i="54"/>
  <c r="E143" i="50"/>
  <c r="Q143" i="58" s="1"/>
  <c r="G141" i="54"/>
  <c r="B143" i="54"/>
  <c r="B141" i="54" l="1"/>
  <c r="G38" i="50"/>
  <c r="G140" i="50" s="1"/>
  <c r="S140" i="58" s="1"/>
  <c r="G241" i="54"/>
  <c r="B143" i="50"/>
  <c r="N143" i="58" s="1"/>
  <c r="B244" i="50"/>
  <c r="N244" i="58" s="1"/>
  <c r="D138" i="54"/>
  <c r="H139" i="54"/>
  <c r="J142" i="54"/>
  <c r="G140" i="54"/>
  <c r="J41" i="50"/>
  <c r="J244" i="54"/>
  <c r="F138" i="54"/>
  <c r="E140" i="54"/>
  <c r="D37" i="50"/>
  <c r="D139" i="50" s="1"/>
  <c r="P139" i="58" s="1"/>
  <c r="D240" i="54"/>
  <c r="K144" i="50"/>
  <c r="W144" i="58" s="1"/>
  <c r="K245" i="50"/>
  <c r="W245" i="58" s="1"/>
  <c r="I141" i="54"/>
  <c r="K142" i="54"/>
  <c r="X146" i="50"/>
  <c r="F37" i="50"/>
  <c r="F240" i="54"/>
  <c r="E39" i="50"/>
  <c r="E141" i="50" s="1"/>
  <c r="Q141" i="58" s="1"/>
  <c r="E242" i="54"/>
  <c r="D140" i="50"/>
  <c r="P140" i="58" s="1"/>
  <c r="D241" i="50"/>
  <c r="P241" i="58" s="1"/>
  <c r="C37" i="50"/>
  <c r="C139" i="50" s="1"/>
  <c r="O139" i="58" s="1"/>
  <c r="C240" i="54"/>
  <c r="I40" i="50"/>
  <c r="I142" i="50" s="1"/>
  <c r="U142" i="58" s="1"/>
  <c r="I243" i="54"/>
  <c r="H38" i="50"/>
  <c r="H140" i="50" s="1"/>
  <c r="T140" i="58" s="1"/>
  <c r="H241" i="54"/>
  <c r="K41" i="50"/>
  <c r="K244" i="54"/>
  <c r="B40" i="50"/>
  <c r="B142" i="50" s="1"/>
  <c r="N142" i="58" s="1"/>
  <c r="B243" i="54"/>
  <c r="G139" i="54"/>
  <c r="C138" i="54"/>
  <c r="I244" i="50"/>
  <c r="U244" i="58" s="1"/>
  <c r="H242" i="50"/>
  <c r="T242" i="58" s="1"/>
  <c r="G141" i="50"/>
  <c r="S141" i="58" s="1"/>
  <c r="G242" i="50"/>
  <c r="S242" i="58" s="1"/>
  <c r="H141" i="50"/>
  <c r="T141" i="58" s="1"/>
  <c r="J144" i="50"/>
  <c r="V144" i="58" s="1"/>
  <c r="J245" i="50"/>
  <c r="V245" i="58" s="1"/>
  <c r="C140" i="50"/>
  <c r="O140" i="58" s="1"/>
  <c r="C241" i="50"/>
  <c r="O241" i="58" s="1"/>
  <c r="E243" i="50"/>
  <c r="Q243" i="58" s="1"/>
  <c r="F140" i="50"/>
  <c r="R140" i="58" s="1"/>
  <c r="F241" i="50"/>
  <c r="R241" i="58" s="1"/>
  <c r="K141" i="54" l="1"/>
  <c r="F36" i="50"/>
  <c r="F239" i="54"/>
  <c r="E139" i="54"/>
  <c r="G138" i="54"/>
  <c r="C36" i="50"/>
  <c r="C239" i="54"/>
  <c r="I39" i="50"/>
  <c r="I242" i="54"/>
  <c r="H37" i="50"/>
  <c r="H240" i="54"/>
  <c r="D137" i="54"/>
  <c r="B140" i="54"/>
  <c r="B243" i="50"/>
  <c r="N243" i="58" s="1"/>
  <c r="K143" i="50"/>
  <c r="W143" i="58" s="1"/>
  <c r="K244" i="50"/>
  <c r="W244" i="58" s="1"/>
  <c r="H241" i="50"/>
  <c r="T241" i="58" s="1"/>
  <c r="I243" i="50"/>
  <c r="U243" i="58" s="1"/>
  <c r="C240" i="50"/>
  <c r="O240" i="58" s="1"/>
  <c r="E242" i="50"/>
  <c r="Q242" i="58" s="1"/>
  <c r="F139" i="50"/>
  <c r="R139" i="58" s="1"/>
  <c r="F240" i="50"/>
  <c r="R240" i="58" s="1"/>
  <c r="E38" i="50"/>
  <c r="E241" i="54"/>
  <c r="B39" i="50"/>
  <c r="B242" i="54"/>
  <c r="J141" i="54"/>
  <c r="G37" i="50"/>
  <c r="G139" i="50" s="1"/>
  <c r="S139" i="58" s="1"/>
  <c r="G240" i="54"/>
  <c r="K40" i="50"/>
  <c r="K243" i="54"/>
  <c r="D240" i="50"/>
  <c r="P240" i="58" s="1"/>
  <c r="J143" i="50"/>
  <c r="V143" i="58" s="1"/>
  <c r="J244" i="50"/>
  <c r="V244" i="58" s="1"/>
  <c r="J40" i="50"/>
  <c r="J243" i="54"/>
  <c r="D36" i="50"/>
  <c r="D239" i="54"/>
  <c r="G241" i="50"/>
  <c r="S241" i="58" s="1"/>
  <c r="X143" i="50" l="1"/>
  <c r="C136" i="54"/>
  <c r="K140" i="54"/>
  <c r="E138" i="54"/>
  <c r="J39" i="50"/>
  <c r="J141" i="50" s="1"/>
  <c r="V141" i="58" s="1"/>
  <c r="J242" i="54"/>
  <c r="B38" i="50"/>
  <c r="B241" i="54"/>
  <c r="I38" i="50"/>
  <c r="I241" i="54"/>
  <c r="F35" i="50"/>
  <c r="F238" i="54"/>
  <c r="H137" i="54"/>
  <c r="K243" i="50"/>
  <c r="W243" i="58" s="1"/>
  <c r="G240" i="50"/>
  <c r="S240" i="58" s="1"/>
  <c r="B242" i="50"/>
  <c r="N242" i="58" s="1"/>
  <c r="E140" i="50"/>
  <c r="Q140" i="58" s="1"/>
  <c r="E241" i="50"/>
  <c r="Q241" i="58" s="1"/>
  <c r="K142" i="50"/>
  <c r="W142" i="58" s="1"/>
  <c r="B141" i="50"/>
  <c r="N141" i="58" s="1"/>
  <c r="H139" i="50"/>
  <c r="T139" i="58" s="1"/>
  <c r="H240" i="50"/>
  <c r="T240" i="58" s="1"/>
  <c r="I141" i="50"/>
  <c r="U141" i="58" s="1"/>
  <c r="I242" i="50"/>
  <c r="U242" i="58" s="1"/>
  <c r="C138" i="50"/>
  <c r="O138" i="58" s="1"/>
  <c r="C239" i="50"/>
  <c r="O239" i="58" s="1"/>
  <c r="F138" i="50"/>
  <c r="R138" i="58" s="1"/>
  <c r="F137" i="50"/>
  <c r="R137" i="58" s="1"/>
  <c r="F239" i="50"/>
  <c r="R239" i="58" s="1"/>
  <c r="K39" i="50"/>
  <c r="K242" i="54"/>
  <c r="X144" i="50"/>
  <c r="F136" i="54"/>
  <c r="G137" i="54"/>
  <c r="J140" i="54"/>
  <c r="D239" i="50"/>
  <c r="P239" i="58" s="1"/>
  <c r="J243" i="50"/>
  <c r="V243" i="58" s="1"/>
  <c r="H36" i="50"/>
  <c r="H239" i="54"/>
  <c r="C35" i="50"/>
  <c r="C238" i="54"/>
  <c r="D35" i="50"/>
  <c r="D238" i="54"/>
  <c r="G36" i="50"/>
  <c r="G138" i="50" s="1"/>
  <c r="S138" i="58" s="1"/>
  <c r="G239" i="54"/>
  <c r="E37" i="50"/>
  <c r="E240" i="54"/>
  <c r="I139" i="54"/>
  <c r="D136" i="54"/>
  <c r="X142" i="50"/>
  <c r="J142" i="50"/>
  <c r="V142" i="58" s="1"/>
  <c r="D138" i="50"/>
  <c r="P138" i="58" s="1"/>
  <c r="H138" i="54"/>
  <c r="I140" i="54"/>
  <c r="C137" i="54"/>
  <c r="F137" i="54"/>
  <c r="E137" i="54" l="1"/>
  <c r="H136" i="54"/>
  <c r="K242" i="50"/>
  <c r="W242" i="58" s="1"/>
  <c r="K141" i="50"/>
  <c r="W141" i="58" s="1"/>
  <c r="K38" i="50"/>
  <c r="K241" i="54"/>
  <c r="D135" i="54"/>
  <c r="D34" i="50"/>
  <c r="D237" i="54"/>
  <c r="G35" i="50"/>
  <c r="G238" i="54"/>
  <c r="B37" i="50"/>
  <c r="B139" i="50" s="1"/>
  <c r="N139" i="58" s="1"/>
  <c r="B240" i="54"/>
  <c r="B139" i="54"/>
  <c r="F135" i="54"/>
  <c r="C135" i="54"/>
  <c r="E139" i="50"/>
  <c r="Q139" i="58" s="1"/>
  <c r="E240" i="50"/>
  <c r="Q240" i="58" s="1"/>
  <c r="G239" i="50"/>
  <c r="S239" i="58" s="1"/>
  <c r="D238" i="50"/>
  <c r="P238" i="58" s="1"/>
  <c r="C137" i="50"/>
  <c r="O137" i="58" s="1"/>
  <c r="C238" i="50"/>
  <c r="O238" i="58" s="1"/>
  <c r="H138" i="50"/>
  <c r="T138" i="58" s="1"/>
  <c r="H239" i="50"/>
  <c r="T239" i="58" s="1"/>
  <c r="D137" i="50"/>
  <c r="P137" i="58" s="1"/>
  <c r="E36" i="50"/>
  <c r="E239" i="54"/>
  <c r="C34" i="50"/>
  <c r="C237" i="54"/>
  <c r="I37" i="50"/>
  <c r="I240" i="54"/>
  <c r="J38" i="50"/>
  <c r="J140" i="50" s="1"/>
  <c r="V140" i="58" s="1"/>
  <c r="J241" i="54"/>
  <c r="F34" i="50"/>
  <c r="F237" i="54"/>
  <c r="H35" i="50"/>
  <c r="H238" i="54"/>
  <c r="F238" i="50"/>
  <c r="R238" i="58" s="1"/>
  <c r="I140" i="50"/>
  <c r="U140" i="58" s="1"/>
  <c r="I241" i="50"/>
  <c r="U241" i="58" s="1"/>
  <c r="B140" i="50"/>
  <c r="N140" i="58" s="1"/>
  <c r="B241" i="50"/>
  <c r="N241" i="58" s="1"/>
  <c r="J242" i="50"/>
  <c r="V242" i="58" s="1"/>
  <c r="J138" i="54" l="1"/>
  <c r="G34" i="50"/>
  <c r="G136" i="50" s="1"/>
  <c r="S136" i="58" s="1"/>
  <c r="G237" i="54"/>
  <c r="B137" i="54"/>
  <c r="X141" i="50"/>
  <c r="H137" i="50"/>
  <c r="T137" i="58" s="1"/>
  <c r="H238" i="50"/>
  <c r="T238" i="58" s="1"/>
  <c r="F237" i="50"/>
  <c r="R237" i="58" s="1"/>
  <c r="J241" i="50"/>
  <c r="V241" i="58" s="1"/>
  <c r="I139" i="50"/>
  <c r="U139" i="58" s="1"/>
  <c r="I240" i="50"/>
  <c r="U240" i="58" s="1"/>
  <c r="B36" i="50"/>
  <c r="B138" i="50" s="1"/>
  <c r="N138" i="58" s="1"/>
  <c r="B239" i="54"/>
  <c r="F33" i="50"/>
  <c r="F135" i="50" s="1"/>
  <c r="R135" i="58" s="1"/>
  <c r="F236" i="54"/>
  <c r="B138" i="54"/>
  <c r="G136" i="54"/>
  <c r="K140" i="50"/>
  <c r="W140" i="58" s="1"/>
  <c r="K241" i="50"/>
  <c r="W241" i="58" s="1"/>
  <c r="E35" i="50"/>
  <c r="E238" i="54"/>
  <c r="I36" i="50"/>
  <c r="I239" i="54"/>
  <c r="D33" i="50"/>
  <c r="D236" i="54"/>
  <c r="J37" i="50"/>
  <c r="J240" i="54"/>
  <c r="D134" i="54"/>
  <c r="I137" i="54"/>
  <c r="F136" i="50"/>
  <c r="R136" i="58" s="1"/>
  <c r="J139" i="54"/>
  <c r="I138" i="54"/>
  <c r="C136" i="50"/>
  <c r="O136" i="58" s="1"/>
  <c r="C237" i="50"/>
  <c r="O237" i="58" s="1"/>
  <c r="E239" i="50"/>
  <c r="Q239" i="58" s="1"/>
  <c r="E138" i="50"/>
  <c r="Q138" i="58" s="1"/>
  <c r="C33" i="50"/>
  <c r="C236" i="54"/>
  <c r="K37" i="50"/>
  <c r="K240" i="54"/>
  <c r="B240" i="50"/>
  <c r="N240" i="58" s="1"/>
  <c r="G137" i="50"/>
  <c r="S137" i="58" s="1"/>
  <c r="G238" i="50"/>
  <c r="S238" i="58" s="1"/>
  <c r="D136" i="50"/>
  <c r="P136" i="58" s="1"/>
  <c r="D237" i="50"/>
  <c r="P237" i="58" s="1"/>
  <c r="K139" i="54"/>
  <c r="H34" i="50"/>
  <c r="H237" i="54"/>
  <c r="G134" i="54" l="1"/>
  <c r="K36" i="50"/>
  <c r="K138" i="50" s="1"/>
  <c r="W138" i="58" s="1"/>
  <c r="K239" i="54"/>
  <c r="H33" i="50"/>
  <c r="H236" i="54"/>
  <c r="E137" i="50"/>
  <c r="Q137" i="58" s="1"/>
  <c r="E238" i="50"/>
  <c r="Q238" i="58" s="1"/>
  <c r="I136" i="54"/>
  <c r="K137" i="54"/>
  <c r="H136" i="50"/>
  <c r="T136" i="58" s="1"/>
  <c r="H237" i="50"/>
  <c r="T237" i="58" s="1"/>
  <c r="J240" i="50"/>
  <c r="V240" i="58" s="1"/>
  <c r="F236" i="50"/>
  <c r="R236" i="58" s="1"/>
  <c r="B239" i="50"/>
  <c r="N239" i="58" s="1"/>
  <c r="J139" i="50"/>
  <c r="V139" i="58" s="1"/>
  <c r="G237" i="50"/>
  <c r="S237" i="58" s="1"/>
  <c r="D133" i="54"/>
  <c r="C135" i="50"/>
  <c r="O135" i="58" s="1"/>
  <c r="C236" i="50"/>
  <c r="O236" i="58" s="1"/>
  <c r="I35" i="50"/>
  <c r="I238" i="54"/>
  <c r="F32" i="50"/>
  <c r="F134" i="50" s="1"/>
  <c r="R134" i="58" s="1"/>
  <c r="F235" i="54"/>
  <c r="C32" i="50"/>
  <c r="C134" i="50" s="1"/>
  <c r="O134" i="58" s="1"/>
  <c r="C235" i="54"/>
  <c r="K138" i="54"/>
  <c r="C134" i="54"/>
  <c r="E34" i="50"/>
  <c r="E237" i="54"/>
  <c r="D32" i="50"/>
  <c r="D134" i="50" s="1"/>
  <c r="P134" i="58" s="1"/>
  <c r="D235" i="54"/>
  <c r="G33" i="50"/>
  <c r="G135" i="50" s="1"/>
  <c r="S135" i="58" s="1"/>
  <c r="G236" i="54"/>
  <c r="E136" i="54"/>
  <c r="B35" i="50"/>
  <c r="B238" i="54"/>
  <c r="J36" i="50"/>
  <c r="J138" i="50" s="1"/>
  <c r="V138" i="58" s="1"/>
  <c r="J239" i="54"/>
  <c r="F133" i="54"/>
  <c r="K139" i="50"/>
  <c r="W139" i="58" s="1"/>
  <c r="K240" i="50"/>
  <c r="W240" i="58" s="1"/>
  <c r="B136" i="54"/>
  <c r="E135" i="54"/>
  <c r="J137" i="54"/>
  <c r="H134" i="54"/>
  <c r="H135" i="54"/>
  <c r="D135" i="50"/>
  <c r="P135" i="58" s="1"/>
  <c r="D236" i="50"/>
  <c r="P236" i="58" s="1"/>
  <c r="I138" i="50"/>
  <c r="U138" i="58" s="1"/>
  <c r="I239" i="50"/>
  <c r="U239" i="58" s="1"/>
  <c r="F134" i="54"/>
  <c r="G135" i="54"/>
  <c r="X139" i="50" l="1"/>
  <c r="F132" i="54"/>
  <c r="C31" i="50"/>
  <c r="C234" i="54"/>
  <c r="E134" i="54"/>
  <c r="J35" i="50"/>
  <c r="J137" i="50" s="1"/>
  <c r="V137" i="58" s="1"/>
  <c r="J238" i="54"/>
  <c r="B34" i="50"/>
  <c r="B136" i="50" s="1"/>
  <c r="N136" i="58" s="1"/>
  <c r="B237" i="54"/>
  <c r="C133" i="54"/>
  <c r="K35" i="50"/>
  <c r="K137" i="50" s="1"/>
  <c r="W137" i="58" s="1"/>
  <c r="K238" i="54"/>
  <c r="X140" i="50"/>
  <c r="J239" i="50"/>
  <c r="V239" i="58" s="1"/>
  <c r="B238" i="50"/>
  <c r="N238" i="58" s="1"/>
  <c r="D31" i="50"/>
  <c r="D234" i="54"/>
  <c r="B137" i="50"/>
  <c r="N137" i="58" s="1"/>
  <c r="H236" i="50"/>
  <c r="T236" i="58" s="1"/>
  <c r="K239" i="50"/>
  <c r="W239" i="58" s="1"/>
  <c r="G32" i="50"/>
  <c r="G134" i="50" s="1"/>
  <c r="S134" i="58" s="1"/>
  <c r="G235" i="54"/>
  <c r="H133" i="54"/>
  <c r="I135" i="54"/>
  <c r="G133" i="54"/>
  <c r="C132" i="54"/>
  <c r="H32" i="50"/>
  <c r="H235" i="54"/>
  <c r="E33" i="50"/>
  <c r="E135" i="50" s="1"/>
  <c r="Q135" i="58" s="1"/>
  <c r="E236" i="54"/>
  <c r="F31" i="50"/>
  <c r="F133" i="50" s="1"/>
  <c r="R133" i="58" s="1"/>
  <c r="F234" i="54"/>
  <c r="G236" i="50"/>
  <c r="S236" i="58" s="1"/>
  <c r="D133" i="50"/>
  <c r="P133" i="58" s="1"/>
  <c r="D235" i="50"/>
  <c r="P235" i="58" s="1"/>
  <c r="E237" i="50"/>
  <c r="Q237" i="58" s="1"/>
  <c r="C235" i="50"/>
  <c r="O235" i="58" s="1"/>
  <c r="F235" i="50"/>
  <c r="R235" i="58" s="1"/>
  <c r="I137" i="50"/>
  <c r="U137" i="58" s="1"/>
  <c r="I238" i="50"/>
  <c r="U238" i="58" s="1"/>
  <c r="H135" i="50"/>
  <c r="T135" i="58" s="1"/>
  <c r="I34" i="50"/>
  <c r="I237" i="54"/>
  <c r="E136" i="50"/>
  <c r="Q136" i="58" s="1"/>
  <c r="E133" i="54" l="1"/>
  <c r="D131" i="54"/>
  <c r="F234" i="50"/>
  <c r="R234" i="58" s="1"/>
  <c r="E236" i="50"/>
  <c r="Q236" i="58" s="1"/>
  <c r="H235" i="50"/>
  <c r="T235" i="58" s="1"/>
  <c r="K34" i="50"/>
  <c r="K237" i="54"/>
  <c r="K238" i="50"/>
  <c r="W238" i="58" s="1"/>
  <c r="E32" i="50"/>
  <c r="E235" i="54"/>
  <c r="J34" i="50"/>
  <c r="J136" i="50" s="1"/>
  <c r="V136" i="58" s="1"/>
  <c r="J237" i="54"/>
  <c r="B134" i="54"/>
  <c r="C131" i="54"/>
  <c r="G31" i="50"/>
  <c r="G234" i="54"/>
  <c r="I33" i="50"/>
  <c r="I135" i="50" s="1"/>
  <c r="U135" i="58" s="1"/>
  <c r="I236" i="54"/>
  <c r="D234" i="50"/>
  <c r="P234" i="58" s="1"/>
  <c r="B237" i="50"/>
  <c r="N237" i="58" s="1"/>
  <c r="J238" i="50"/>
  <c r="V238" i="58" s="1"/>
  <c r="F131" i="54"/>
  <c r="G132" i="54"/>
  <c r="I136" i="50"/>
  <c r="U136" i="58" s="1"/>
  <c r="I237" i="50"/>
  <c r="U237" i="58" s="1"/>
  <c r="G235" i="50"/>
  <c r="S235" i="58" s="1"/>
  <c r="H134" i="50"/>
  <c r="T134" i="58" s="1"/>
  <c r="K136" i="54"/>
  <c r="B33" i="50"/>
  <c r="B236" i="54"/>
  <c r="F30" i="50"/>
  <c r="F132" i="50" s="1"/>
  <c r="R132" i="58" s="1"/>
  <c r="F233" i="54"/>
  <c r="H132" i="54"/>
  <c r="C30" i="50"/>
  <c r="C233" i="54"/>
  <c r="D30" i="50"/>
  <c r="D132" i="50" s="1"/>
  <c r="P132" i="58" s="1"/>
  <c r="D233" i="54"/>
  <c r="H31" i="50"/>
  <c r="H234" i="54"/>
  <c r="D132" i="54"/>
  <c r="B135" i="54"/>
  <c r="J136" i="54"/>
  <c r="C133" i="50"/>
  <c r="O133" i="58" s="1"/>
  <c r="C234" i="50"/>
  <c r="O234" i="58" s="1"/>
  <c r="X137" i="50" l="1"/>
  <c r="E132" i="54"/>
  <c r="D130" i="54"/>
  <c r="H131" i="54"/>
  <c r="K33" i="50"/>
  <c r="K135" i="50" s="1"/>
  <c r="W135" i="58" s="1"/>
  <c r="K236" i="54"/>
  <c r="I32" i="50"/>
  <c r="I134" i="50" s="1"/>
  <c r="U134" i="58" s="1"/>
  <c r="I235" i="54"/>
  <c r="J33" i="50"/>
  <c r="J236" i="54"/>
  <c r="B32" i="50"/>
  <c r="B134" i="50" s="1"/>
  <c r="N134" i="58" s="1"/>
  <c r="B235" i="54"/>
  <c r="C130" i="54"/>
  <c r="X138" i="50"/>
  <c r="I134" i="54"/>
  <c r="J135" i="54"/>
  <c r="K136" i="50"/>
  <c r="W136" i="58" s="1"/>
  <c r="K237" i="50"/>
  <c r="W237" i="58" s="1"/>
  <c r="E31" i="50"/>
  <c r="E234" i="54"/>
  <c r="I133" i="54"/>
  <c r="J134" i="54"/>
  <c r="B133" i="54"/>
  <c r="H30" i="50"/>
  <c r="H132" i="50" s="1"/>
  <c r="T132" i="58" s="1"/>
  <c r="H233" i="54"/>
  <c r="G30" i="50"/>
  <c r="G233" i="54"/>
  <c r="F29" i="50"/>
  <c r="F131" i="50" s="1"/>
  <c r="R131" i="58" s="1"/>
  <c r="F232" i="54"/>
  <c r="C29" i="50"/>
  <c r="C232" i="54"/>
  <c r="G131" i="54"/>
  <c r="K134" i="54"/>
  <c r="F130" i="54"/>
  <c r="H133" i="50"/>
  <c r="T133" i="58" s="1"/>
  <c r="H234" i="50"/>
  <c r="T234" i="58" s="1"/>
  <c r="D233" i="50"/>
  <c r="P233" i="58" s="1"/>
  <c r="C132" i="50"/>
  <c r="O132" i="58" s="1"/>
  <c r="C233" i="50"/>
  <c r="O233" i="58" s="1"/>
  <c r="F233" i="50"/>
  <c r="R233" i="58" s="1"/>
  <c r="B135" i="50"/>
  <c r="N135" i="58" s="1"/>
  <c r="B236" i="50"/>
  <c r="N236" i="58" s="1"/>
  <c r="I236" i="50"/>
  <c r="U236" i="58" s="1"/>
  <c r="G133" i="50"/>
  <c r="S133" i="58" s="1"/>
  <c r="G234" i="50"/>
  <c r="S234" i="58" s="1"/>
  <c r="J237" i="50"/>
  <c r="V237" i="58" s="1"/>
  <c r="E134" i="50"/>
  <c r="Q134" i="58" s="1"/>
  <c r="E235" i="50"/>
  <c r="Q235" i="58" s="1"/>
  <c r="K135" i="54"/>
  <c r="D29" i="50"/>
  <c r="D232" i="54"/>
  <c r="X136" i="50" l="1"/>
  <c r="K133" i="54"/>
  <c r="B132" i="54"/>
  <c r="E133" i="50"/>
  <c r="Q133" i="58" s="1"/>
  <c r="E234" i="50"/>
  <c r="Q234" i="58" s="1"/>
  <c r="D28" i="50"/>
  <c r="D130" i="50" s="1"/>
  <c r="P130" i="58" s="1"/>
  <c r="D231" i="54"/>
  <c r="K32" i="50"/>
  <c r="K235" i="54"/>
  <c r="B31" i="50"/>
  <c r="B234" i="54"/>
  <c r="I31" i="50"/>
  <c r="I234" i="54"/>
  <c r="D129" i="54"/>
  <c r="G130" i="54"/>
  <c r="C232" i="50"/>
  <c r="O232" i="58" s="1"/>
  <c r="F232" i="50"/>
  <c r="R232" i="58" s="1"/>
  <c r="G132" i="50"/>
  <c r="S132" i="58" s="1"/>
  <c r="G233" i="50"/>
  <c r="S233" i="58" s="1"/>
  <c r="H233" i="50"/>
  <c r="T233" i="58" s="1"/>
  <c r="B235" i="50"/>
  <c r="N235" i="58" s="1"/>
  <c r="J135" i="50"/>
  <c r="V135" i="58" s="1"/>
  <c r="J236" i="50"/>
  <c r="V236" i="58" s="1"/>
  <c r="I235" i="50"/>
  <c r="U235" i="58" s="1"/>
  <c r="K236" i="50"/>
  <c r="W236" i="58" s="1"/>
  <c r="H29" i="50"/>
  <c r="H232" i="54"/>
  <c r="E30" i="50"/>
  <c r="E233" i="54"/>
  <c r="F129" i="54"/>
  <c r="C129" i="54"/>
  <c r="H130" i="54"/>
  <c r="I132" i="54"/>
  <c r="D131" i="50"/>
  <c r="P131" i="58" s="1"/>
  <c r="D232" i="50"/>
  <c r="P232" i="58" s="1"/>
  <c r="C131" i="50"/>
  <c r="O131" i="58" s="1"/>
  <c r="F28" i="50"/>
  <c r="F231" i="54"/>
  <c r="G29" i="50"/>
  <c r="G232" i="54"/>
  <c r="J133" i="54"/>
  <c r="J32" i="50"/>
  <c r="J235" i="54"/>
  <c r="C28" i="50"/>
  <c r="C231" i="54"/>
  <c r="C128" i="54" l="1"/>
  <c r="D128" i="54"/>
  <c r="F27" i="50"/>
  <c r="F230" i="54"/>
  <c r="E29" i="50"/>
  <c r="E131" i="50" s="1"/>
  <c r="Q131" i="58" s="1"/>
  <c r="E232" i="54"/>
  <c r="J31" i="50"/>
  <c r="J234" i="54"/>
  <c r="E131" i="54"/>
  <c r="G28" i="50"/>
  <c r="G130" i="50" s="1"/>
  <c r="S130" i="58" s="1"/>
  <c r="G231" i="54"/>
  <c r="H129" i="54"/>
  <c r="K132" i="54"/>
  <c r="C130" i="50"/>
  <c r="O130" i="58" s="1"/>
  <c r="C231" i="50"/>
  <c r="O231" i="58" s="1"/>
  <c r="J134" i="50"/>
  <c r="V134" i="58" s="1"/>
  <c r="J235" i="50"/>
  <c r="V235" i="58" s="1"/>
  <c r="G131" i="50"/>
  <c r="S131" i="58" s="1"/>
  <c r="G232" i="50"/>
  <c r="S232" i="58" s="1"/>
  <c r="F130" i="50"/>
  <c r="R130" i="58" s="1"/>
  <c r="F129" i="50"/>
  <c r="R129" i="58" s="1"/>
  <c r="F231" i="50"/>
  <c r="R231" i="58" s="1"/>
  <c r="I30" i="50"/>
  <c r="I233" i="54"/>
  <c r="C27" i="50"/>
  <c r="C230" i="54"/>
  <c r="I133" i="50"/>
  <c r="U133" i="58" s="1"/>
  <c r="I234" i="50"/>
  <c r="U234" i="58" s="1"/>
  <c r="B133" i="50"/>
  <c r="N133" i="58" s="1"/>
  <c r="B234" i="50"/>
  <c r="N234" i="58" s="1"/>
  <c r="K134" i="50"/>
  <c r="W134" i="58" s="1"/>
  <c r="K235" i="50"/>
  <c r="W235" i="58" s="1"/>
  <c r="D231" i="50"/>
  <c r="P231" i="58" s="1"/>
  <c r="B30" i="50"/>
  <c r="B233" i="54"/>
  <c r="K31" i="50"/>
  <c r="K234" i="54"/>
  <c r="H28" i="50"/>
  <c r="H130" i="50" s="1"/>
  <c r="T130" i="58" s="1"/>
  <c r="H231" i="54"/>
  <c r="B131" i="54"/>
  <c r="E132" i="50"/>
  <c r="Q132" i="58" s="1"/>
  <c r="E233" i="50"/>
  <c r="Q233" i="58" s="1"/>
  <c r="H131" i="50"/>
  <c r="T131" i="58" s="1"/>
  <c r="H232" i="50"/>
  <c r="T232" i="58" s="1"/>
  <c r="D27" i="50"/>
  <c r="D230" i="54"/>
  <c r="X134" i="50" l="1"/>
  <c r="F127" i="54"/>
  <c r="D127" i="54"/>
  <c r="K133" i="50"/>
  <c r="W133" i="58" s="1"/>
  <c r="K234" i="50"/>
  <c r="W234" i="58" s="1"/>
  <c r="B233" i="50"/>
  <c r="N233" i="58" s="1"/>
  <c r="C230" i="50"/>
  <c r="O230" i="58" s="1"/>
  <c r="I132" i="50"/>
  <c r="U132" i="58" s="1"/>
  <c r="I233" i="50"/>
  <c r="U233" i="58" s="1"/>
  <c r="C129" i="50"/>
  <c r="O129" i="58" s="1"/>
  <c r="K30" i="50"/>
  <c r="K233" i="54"/>
  <c r="G231" i="50"/>
  <c r="S231" i="58" s="1"/>
  <c r="D26" i="50"/>
  <c r="D128" i="50" s="1"/>
  <c r="P128" i="58" s="1"/>
  <c r="D229" i="54"/>
  <c r="J131" i="54"/>
  <c r="I130" i="54"/>
  <c r="B130" i="54"/>
  <c r="X135" i="50"/>
  <c r="G27" i="50"/>
  <c r="G129" i="50" s="1"/>
  <c r="S129" i="58" s="1"/>
  <c r="G230" i="54"/>
  <c r="I29" i="50"/>
  <c r="I131" i="50" s="1"/>
  <c r="U131" i="58" s="1"/>
  <c r="I232" i="54"/>
  <c r="H27" i="50"/>
  <c r="H129" i="50" s="1"/>
  <c r="T129" i="58" s="1"/>
  <c r="H230" i="54"/>
  <c r="J133" i="50"/>
  <c r="V133" i="58" s="1"/>
  <c r="J234" i="50"/>
  <c r="V234" i="58" s="1"/>
  <c r="E232" i="50"/>
  <c r="Q232" i="58" s="1"/>
  <c r="F230" i="50"/>
  <c r="R230" i="58" s="1"/>
  <c r="H128" i="54"/>
  <c r="E129" i="54"/>
  <c r="H231" i="50"/>
  <c r="T231" i="58" s="1"/>
  <c r="B132" i="50"/>
  <c r="N132" i="58" s="1"/>
  <c r="I131" i="54"/>
  <c r="F26" i="50"/>
  <c r="F229" i="54"/>
  <c r="J30" i="50"/>
  <c r="J233" i="54"/>
  <c r="G129" i="54"/>
  <c r="C26" i="50"/>
  <c r="C229" i="54"/>
  <c r="C127" i="54"/>
  <c r="D129" i="50"/>
  <c r="P129" i="58" s="1"/>
  <c r="D230" i="50"/>
  <c r="P230" i="58" s="1"/>
  <c r="E28" i="50"/>
  <c r="E231" i="54"/>
  <c r="B29" i="50"/>
  <c r="B232" i="54"/>
  <c r="J132" i="54"/>
  <c r="E130" i="54"/>
  <c r="F128" i="54"/>
  <c r="B232" i="50" l="1"/>
  <c r="N232" i="58" s="1"/>
  <c r="E231" i="50"/>
  <c r="Q231" i="58" s="1"/>
  <c r="C229" i="50"/>
  <c r="O229" i="58" s="1"/>
  <c r="B28" i="50"/>
  <c r="B231" i="54"/>
  <c r="G26" i="50"/>
  <c r="G128" i="50" s="1"/>
  <c r="S128" i="58" s="1"/>
  <c r="G229" i="54"/>
  <c r="K132" i="50"/>
  <c r="W132" i="58" s="1"/>
  <c r="K233" i="50"/>
  <c r="W233" i="58" s="1"/>
  <c r="E128" i="54"/>
  <c r="J130" i="54"/>
  <c r="K130" i="54"/>
  <c r="K29" i="50"/>
  <c r="K232" i="54"/>
  <c r="J132" i="50"/>
  <c r="V132" i="58" s="1"/>
  <c r="J233" i="50"/>
  <c r="V233" i="58" s="1"/>
  <c r="F229" i="50"/>
  <c r="R229" i="58" s="1"/>
  <c r="E27" i="50"/>
  <c r="E230" i="54"/>
  <c r="G128" i="54"/>
  <c r="D229" i="50"/>
  <c r="P229" i="58" s="1"/>
  <c r="B131" i="50"/>
  <c r="N131" i="58" s="1"/>
  <c r="D25" i="50"/>
  <c r="D127" i="50" s="1"/>
  <c r="P127" i="58" s="1"/>
  <c r="D228" i="54"/>
  <c r="H127" i="54"/>
  <c r="D126" i="54"/>
  <c r="E130" i="50"/>
  <c r="Q130" i="58" s="1"/>
  <c r="I28" i="50"/>
  <c r="I130" i="50" s="1"/>
  <c r="U130" i="58" s="1"/>
  <c r="I231" i="54"/>
  <c r="J29" i="50"/>
  <c r="J232" i="54"/>
  <c r="K131" i="54"/>
  <c r="C128" i="50"/>
  <c r="O128" i="58" s="1"/>
  <c r="F126" i="54"/>
  <c r="I129" i="54"/>
  <c r="G127" i="54"/>
  <c r="C25" i="50"/>
  <c r="C228" i="54"/>
  <c r="H26" i="50"/>
  <c r="H229" i="54"/>
  <c r="F128" i="50"/>
  <c r="R128" i="58" s="1"/>
  <c r="H230" i="50"/>
  <c r="T230" i="58" s="1"/>
  <c r="I232" i="50"/>
  <c r="U232" i="58" s="1"/>
  <c r="G230" i="50"/>
  <c r="S230" i="58" s="1"/>
  <c r="F25" i="50"/>
  <c r="F228" i="54"/>
  <c r="H128" i="50" l="1"/>
  <c r="T128" i="58" s="1"/>
  <c r="H229" i="50"/>
  <c r="T229" i="58" s="1"/>
  <c r="C127" i="50"/>
  <c r="O127" i="58" s="1"/>
  <c r="C228" i="50"/>
  <c r="O228" i="58" s="1"/>
  <c r="B27" i="50"/>
  <c r="B230" i="54"/>
  <c r="K232" i="50"/>
  <c r="W232" i="58" s="1"/>
  <c r="B129" i="54"/>
  <c r="J129" i="54"/>
  <c r="K129" i="54"/>
  <c r="X133" i="50"/>
  <c r="B128" i="54"/>
  <c r="C24" i="50"/>
  <c r="C227" i="54"/>
  <c r="F24" i="50"/>
  <c r="F126" i="50" s="1"/>
  <c r="R126" i="58" s="1"/>
  <c r="F227" i="54"/>
  <c r="J28" i="50"/>
  <c r="J231" i="54"/>
  <c r="E127" i="54"/>
  <c r="G126" i="54"/>
  <c r="D125" i="54"/>
  <c r="C126" i="54"/>
  <c r="J131" i="50"/>
  <c r="V131" i="58" s="1"/>
  <c r="J130" i="50"/>
  <c r="V130" i="58" s="1"/>
  <c r="J232" i="50"/>
  <c r="V232" i="58" s="1"/>
  <c r="I231" i="50"/>
  <c r="U231" i="58" s="1"/>
  <c r="D24" i="50"/>
  <c r="D126" i="50" s="1"/>
  <c r="P126" i="58" s="1"/>
  <c r="D227" i="54"/>
  <c r="D228" i="50"/>
  <c r="P228" i="58" s="1"/>
  <c r="G229" i="50"/>
  <c r="S229" i="58" s="1"/>
  <c r="B231" i="50"/>
  <c r="N231" i="58" s="1"/>
  <c r="F125" i="54"/>
  <c r="C125" i="54"/>
  <c r="F127" i="50"/>
  <c r="R127" i="58" s="1"/>
  <c r="F228" i="50"/>
  <c r="R228" i="58" s="1"/>
  <c r="G25" i="50"/>
  <c r="G228" i="54"/>
  <c r="I27" i="50"/>
  <c r="I230" i="54"/>
  <c r="H25" i="50"/>
  <c r="H127" i="50" s="1"/>
  <c r="T127" i="58" s="1"/>
  <c r="H228" i="54"/>
  <c r="E129" i="50"/>
  <c r="Q129" i="58" s="1"/>
  <c r="E230" i="50"/>
  <c r="Q230" i="58" s="1"/>
  <c r="K28" i="50"/>
  <c r="K231" i="54"/>
  <c r="E26" i="50"/>
  <c r="E229" i="54"/>
  <c r="K131" i="50"/>
  <c r="W131" i="58" s="1"/>
  <c r="B130" i="50"/>
  <c r="N130" i="58" s="1"/>
  <c r="K128" i="54" l="1"/>
  <c r="E229" i="50"/>
  <c r="Q229" i="58" s="1"/>
  <c r="I129" i="50"/>
  <c r="U129" i="58" s="1"/>
  <c r="I230" i="50"/>
  <c r="U230" i="58" s="1"/>
  <c r="I127" i="54"/>
  <c r="C124" i="54"/>
  <c r="E126" i="54"/>
  <c r="X132" i="50"/>
  <c r="E128" i="50"/>
  <c r="Q128" i="58" s="1"/>
  <c r="F23" i="50"/>
  <c r="F125" i="50" s="1"/>
  <c r="R125" i="58" s="1"/>
  <c r="F226" i="54"/>
  <c r="D23" i="50"/>
  <c r="D125" i="50" s="1"/>
  <c r="P125" i="58" s="1"/>
  <c r="D226" i="54"/>
  <c r="I26" i="50"/>
  <c r="I128" i="50" s="1"/>
  <c r="U128" i="58" s="1"/>
  <c r="I229" i="54"/>
  <c r="B26" i="50"/>
  <c r="B128" i="50" s="1"/>
  <c r="N128" i="58" s="1"/>
  <c r="B229" i="54"/>
  <c r="H24" i="50"/>
  <c r="H126" i="50" s="1"/>
  <c r="T126" i="58" s="1"/>
  <c r="H227" i="54"/>
  <c r="K130" i="50"/>
  <c r="W130" i="58" s="1"/>
  <c r="K231" i="50"/>
  <c r="W231" i="58" s="1"/>
  <c r="G125" i="54"/>
  <c r="H126" i="54"/>
  <c r="I128" i="54"/>
  <c r="J231" i="50"/>
  <c r="V231" i="58" s="1"/>
  <c r="F227" i="50"/>
  <c r="R227" i="58" s="1"/>
  <c r="C126" i="50"/>
  <c r="O126" i="58" s="1"/>
  <c r="C227" i="50"/>
  <c r="O227" i="58" s="1"/>
  <c r="K27" i="50"/>
  <c r="K129" i="50" s="1"/>
  <c r="W129" i="58" s="1"/>
  <c r="K230" i="54"/>
  <c r="B129" i="50"/>
  <c r="N129" i="58" s="1"/>
  <c r="B230" i="50"/>
  <c r="N230" i="58" s="1"/>
  <c r="H228" i="50"/>
  <c r="T228" i="58" s="1"/>
  <c r="G127" i="50"/>
  <c r="S127" i="58" s="1"/>
  <c r="G228" i="50"/>
  <c r="S228" i="58" s="1"/>
  <c r="J27" i="50"/>
  <c r="J230" i="54"/>
  <c r="J128" i="54"/>
  <c r="F124" i="54"/>
  <c r="X131" i="50"/>
  <c r="C23" i="50"/>
  <c r="C125" i="50" s="1"/>
  <c r="O125" i="58" s="1"/>
  <c r="C226" i="54"/>
  <c r="D227" i="50"/>
  <c r="P227" i="58" s="1"/>
  <c r="G24" i="50"/>
  <c r="G227" i="54"/>
  <c r="E25" i="50"/>
  <c r="E127" i="50" s="1"/>
  <c r="Q127" i="58" s="1"/>
  <c r="E228" i="54"/>
  <c r="F123" i="54" l="1"/>
  <c r="D22" i="50"/>
  <c r="D124" i="50" s="1"/>
  <c r="P124" i="58" s="1"/>
  <c r="D225" i="54"/>
  <c r="H23" i="50"/>
  <c r="H125" i="50" s="1"/>
  <c r="T125" i="58" s="1"/>
  <c r="H226" i="54"/>
  <c r="I126" i="54"/>
  <c r="K127" i="54"/>
  <c r="B25" i="50"/>
  <c r="B127" i="50" s="1"/>
  <c r="N127" i="58" s="1"/>
  <c r="B228" i="54"/>
  <c r="H125" i="54"/>
  <c r="B127" i="54"/>
  <c r="D124" i="54"/>
  <c r="E24" i="50"/>
  <c r="E227" i="54"/>
  <c r="I25" i="50"/>
  <c r="I228" i="54"/>
  <c r="H124" i="54"/>
  <c r="J127" i="54"/>
  <c r="C226" i="50"/>
  <c r="O226" i="58" s="1"/>
  <c r="J230" i="50"/>
  <c r="V230" i="58" s="1"/>
  <c r="G23" i="50"/>
  <c r="G125" i="50" s="1"/>
  <c r="S125" i="58" s="1"/>
  <c r="G226" i="54"/>
  <c r="K26" i="50"/>
  <c r="K128" i="50" s="1"/>
  <c r="W128" i="58" s="1"/>
  <c r="K229" i="54"/>
  <c r="B126" i="54"/>
  <c r="C123" i="54"/>
  <c r="X130" i="50"/>
  <c r="E228" i="50"/>
  <c r="Q228" i="58" s="1"/>
  <c r="G227" i="50"/>
  <c r="S227" i="58" s="1"/>
  <c r="F22" i="50"/>
  <c r="F124" i="50" s="1"/>
  <c r="R124" i="58" s="1"/>
  <c r="F225" i="54"/>
  <c r="J26" i="50"/>
  <c r="J229" i="54"/>
  <c r="G126" i="50"/>
  <c r="S126" i="58" s="1"/>
  <c r="K230" i="50"/>
  <c r="W230" i="58" s="1"/>
  <c r="J129" i="50"/>
  <c r="V129" i="58" s="1"/>
  <c r="H227" i="50"/>
  <c r="T227" i="58" s="1"/>
  <c r="B229" i="50"/>
  <c r="N229" i="58" s="1"/>
  <c r="I229" i="50"/>
  <c r="U229" i="58" s="1"/>
  <c r="D226" i="50"/>
  <c r="P226" i="58" s="1"/>
  <c r="F226" i="50"/>
  <c r="R226" i="58" s="1"/>
  <c r="C22" i="50"/>
  <c r="C225" i="54"/>
  <c r="I125" i="54" l="1"/>
  <c r="E124" i="54"/>
  <c r="K229" i="50"/>
  <c r="W229" i="58" s="1"/>
  <c r="G226" i="50"/>
  <c r="S226" i="58" s="1"/>
  <c r="J25" i="50"/>
  <c r="J228" i="54"/>
  <c r="D21" i="50"/>
  <c r="D123" i="50" s="1"/>
  <c r="P123" i="58" s="1"/>
  <c r="D224" i="54"/>
  <c r="D122" i="54"/>
  <c r="H123" i="54"/>
  <c r="B125" i="54"/>
  <c r="X129" i="50"/>
  <c r="J128" i="50"/>
  <c r="V128" i="58" s="1"/>
  <c r="J229" i="50"/>
  <c r="V229" i="58" s="1"/>
  <c r="F225" i="50"/>
  <c r="R225" i="58" s="1"/>
  <c r="G22" i="50"/>
  <c r="G225" i="54"/>
  <c r="E23" i="50"/>
  <c r="E125" i="50" s="1"/>
  <c r="Q125" i="58" s="1"/>
  <c r="E226" i="54"/>
  <c r="E125" i="54"/>
  <c r="K25" i="50"/>
  <c r="K127" i="50" s="1"/>
  <c r="W127" i="58" s="1"/>
  <c r="K228" i="54"/>
  <c r="D123" i="54"/>
  <c r="F122" i="54"/>
  <c r="J126" i="54"/>
  <c r="C122" i="54"/>
  <c r="C225" i="50"/>
  <c r="O225" i="58" s="1"/>
  <c r="G124" i="54"/>
  <c r="H22" i="50"/>
  <c r="H124" i="50" s="1"/>
  <c r="T124" i="58" s="1"/>
  <c r="H225" i="54"/>
  <c r="B228" i="50"/>
  <c r="N228" i="58" s="1"/>
  <c r="F21" i="50"/>
  <c r="F224" i="54"/>
  <c r="C21" i="50"/>
  <c r="C224" i="54"/>
  <c r="B24" i="50"/>
  <c r="B126" i="50" s="1"/>
  <c r="N126" i="58" s="1"/>
  <c r="B227" i="54"/>
  <c r="C124" i="50"/>
  <c r="O124" i="58" s="1"/>
  <c r="I127" i="50"/>
  <c r="U127" i="58" s="1"/>
  <c r="I228" i="50"/>
  <c r="U228" i="58" s="1"/>
  <c r="E126" i="50"/>
  <c r="Q126" i="58" s="1"/>
  <c r="E227" i="50"/>
  <c r="Q227" i="58" s="1"/>
  <c r="I24" i="50"/>
  <c r="I227" i="54"/>
  <c r="H226" i="50"/>
  <c r="T226" i="58" s="1"/>
  <c r="D225" i="50"/>
  <c r="P225" i="58" s="1"/>
  <c r="X128" i="50" l="1"/>
  <c r="C121" i="54"/>
  <c r="F224" i="50"/>
  <c r="R224" i="58" s="1"/>
  <c r="E226" i="50"/>
  <c r="Q226" i="58" s="1"/>
  <c r="G225" i="50"/>
  <c r="S225" i="58" s="1"/>
  <c r="E22" i="50"/>
  <c r="E225" i="54"/>
  <c r="G122" i="54"/>
  <c r="F121" i="54"/>
  <c r="G21" i="50"/>
  <c r="G123" i="50" s="1"/>
  <c r="S123" i="58" s="1"/>
  <c r="G224" i="54"/>
  <c r="C20" i="50"/>
  <c r="C223" i="54"/>
  <c r="K24" i="50"/>
  <c r="K126" i="50" s="1"/>
  <c r="W126" i="58" s="1"/>
  <c r="K227" i="54"/>
  <c r="K126" i="54"/>
  <c r="F123" i="50"/>
  <c r="R123" i="58" s="1"/>
  <c r="H21" i="50"/>
  <c r="H224" i="54"/>
  <c r="B124" i="54"/>
  <c r="I126" i="50"/>
  <c r="U126" i="58" s="1"/>
  <c r="I227" i="50"/>
  <c r="U227" i="58" s="1"/>
  <c r="B227" i="50"/>
  <c r="N227" i="58" s="1"/>
  <c r="C123" i="50"/>
  <c r="O123" i="58" s="1"/>
  <c r="C224" i="50"/>
  <c r="O224" i="58" s="1"/>
  <c r="G123" i="54"/>
  <c r="D224" i="50"/>
  <c r="P224" i="58" s="1"/>
  <c r="J127" i="50"/>
  <c r="V127" i="58" s="1"/>
  <c r="J228" i="50"/>
  <c r="V228" i="58" s="1"/>
  <c r="I23" i="50"/>
  <c r="I226" i="54"/>
  <c r="D121" i="54"/>
  <c r="J125" i="54"/>
  <c r="H225" i="50"/>
  <c r="T225" i="58" s="1"/>
  <c r="J24" i="50"/>
  <c r="J126" i="50" s="1"/>
  <c r="V126" i="58" s="1"/>
  <c r="J227" i="54"/>
  <c r="F20" i="50"/>
  <c r="F223" i="54"/>
  <c r="K228" i="50"/>
  <c r="W228" i="58" s="1"/>
  <c r="B23" i="50"/>
  <c r="B125" i="50" s="1"/>
  <c r="N125" i="58" s="1"/>
  <c r="B226" i="54"/>
  <c r="D20" i="50"/>
  <c r="D122" i="50" s="1"/>
  <c r="P122" i="58" s="1"/>
  <c r="D223" i="54"/>
  <c r="G124" i="50"/>
  <c r="S124" i="58" s="1"/>
  <c r="G121" i="54" l="1"/>
  <c r="K124" i="54"/>
  <c r="I125" i="50"/>
  <c r="U125" i="58" s="1"/>
  <c r="I226" i="50"/>
  <c r="U226" i="58" s="1"/>
  <c r="I22" i="50"/>
  <c r="I225" i="54"/>
  <c r="K23" i="50"/>
  <c r="K226" i="54"/>
  <c r="E21" i="50"/>
  <c r="E224" i="54"/>
  <c r="H123" i="50"/>
  <c r="T123" i="58" s="1"/>
  <c r="H224" i="50"/>
  <c r="T224" i="58" s="1"/>
  <c r="K125" i="54"/>
  <c r="G20" i="50"/>
  <c r="G122" i="50" s="1"/>
  <c r="S122" i="58" s="1"/>
  <c r="G223" i="54"/>
  <c r="J124" i="54"/>
  <c r="D120" i="54"/>
  <c r="D19" i="50"/>
  <c r="D121" i="50" s="1"/>
  <c r="P121" i="58" s="1"/>
  <c r="D222" i="54"/>
  <c r="E123" i="54"/>
  <c r="C120" i="54"/>
  <c r="H121" i="54"/>
  <c r="E122" i="54"/>
  <c r="F120" i="54"/>
  <c r="F122" i="50"/>
  <c r="R122" i="58" s="1"/>
  <c r="F223" i="50"/>
  <c r="R223" i="58" s="1"/>
  <c r="J227" i="50"/>
  <c r="V227" i="58" s="1"/>
  <c r="I124" i="54"/>
  <c r="H20" i="50"/>
  <c r="H223" i="54"/>
  <c r="B22" i="50"/>
  <c r="B225" i="54"/>
  <c r="H122" i="54"/>
  <c r="K227" i="50"/>
  <c r="W227" i="58" s="1"/>
  <c r="C122" i="50"/>
  <c r="O122" i="58" s="1"/>
  <c r="C223" i="50"/>
  <c r="O223" i="58" s="1"/>
  <c r="G224" i="50"/>
  <c r="S224" i="58" s="1"/>
  <c r="F19" i="50"/>
  <c r="F222" i="54"/>
  <c r="C19" i="50"/>
  <c r="C121" i="50" s="1"/>
  <c r="O121" i="58" s="1"/>
  <c r="C222" i="54"/>
  <c r="D223" i="50"/>
  <c r="P223" i="58" s="1"/>
  <c r="B226" i="50"/>
  <c r="N226" i="58" s="1"/>
  <c r="J23" i="50"/>
  <c r="J226" i="54"/>
  <c r="E225" i="50"/>
  <c r="Q225" i="58" s="1"/>
  <c r="E124" i="50"/>
  <c r="Q124" i="58" s="1"/>
  <c r="X126" i="50" l="1"/>
  <c r="B21" i="50"/>
  <c r="B123" i="50" s="1"/>
  <c r="N123" i="58" s="1"/>
  <c r="B224" i="54"/>
  <c r="B124" i="50"/>
  <c r="N124" i="58" s="1"/>
  <c r="B225" i="50"/>
  <c r="N225" i="58" s="1"/>
  <c r="H223" i="50"/>
  <c r="T223" i="58" s="1"/>
  <c r="J22" i="50"/>
  <c r="J225" i="54"/>
  <c r="E123" i="50"/>
  <c r="Q123" i="58" s="1"/>
  <c r="E224" i="50"/>
  <c r="Q224" i="58" s="1"/>
  <c r="K125" i="50"/>
  <c r="W125" i="58" s="1"/>
  <c r="K226" i="50"/>
  <c r="W226" i="58" s="1"/>
  <c r="I225" i="50"/>
  <c r="U225" i="58" s="1"/>
  <c r="F119" i="54"/>
  <c r="H120" i="54"/>
  <c r="I122" i="54"/>
  <c r="G120" i="54"/>
  <c r="F18" i="50"/>
  <c r="F120" i="50" s="1"/>
  <c r="R120" i="58" s="1"/>
  <c r="F221" i="54"/>
  <c r="H19" i="50"/>
  <c r="H222" i="54"/>
  <c r="H122" i="50"/>
  <c r="T122" i="58" s="1"/>
  <c r="I124" i="50"/>
  <c r="U124" i="58" s="1"/>
  <c r="G19" i="50"/>
  <c r="G121" i="50" s="1"/>
  <c r="S121" i="58" s="1"/>
  <c r="G222" i="54"/>
  <c r="K123" i="54"/>
  <c r="D119" i="54"/>
  <c r="J125" i="50"/>
  <c r="V125" i="58" s="1"/>
  <c r="J226" i="50"/>
  <c r="V226" i="58" s="1"/>
  <c r="I21" i="50"/>
  <c r="I224" i="54"/>
  <c r="B123" i="54"/>
  <c r="D18" i="50"/>
  <c r="D221" i="54"/>
  <c r="I123" i="54"/>
  <c r="E121" i="54"/>
  <c r="C119" i="54"/>
  <c r="X125" i="50"/>
  <c r="X127" i="50"/>
  <c r="C222" i="50"/>
  <c r="O222" i="58" s="1"/>
  <c r="F121" i="50"/>
  <c r="R121" i="58" s="1"/>
  <c r="F222" i="50"/>
  <c r="R222" i="58" s="1"/>
  <c r="E20" i="50"/>
  <c r="E223" i="54"/>
  <c r="C18" i="50"/>
  <c r="C221" i="54"/>
  <c r="D222" i="50"/>
  <c r="P222" i="58" s="1"/>
  <c r="G223" i="50"/>
  <c r="S223" i="58" s="1"/>
  <c r="K22" i="50"/>
  <c r="K225" i="54"/>
  <c r="H119" i="54" l="1"/>
  <c r="G119" i="54"/>
  <c r="E19" i="50"/>
  <c r="E222" i="54"/>
  <c r="D120" i="50"/>
  <c r="P120" i="58" s="1"/>
  <c r="D221" i="50"/>
  <c r="P221" i="58" s="1"/>
  <c r="G222" i="50"/>
  <c r="S222" i="58" s="1"/>
  <c r="B20" i="50"/>
  <c r="B223" i="54"/>
  <c r="I121" i="54"/>
  <c r="B121" i="54"/>
  <c r="F118" i="54"/>
  <c r="K225" i="50"/>
  <c r="W225" i="58" s="1"/>
  <c r="I224" i="50"/>
  <c r="U224" i="58" s="1"/>
  <c r="K21" i="50"/>
  <c r="K224" i="54"/>
  <c r="G18" i="50"/>
  <c r="G221" i="54"/>
  <c r="H18" i="50"/>
  <c r="H120" i="50" s="1"/>
  <c r="T120" i="58" s="1"/>
  <c r="H221" i="54"/>
  <c r="J124" i="50"/>
  <c r="V124" i="58" s="1"/>
  <c r="J225" i="50"/>
  <c r="V225" i="58" s="1"/>
  <c r="B122" i="54"/>
  <c r="K122" i="54"/>
  <c r="C120" i="50"/>
  <c r="O120" i="58" s="1"/>
  <c r="C221" i="50"/>
  <c r="O221" i="58" s="1"/>
  <c r="E223" i="50"/>
  <c r="Q223" i="58" s="1"/>
  <c r="C17" i="50"/>
  <c r="C220" i="54"/>
  <c r="H121" i="50"/>
  <c r="T121" i="58" s="1"/>
  <c r="H222" i="50"/>
  <c r="T222" i="58" s="1"/>
  <c r="F221" i="50"/>
  <c r="R221" i="58" s="1"/>
  <c r="K124" i="50"/>
  <c r="W124" i="58" s="1"/>
  <c r="E122" i="50"/>
  <c r="Q122" i="58" s="1"/>
  <c r="J122" i="54"/>
  <c r="J21" i="50"/>
  <c r="J123" i="50" s="1"/>
  <c r="V123" i="58" s="1"/>
  <c r="J224" i="54"/>
  <c r="D118" i="54"/>
  <c r="D17" i="50"/>
  <c r="D220" i="54"/>
  <c r="I20" i="50"/>
  <c r="I122" i="50" s="1"/>
  <c r="U122" i="58" s="1"/>
  <c r="I223" i="54"/>
  <c r="F17" i="50"/>
  <c r="F119" i="50" s="1"/>
  <c r="R119" i="58" s="1"/>
  <c r="F220" i="54"/>
  <c r="I123" i="50"/>
  <c r="U123" i="58" s="1"/>
  <c r="J123" i="54"/>
  <c r="B224" i="50"/>
  <c r="N224" i="58" s="1"/>
  <c r="C117" i="54" l="1"/>
  <c r="H118" i="54"/>
  <c r="E121" i="50"/>
  <c r="Q121" i="58" s="1"/>
  <c r="E222" i="50"/>
  <c r="Q222" i="58" s="1"/>
  <c r="D117" i="54"/>
  <c r="E119" i="54"/>
  <c r="J121" i="54"/>
  <c r="F117" i="54"/>
  <c r="C16" i="50"/>
  <c r="C118" i="50" s="1"/>
  <c r="O118" i="58" s="1"/>
  <c r="C219" i="54"/>
  <c r="C118" i="54"/>
  <c r="F16" i="50"/>
  <c r="F118" i="50" s="1"/>
  <c r="R118" i="58" s="1"/>
  <c r="F219" i="54"/>
  <c r="E18" i="50"/>
  <c r="E120" i="50" s="1"/>
  <c r="Q120" i="58" s="1"/>
  <c r="E221" i="54"/>
  <c r="G118" i="54"/>
  <c r="I120" i="54"/>
  <c r="F220" i="50"/>
  <c r="R220" i="58" s="1"/>
  <c r="I223" i="50"/>
  <c r="U223" i="58" s="1"/>
  <c r="D119" i="50"/>
  <c r="P119" i="58" s="1"/>
  <c r="D220" i="50"/>
  <c r="P220" i="58" s="1"/>
  <c r="J224" i="50"/>
  <c r="V224" i="58" s="1"/>
  <c r="B122" i="50"/>
  <c r="N122" i="58" s="1"/>
  <c r="B223" i="50"/>
  <c r="N223" i="58" s="1"/>
  <c r="E120" i="54"/>
  <c r="H17" i="50"/>
  <c r="H220" i="54"/>
  <c r="B120" i="54"/>
  <c r="K121" i="54"/>
  <c r="D16" i="50"/>
  <c r="D219" i="54"/>
  <c r="C119" i="50"/>
  <c r="O119" i="58" s="1"/>
  <c r="C220" i="50"/>
  <c r="O220" i="58" s="1"/>
  <c r="K20" i="50"/>
  <c r="K223" i="54"/>
  <c r="H119" i="50"/>
  <c r="T119" i="58" s="1"/>
  <c r="H221" i="50"/>
  <c r="T221" i="58" s="1"/>
  <c r="G221" i="50"/>
  <c r="S221" i="58" s="1"/>
  <c r="K123" i="50"/>
  <c r="W123" i="58" s="1"/>
  <c r="K224" i="50"/>
  <c r="W224" i="58" s="1"/>
  <c r="J20" i="50"/>
  <c r="J223" i="54"/>
  <c r="B19" i="50"/>
  <c r="B222" i="54"/>
  <c r="I19" i="50"/>
  <c r="I222" i="54"/>
  <c r="G120" i="50"/>
  <c r="S120" i="58" s="1"/>
  <c r="G17" i="50"/>
  <c r="G220" i="54"/>
  <c r="B119" i="54" l="1"/>
  <c r="X122" i="50"/>
  <c r="G220" i="50"/>
  <c r="S220" i="58" s="1"/>
  <c r="C116" i="54"/>
  <c r="I222" i="50"/>
  <c r="U222" i="58" s="1"/>
  <c r="B121" i="50"/>
  <c r="N121" i="58" s="1"/>
  <c r="B222" i="50"/>
  <c r="N222" i="58" s="1"/>
  <c r="J223" i="50"/>
  <c r="V223" i="58" s="1"/>
  <c r="G119" i="50"/>
  <c r="S119" i="58" s="1"/>
  <c r="K19" i="50"/>
  <c r="K121" i="50" s="1"/>
  <c r="W121" i="58" s="1"/>
  <c r="K222" i="54"/>
  <c r="I121" i="50"/>
  <c r="U121" i="58" s="1"/>
  <c r="I18" i="50"/>
  <c r="I221" i="54"/>
  <c r="J19" i="50"/>
  <c r="J222" i="54"/>
  <c r="D15" i="50"/>
  <c r="D218" i="54"/>
  <c r="C15" i="50"/>
  <c r="C117" i="50" s="1"/>
  <c r="O117" i="58" s="1"/>
  <c r="C218" i="54"/>
  <c r="K120" i="54"/>
  <c r="H117" i="54"/>
  <c r="G117" i="54"/>
  <c r="J120" i="54"/>
  <c r="F116" i="54"/>
  <c r="K122" i="50"/>
  <c r="W122" i="58" s="1"/>
  <c r="K223" i="50"/>
  <c r="W223" i="58" s="1"/>
  <c r="D118" i="50"/>
  <c r="P118" i="58" s="1"/>
  <c r="D219" i="50"/>
  <c r="P219" i="58" s="1"/>
  <c r="H220" i="50"/>
  <c r="T220" i="58" s="1"/>
  <c r="E221" i="50"/>
  <c r="Q221" i="58" s="1"/>
  <c r="F219" i="50"/>
  <c r="R219" i="58" s="1"/>
  <c r="X124" i="50"/>
  <c r="E118" i="54"/>
  <c r="D116" i="54"/>
  <c r="B18" i="50"/>
  <c r="B221" i="54"/>
  <c r="J122" i="50"/>
  <c r="V122" i="58" s="1"/>
  <c r="G16" i="50"/>
  <c r="G219" i="54"/>
  <c r="C219" i="50"/>
  <c r="O219" i="58" s="1"/>
  <c r="F15" i="50"/>
  <c r="F218" i="54"/>
  <c r="E17" i="50"/>
  <c r="E119" i="50" s="1"/>
  <c r="Q119" i="58" s="1"/>
  <c r="E220" i="54"/>
  <c r="H16" i="50"/>
  <c r="H219" i="54"/>
  <c r="F115" i="54" l="1"/>
  <c r="D115" i="54"/>
  <c r="H116" i="54"/>
  <c r="G118" i="50"/>
  <c r="S118" i="58" s="1"/>
  <c r="G219" i="50"/>
  <c r="S219" i="58" s="1"/>
  <c r="I17" i="50"/>
  <c r="I119" i="50" s="1"/>
  <c r="U119" i="58" s="1"/>
  <c r="I220" i="54"/>
  <c r="E16" i="50"/>
  <c r="E219" i="54"/>
  <c r="I119" i="54"/>
  <c r="C14" i="50"/>
  <c r="C116" i="50" s="1"/>
  <c r="O116" i="58" s="1"/>
  <c r="C217" i="54"/>
  <c r="X123" i="50"/>
  <c r="B118" i="54"/>
  <c r="G116" i="54"/>
  <c r="H219" i="50"/>
  <c r="T219" i="58" s="1"/>
  <c r="E220" i="50"/>
  <c r="Q220" i="58" s="1"/>
  <c r="F218" i="50"/>
  <c r="R218" i="58" s="1"/>
  <c r="B221" i="50"/>
  <c r="N221" i="58" s="1"/>
  <c r="J18" i="50"/>
  <c r="J221" i="54"/>
  <c r="H15" i="50"/>
  <c r="H218" i="54"/>
  <c r="B17" i="50"/>
  <c r="B220" i="54"/>
  <c r="D14" i="50"/>
  <c r="D217" i="54"/>
  <c r="F117" i="50"/>
  <c r="R117" i="58" s="1"/>
  <c r="C218" i="50"/>
  <c r="O218" i="58" s="1"/>
  <c r="D117" i="50"/>
  <c r="P117" i="58" s="1"/>
  <c r="D218" i="50"/>
  <c r="P218" i="58" s="1"/>
  <c r="J121" i="50"/>
  <c r="V121" i="58" s="1"/>
  <c r="J222" i="50"/>
  <c r="V222" i="58" s="1"/>
  <c r="I221" i="50"/>
  <c r="U221" i="58" s="1"/>
  <c r="K119" i="54"/>
  <c r="H118" i="50"/>
  <c r="T118" i="58" s="1"/>
  <c r="F14" i="50"/>
  <c r="F217" i="54"/>
  <c r="G15" i="50"/>
  <c r="G218" i="54"/>
  <c r="K18" i="50"/>
  <c r="K221" i="54"/>
  <c r="K222" i="50"/>
  <c r="W222" i="58" s="1"/>
  <c r="B120" i="50"/>
  <c r="N120" i="58" s="1"/>
  <c r="I120" i="50"/>
  <c r="U120" i="58" s="1"/>
  <c r="J118" i="54" l="1"/>
  <c r="I117" i="54"/>
  <c r="K118" i="54"/>
  <c r="C114" i="54"/>
  <c r="C13" i="50"/>
  <c r="C115" i="50" s="1"/>
  <c r="O115" i="58" s="1"/>
  <c r="C216" i="54"/>
  <c r="J17" i="50"/>
  <c r="J119" i="50" s="1"/>
  <c r="V119" i="58" s="1"/>
  <c r="J220" i="54"/>
  <c r="E118" i="50"/>
  <c r="Q118" i="58" s="1"/>
  <c r="E219" i="50"/>
  <c r="Q219" i="58" s="1"/>
  <c r="I220" i="50"/>
  <c r="U220" i="58" s="1"/>
  <c r="D13" i="50"/>
  <c r="D216" i="54"/>
  <c r="E116" i="54"/>
  <c r="K120" i="50"/>
  <c r="W120" i="58" s="1"/>
  <c r="K221" i="50"/>
  <c r="W221" i="58" s="1"/>
  <c r="G117" i="50"/>
  <c r="S117" i="58" s="1"/>
  <c r="G218" i="50"/>
  <c r="S218" i="58" s="1"/>
  <c r="F116" i="50"/>
  <c r="R116" i="58" s="1"/>
  <c r="F217" i="50"/>
  <c r="R217" i="58" s="1"/>
  <c r="I16" i="50"/>
  <c r="I219" i="54"/>
  <c r="E15" i="50"/>
  <c r="E218" i="54"/>
  <c r="D116" i="50"/>
  <c r="P116" i="58" s="1"/>
  <c r="D217" i="50"/>
  <c r="P217" i="58" s="1"/>
  <c r="J119" i="54"/>
  <c r="C115" i="54"/>
  <c r="F114" i="54"/>
  <c r="D114" i="54"/>
  <c r="H115" i="54"/>
  <c r="G14" i="50"/>
  <c r="G217" i="54"/>
  <c r="B16" i="50"/>
  <c r="B118" i="50" s="1"/>
  <c r="N118" i="58" s="1"/>
  <c r="B219" i="54"/>
  <c r="E117" i="54"/>
  <c r="I118" i="54"/>
  <c r="H14" i="50"/>
  <c r="H116" i="50" s="1"/>
  <c r="T116" i="58" s="1"/>
  <c r="H217" i="54"/>
  <c r="F13" i="50"/>
  <c r="F216" i="50" s="1"/>
  <c r="R216" i="58" s="1"/>
  <c r="F216" i="54"/>
  <c r="G115" i="54"/>
  <c r="X121" i="50"/>
  <c r="B117" i="54"/>
  <c r="K17" i="50"/>
  <c r="K119" i="50" s="1"/>
  <c r="W119" i="58" s="1"/>
  <c r="K220" i="54"/>
  <c r="B119" i="50"/>
  <c r="N119" i="58" s="1"/>
  <c r="B220" i="50"/>
  <c r="N220" i="58" s="1"/>
  <c r="H117" i="50"/>
  <c r="T117" i="58" s="1"/>
  <c r="H218" i="50"/>
  <c r="T218" i="58" s="1"/>
  <c r="J120" i="50"/>
  <c r="V120" i="58" s="1"/>
  <c r="J221" i="50"/>
  <c r="V221" i="58" s="1"/>
  <c r="C217" i="50"/>
  <c r="O217" i="58" s="1"/>
  <c r="H114" i="54" l="1"/>
  <c r="H217" i="50"/>
  <c r="T217" i="58" s="1"/>
  <c r="E14" i="50"/>
  <c r="E116" i="50" s="1"/>
  <c r="Q116" i="58" s="1"/>
  <c r="E217" i="54"/>
  <c r="J220" i="50"/>
  <c r="V220" i="58" s="1"/>
  <c r="C216" i="50"/>
  <c r="O216" i="58" s="1"/>
  <c r="G114" i="54"/>
  <c r="C113" i="54"/>
  <c r="G13" i="50"/>
  <c r="G115" i="50" s="1"/>
  <c r="S115" i="58" s="1"/>
  <c r="G216" i="54"/>
  <c r="H13" i="50"/>
  <c r="H216" i="54"/>
  <c r="F12" i="50"/>
  <c r="F215" i="54"/>
  <c r="E117" i="50"/>
  <c r="Q117" i="58" s="1"/>
  <c r="E218" i="50"/>
  <c r="Q218" i="58" s="1"/>
  <c r="I118" i="50"/>
  <c r="U118" i="58" s="1"/>
  <c r="I219" i="50"/>
  <c r="U219" i="58" s="1"/>
  <c r="K16" i="50"/>
  <c r="K219" i="54"/>
  <c r="B15" i="50"/>
  <c r="B117" i="50" s="1"/>
  <c r="N117" i="58" s="1"/>
  <c r="B218" i="54"/>
  <c r="B219" i="50"/>
  <c r="N219" i="58" s="1"/>
  <c r="G217" i="50"/>
  <c r="S217" i="58" s="1"/>
  <c r="F115" i="50"/>
  <c r="R115" i="58" s="1"/>
  <c r="G116" i="50"/>
  <c r="S116" i="58" s="1"/>
  <c r="J16" i="50"/>
  <c r="J219" i="54"/>
  <c r="B116" i="54"/>
  <c r="K117" i="54"/>
  <c r="I116" i="54"/>
  <c r="F113" i="54"/>
  <c r="K220" i="50"/>
  <c r="W220" i="58" s="1"/>
  <c r="D113" i="54"/>
  <c r="D12" i="50"/>
  <c r="D114" i="50" s="1"/>
  <c r="P114" i="58" s="1"/>
  <c r="D215" i="54"/>
  <c r="D115" i="50"/>
  <c r="P115" i="58" s="1"/>
  <c r="D216" i="50"/>
  <c r="P216" i="58" s="1"/>
  <c r="C12" i="50"/>
  <c r="C215" i="54"/>
  <c r="I15" i="50"/>
  <c r="I218" i="54"/>
  <c r="X119" i="50"/>
  <c r="X118" i="50" l="1"/>
  <c r="B115" i="54"/>
  <c r="X120" i="50"/>
  <c r="I218" i="50"/>
  <c r="U218" i="58" s="1"/>
  <c r="C215" i="50"/>
  <c r="O215" i="58" s="1"/>
  <c r="J219" i="50"/>
  <c r="V219" i="58" s="1"/>
  <c r="E13" i="50"/>
  <c r="E115" i="50" s="1"/>
  <c r="Q115" i="58" s="1"/>
  <c r="E216" i="54"/>
  <c r="G113" i="54"/>
  <c r="C112" i="54"/>
  <c r="D112" i="54"/>
  <c r="F11" i="50"/>
  <c r="F113" i="50" s="1"/>
  <c r="R113" i="58" s="1"/>
  <c r="F214" i="54"/>
  <c r="K15" i="50"/>
  <c r="K117" i="50" s="1"/>
  <c r="W117" i="58" s="1"/>
  <c r="K218" i="54"/>
  <c r="J15" i="50"/>
  <c r="J218" i="54"/>
  <c r="C11" i="50"/>
  <c r="C214" i="54"/>
  <c r="J118" i="50"/>
  <c r="V118" i="58" s="1"/>
  <c r="E115" i="54"/>
  <c r="J117" i="54"/>
  <c r="K118" i="50"/>
  <c r="W118" i="58" s="1"/>
  <c r="K219" i="50"/>
  <c r="W219" i="58" s="1"/>
  <c r="F114" i="50"/>
  <c r="R114" i="58" s="1"/>
  <c r="F215" i="50"/>
  <c r="R215" i="58" s="1"/>
  <c r="H115" i="50"/>
  <c r="T115" i="58" s="1"/>
  <c r="H216" i="50"/>
  <c r="T216" i="58" s="1"/>
  <c r="G216" i="50"/>
  <c r="S216" i="58" s="1"/>
  <c r="C114" i="50"/>
  <c r="O114" i="58" s="1"/>
  <c r="H12" i="50"/>
  <c r="H215" i="54"/>
  <c r="I115" i="54"/>
  <c r="H113" i="54"/>
  <c r="D215" i="50"/>
  <c r="P215" i="58" s="1"/>
  <c r="I14" i="50"/>
  <c r="I217" i="54"/>
  <c r="B14" i="50"/>
  <c r="B116" i="50" s="1"/>
  <c r="N116" i="58" s="1"/>
  <c r="B217" i="54"/>
  <c r="B218" i="50"/>
  <c r="N218" i="58" s="1"/>
  <c r="D11" i="50"/>
  <c r="D214" i="54"/>
  <c r="I117" i="50"/>
  <c r="U117" i="58" s="1"/>
  <c r="G12" i="50"/>
  <c r="G215" i="54"/>
  <c r="E217" i="50"/>
  <c r="Q217" i="58" s="1"/>
  <c r="H112" i="54" l="1"/>
  <c r="B114" i="54"/>
  <c r="E113" i="54"/>
  <c r="D214" i="50"/>
  <c r="P214" i="58" s="1"/>
  <c r="D113" i="50"/>
  <c r="P113" i="58" s="1"/>
  <c r="K14" i="50"/>
  <c r="K217" i="54"/>
  <c r="J14" i="50"/>
  <c r="J116" i="50" s="1"/>
  <c r="V116" i="58" s="1"/>
  <c r="J217" i="54"/>
  <c r="D10" i="50"/>
  <c r="D213" i="54"/>
  <c r="F10" i="50"/>
  <c r="F112" i="50" s="1"/>
  <c r="R112" i="58" s="1"/>
  <c r="F213" i="54"/>
  <c r="H11" i="50"/>
  <c r="H214" i="54"/>
  <c r="C113" i="50"/>
  <c r="O113" i="58" s="1"/>
  <c r="C214" i="50"/>
  <c r="O214" i="58" s="1"/>
  <c r="J218" i="50"/>
  <c r="V218" i="58" s="1"/>
  <c r="K218" i="50"/>
  <c r="W218" i="58" s="1"/>
  <c r="F214" i="50"/>
  <c r="R214" i="58" s="1"/>
  <c r="E216" i="50"/>
  <c r="Q216" i="58" s="1"/>
  <c r="G112" i="54"/>
  <c r="I114" i="54"/>
  <c r="C111" i="54"/>
  <c r="H114" i="50"/>
  <c r="T114" i="58" s="1"/>
  <c r="H215" i="50"/>
  <c r="T215" i="58" s="1"/>
  <c r="E12" i="50"/>
  <c r="E114" i="50" s="1"/>
  <c r="Q114" i="58" s="1"/>
  <c r="E215" i="54"/>
  <c r="C10" i="50"/>
  <c r="C213" i="54"/>
  <c r="G11" i="50"/>
  <c r="G214" i="54"/>
  <c r="J117" i="50"/>
  <c r="V117" i="58" s="1"/>
  <c r="B13" i="50"/>
  <c r="B216" i="54"/>
  <c r="G114" i="50"/>
  <c r="S114" i="58" s="1"/>
  <c r="G215" i="50"/>
  <c r="S215" i="58" s="1"/>
  <c r="B217" i="50"/>
  <c r="N217" i="58" s="1"/>
  <c r="I217" i="50"/>
  <c r="U217" i="58" s="1"/>
  <c r="I13" i="50"/>
  <c r="I216" i="54"/>
  <c r="J116" i="54"/>
  <c r="K116" i="54"/>
  <c r="F112" i="54"/>
  <c r="E114" i="54"/>
  <c r="I116" i="50"/>
  <c r="U116" i="58" s="1"/>
  <c r="F110" i="54" l="1"/>
  <c r="C110" i="54"/>
  <c r="I113" i="54"/>
  <c r="X117" i="50"/>
  <c r="E11" i="50"/>
  <c r="E113" i="50" s="1"/>
  <c r="Q113" i="58" s="1"/>
  <c r="E214" i="54"/>
  <c r="B12" i="50"/>
  <c r="B114" i="50" s="1"/>
  <c r="N114" i="58" s="1"/>
  <c r="B215" i="54"/>
  <c r="D110" i="54"/>
  <c r="I115" i="50"/>
  <c r="U115" i="58" s="1"/>
  <c r="I216" i="50"/>
  <c r="U216" i="58" s="1"/>
  <c r="C9" i="50"/>
  <c r="C111" i="50" s="1"/>
  <c r="O111" i="58" s="1"/>
  <c r="C212" i="54"/>
  <c r="I12" i="50"/>
  <c r="I215" i="54"/>
  <c r="F213" i="50"/>
  <c r="R213" i="58" s="1"/>
  <c r="D213" i="50"/>
  <c r="P213" i="58" s="1"/>
  <c r="J217" i="50"/>
  <c r="V217" i="58" s="1"/>
  <c r="K116" i="50"/>
  <c r="W116" i="58" s="1"/>
  <c r="K217" i="50"/>
  <c r="W217" i="58" s="1"/>
  <c r="B216" i="50"/>
  <c r="N216" i="58" s="1"/>
  <c r="J13" i="50"/>
  <c r="J216" i="54"/>
  <c r="F9" i="50"/>
  <c r="F111" i="50" s="1"/>
  <c r="R111" i="58" s="1"/>
  <c r="F212" i="54"/>
  <c r="H10" i="50"/>
  <c r="H213" i="54"/>
  <c r="K114" i="54"/>
  <c r="G111" i="54"/>
  <c r="J114" i="54"/>
  <c r="B115" i="50"/>
  <c r="N115" i="58" s="1"/>
  <c r="K13" i="50"/>
  <c r="K216" i="54"/>
  <c r="G113" i="50"/>
  <c r="S113" i="58" s="1"/>
  <c r="G214" i="50"/>
  <c r="S214" i="58" s="1"/>
  <c r="C112" i="50"/>
  <c r="O112" i="58" s="1"/>
  <c r="C213" i="50"/>
  <c r="O213" i="58" s="1"/>
  <c r="E215" i="50"/>
  <c r="Q215" i="58" s="1"/>
  <c r="D9" i="50"/>
  <c r="D111" i="50" s="1"/>
  <c r="P111" i="58" s="1"/>
  <c r="D212" i="54"/>
  <c r="G10" i="50"/>
  <c r="G213" i="54"/>
  <c r="H113" i="50"/>
  <c r="T113" i="58" s="1"/>
  <c r="H214" i="50"/>
  <c r="T214" i="58" s="1"/>
  <c r="F111" i="54"/>
  <c r="D111" i="54"/>
  <c r="J115" i="54"/>
  <c r="K115" i="54"/>
  <c r="D112" i="50"/>
  <c r="P112" i="58" s="1"/>
  <c r="X116" i="50" l="1"/>
  <c r="H110" i="54"/>
  <c r="J113" i="54"/>
  <c r="D109" i="54"/>
  <c r="C109" i="54"/>
  <c r="B112" i="54"/>
  <c r="G9" i="50"/>
  <c r="G212" i="50" s="1"/>
  <c r="S212" i="58" s="1"/>
  <c r="G212" i="54"/>
  <c r="H9" i="50"/>
  <c r="H111" i="50" s="1"/>
  <c r="T111" i="58" s="1"/>
  <c r="H212" i="54"/>
  <c r="I215" i="50"/>
  <c r="U215" i="58" s="1"/>
  <c r="C212" i="50"/>
  <c r="O212" i="58" s="1"/>
  <c r="I114" i="50"/>
  <c r="U114" i="58" s="1"/>
  <c r="C8" i="50"/>
  <c r="C211" i="50" s="1"/>
  <c r="O211" i="58" s="1"/>
  <c r="C211" i="54"/>
  <c r="I112" i="54"/>
  <c r="G213" i="50"/>
  <c r="S213" i="58" s="1"/>
  <c r="D212" i="50"/>
  <c r="P212" i="58" s="1"/>
  <c r="H111" i="54"/>
  <c r="E10" i="50"/>
  <c r="E213" i="54"/>
  <c r="B215" i="50"/>
  <c r="N215" i="58" s="1"/>
  <c r="E214" i="50"/>
  <c r="Q214" i="58" s="1"/>
  <c r="G110" i="54"/>
  <c r="K115" i="50"/>
  <c r="W115" i="58" s="1"/>
  <c r="K216" i="50"/>
  <c r="W216" i="58" s="1"/>
  <c r="J12" i="50"/>
  <c r="J215" i="54"/>
  <c r="K12" i="50"/>
  <c r="K215" i="54"/>
  <c r="J216" i="50"/>
  <c r="V216" i="58" s="1"/>
  <c r="J115" i="50"/>
  <c r="V115" i="58" s="1"/>
  <c r="D8" i="50"/>
  <c r="D110" i="50" s="1"/>
  <c r="P110" i="58" s="1"/>
  <c r="D211" i="54"/>
  <c r="I11" i="50"/>
  <c r="I214" i="54"/>
  <c r="F8" i="50"/>
  <c r="F110" i="50" s="1"/>
  <c r="R110" i="58" s="1"/>
  <c r="F211" i="54"/>
  <c r="K113" i="54"/>
  <c r="G112" i="50"/>
  <c r="S112" i="58" s="1"/>
  <c r="H112" i="50"/>
  <c r="T112" i="58" s="1"/>
  <c r="H213" i="50"/>
  <c r="T213" i="58" s="1"/>
  <c r="F212" i="50"/>
  <c r="R212" i="58" s="1"/>
  <c r="B11" i="50"/>
  <c r="B214" i="54"/>
  <c r="B113" i="54"/>
  <c r="E112" i="54"/>
  <c r="G111" i="50" l="1"/>
  <c r="S111" i="58" s="1"/>
  <c r="B111" i="54"/>
  <c r="H109" i="54"/>
  <c r="J112" i="54"/>
  <c r="K112" i="54"/>
  <c r="I111" i="54"/>
  <c r="K114" i="50"/>
  <c r="W114" i="58" s="1"/>
  <c r="K215" i="50"/>
  <c r="W215" i="58" s="1"/>
  <c r="J215" i="50"/>
  <c r="V215" i="58" s="1"/>
  <c r="E213" i="50"/>
  <c r="Q213" i="58" s="1"/>
  <c r="C7" i="50"/>
  <c r="C210" i="54"/>
  <c r="J11" i="50"/>
  <c r="J113" i="50" s="1"/>
  <c r="V113" i="58" s="1"/>
  <c r="J214" i="54"/>
  <c r="E9" i="50"/>
  <c r="E212" i="54"/>
  <c r="I214" i="50"/>
  <c r="U214" i="58" s="1"/>
  <c r="D211" i="50"/>
  <c r="P211" i="58" s="1"/>
  <c r="I10" i="50"/>
  <c r="I213" i="54"/>
  <c r="H212" i="50"/>
  <c r="T212" i="58" s="1"/>
  <c r="F108" i="54"/>
  <c r="D108" i="54"/>
  <c r="B214" i="50"/>
  <c r="N214" i="58" s="1"/>
  <c r="F211" i="50"/>
  <c r="R211" i="58" s="1"/>
  <c r="J114" i="50"/>
  <c r="V114" i="58" s="1"/>
  <c r="G8" i="50"/>
  <c r="G211" i="54"/>
  <c r="B113" i="50"/>
  <c r="N113" i="58" s="1"/>
  <c r="E111" i="54"/>
  <c r="B10" i="50"/>
  <c r="B213" i="54"/>
  <c r="D7" i="50"/>
  <c r="D210" i="54"/>
  <c r="H8" i="50"/>
  <c r="H211" i="54"/>
  <c r="C108" i="54"/>
  <c r="F7" i="50"/>
  <c r="F210" i="54"/>
  <c r="K11" i="50"/>
  <c r="K214" i="54"/>
  <c r="F109" i="54"/>
  <c r="E112" i="50"/>
  <c r="Q112" i="58" s="1"/>
  <c r="C110" i="50"/>
  <c r="O110" i="58" s="1"/>
  <c r="I113" i="50"/>
  <c r="U113" i="58" s="1"/>
  <c r="J111" i="54" l="1"/>
  <c r="K214" i="50"/>
  <c r="W214" i="58" s="1"/>
  <c r="F210" i="50"/>
  <c r="R210" i="58" s="1"/>
  <c r="G7" i="50"/>
  <c r="G210" i="54"/>
  <c r="G109" i="54"/>
  <c r="E8" i="50"/>
  <c r="E110" i="50" s="1"/>
  <c r="Q110" i="58" s="1"/>
  <c r="E211" i="54"/>
  <c r="X113" i="50"/>
  <c r="B213" i="50"/>
  <c r="N213" i="58" s="1"/>
  <c r="F6" i="50"/>
  <c r="F209" i="50" s="1"/>
  <c r="R209" i="58" s="1"/>
  <c r="F209" i="54"/>
  <c r="I9" i="50"/>
  <c r="I212" i="54"/>
  <c r="J10" i="50"/>
  <c r="J112" i="50" s="1"/>
  <c r="V112" i="58" s="1"/>
  <c r="J213" i="54"/>
  <c r="B9" i="50"/>
  <c r="B111" i="50" s="1"/>
  <c r="N111" i="58" s="1"/>
  <c r="B212" i="54"/>
  <c r="G108" i="54"/>
  <c r="I110" i="54"/>
  <c r="C6" i="50"/>
  <c r="C209" i="50" s="1"/>
  <c r="O209" i="58" s="1"/>
  <c r="C209" i="54"/>
  <c r="D210" i="50"/>
  <c r="P210" i="58" s="1"/>
  <c r="B112" i="50"/>
  <c r="N112" i="58" s="1"/>
  <c r="I112" i="50"/>
  <c r="U112" i="58" s="1"/>
  <c r="I213" i="50"/>
  <c r="U213" i="58" s="1"/>
  <c r="D109" i="50"/>
  <c r="P109" i="58" s="1"/>
  <c r="E212" i="50"/>
  <c r="Q212" i="58" s="1"/>
  <c r="E111" i="50"/>
  <c r="Q111" i="58" s="1"/>
  <c r="K111" i="54"/>
  <c r="H108" i="54"/>
  <c r="X115" i="50"/>
  <c r="H211" i="50"/>
  <c r="T211" i="58" s="1"/>
  <c r="G110" i="50"/>
  <c r="S110" i="58" s="1"/>
  <c r="G211" i="50"/>
  <c r="S211" i="58" s="1"/>
  <c r="F109" i="50"/>
  <c r="R109" i="58" s="1"/>
  <c r="D6" i="50"/>
  <c r="D209" i="50" s="1"/>
  <c r="P209" i="58" s="1"/>
  <c r="D209" i="54"/>
  <c r="H110" i="50"/>
  <c r="T110" i="58" s="1"/>
  <c r="E110" i="54"/>
  <c r="J214" i="50"/>
  <c r="V214" i="58" s="1"/>
  <c r="C109" i="50"/>
  <c r="O109" i="58" s="1"/>
  <c r="C210" i="50"/>
  <c r="O210" i="58" s="1"/>
  <c r="K113" i="50"/>
  <c r="W113" i="58" s="1"/>
  <c r="K10" i="50"/>
  <c r="K112" i="50" s="1"/>
  <c r="W112" i="58" s="1"/>
  <c r="K213" i="54"/>
  <c r="H7" i="50"/>
  <c r="H210" i="54"/>
  <c r="C108" i="50" l="1"/>
  <c r="O108" i="58" s="1"/>
  <c r="J110" i="54"/>
  <c r="H210" i="50"/>
  <c r="T210" i="58" s="1"/>
  <c r="E7" i="50"/>
  <c r="E109" i="50" s="1"/>
  <c r="Q109" i="58" s="1"/>
  <c r="E210" i="54"/>
  <c r="B8" i="50"/>
  <c r="B211" i="54"/>
  <c r="D108" i="50"/>
  <c r="P108" i="58" s="1"/>
  <c r="B212" i="50"/>
  <c r="N212" i="58" s="1"/>
  <c r="E109" i="54"/>
  <c r="H109" i="50"/>
  <c r="T109" i="58" s="1"/>
  <c r="G6" i="50"/>
  <c r="G209" i="50" s="1"/>
  <c r="S209" i="58" s="1"/>
  <c r="G209" i="54"/>
  <c r="B110" i="54"/>
  <c r="I109" i="54"/>
  <c r="H6" i="50"/>
  <c r="H209" i="50" s="1"/>
  <c r="T209" i="58" s="1"/>
  <c r="H209" i="54"/>
  <c r="K9" i="50"/>
  <c r="K212" i="50" s="1"/>
  <c r="W212" i="58" s="1"/>
  <c r="K212" i="54"/>
  <c r="F108" i="50"/>
  <c r="R108" i="58" s="1"/>
  <c r="J9" i="50"/>
  <c r="J111" i="50" s="1"/>
  <c r="V111" i="58" s="1"/>
  <c r="J212" i="54"/>
  <c r="X114" i="50"/>
  <c r="K110" i="54"/>
  <c r="K213" i="50"/>
  <c r="W213" i="58" s="1"/>
  <c r="I8" i="50"/>
  <c r="I211" i="54"/>
  <c r="J213" i="50"/>
  <c r="V213" i="58" s="1"/>
  <c r="I111" i="50"/>
  <c r="U111" i="58" s="1"/>
  <c r="I212" i="50"/>
  <c r="U212" i="58" s="1"/>
  <c r="E211" i="50"/>
  <c r="Q211" i="58" s="1"/>
  <c r="G109" i="50"/>
  <c r="S109" i="58" s="1"/>
  <c r="G210" i="50"/>
  <c r="S210" i="58" s="1"/>
  <c r="X112" i="50" l="1"/>
  <c r="G108" i="50"/>
  <c r="S108" i="58" s="1"/>
  <c r="K111" i="50"/>
  <c r="W111" i="58" s="1"/>
  <c r="E6" i="50"/>
  <c r="E209" i="50" s="1"/>
  <c r="Q209" i="58" s="1"/>
  <c r="E209" i="54"/>
  <c r="H108" i="50"/>
  <c r="T108" i="58" s="1"/>
  <c r="K109" i="54"/>
  <c r="I108" i="54"/>
  <c r="J109" i="54"/>
  <c r="E210" i="50"/>
  <c r="Q210" i="58" s="1"/>
  <c r="B108" i="54"/>
  <c r="I110" i="50"/>
  <c r="U110" i="58" s="1"/>
  <c r="I211" i="50"/>
  <c r="U211" i="58" s="1"/>
  <c r="K8" i="50"/>
  <c r="K211" i="54"/>
  <c r="B7" i="50"/>
  <c r="B109" i="50" s="1"/>
  <c r="N109" i="58" s="1"/>
  <c r="B210" i="54"/>
  <c r="B211" i="50"/>
  <c r="N211" i="58" s="1"/>
  <c r="E108" i="54"/>
  <c r="J8" i="50"/>
  <c r="J211" i="54"/>
  <c r="J212" i="50"/>
  <c r="V212" i="58" s="1"/>
  <c r="I7" i="50"/>
  <c r="I210" i="54"/>
  <c r="B110" i="50"/>
  <c r="N110" i="58" s="1"/>
  <c r="B109" i="54"/>
  <c r="E108" i="50" l="1"/>
  <c r="Q108" i="58" s="1"/>
  <c r="X111" i="50"/>
  <c r="K108" i="54"/>
  <c r="J211" i="50"/>
  <c r="V211" i="58" s="1"/>
  <c r="I6" i="50"/>
  <c r="I209" i="50" s="1"/>
  <c r="U209" i="58" s="1"/>
  <c r="I209" i="54"/>
  <c r="J108" i="54"/>
  <c r="J110" i="50"/>
  <c r="V110" i="58" s="1"/>
  <c r="K110" i="50"/>
  <c r="W110" i="58" s="1"/>
  <c r="K211" i="50"/>
  <c r="W211" i="58" s="1"/>
  <c r="B6" i="50"/>
  <c r="B209" i="50" s="1"/>
  <c r="N209" i="58" s="1"/>
  <c r="B209" i="54"/>
  <c r="I109" i="50"/>
  <c r="U109" i="58" s="1"/>
  <c r="I210" i="50"/>
  <c r="U210" i="58" s="1"/>
  <c r="B210" i="50"/>
  <c r="N210" i="58" s="1"/>
  <c r="J7" i="50"/>
  <c r="J210" i="54"/>
  <c r="K7" i="50"/>
  <c r="K109" i="50" s="1"/>
  <c r="W109" i="58" s="1"/>
  <c r="K210" i="54"/>
  <c r="I108" i="50" l="1"/>
  <c r="U108" i="58" s="1"/>
  <c r="B108" i="50"/>
  <c r="N108" i="58" s="1"/>
  <c r="K6" i="50"/>
  <c r="K209" i="50" s="1"/>
  <c r="W209" i="58" s="1"/>
  <c r="K209" i="54"/>
  <c r="J210" i="50"/>
  <c r="V210" i="58" s="1"/>
  <c r="K210" i="50"/>
  <c r="W210" i="58" s="1"/>
  <c r="J6" i="50"/>
  <c r="J209" i="50" s="1"/>
  <c r="V209" i="58" s="1"/>
  <c r="J209" i="54"/>
  <c r="J109" i="50"/>
  <c r="V109" i="58" s="1"/>
  <c r="K108" i="50" l="1"/>
  <c r="W108" i="58" s="1"/>
  <c r="X109" i="50"/>
  <c r="X110" i="50"/>
  <c r="J108" i="50"/>
  <c r="V108" i="58" s="1"/>
  <c r="AP45" i="38" l="1"/>
  <c r="BK45" i="36"/>
  <c r="AI45" i="38"/>
  <c r="BD45" i="36"/>
  <c r="AJ45" i="38"/>
  <c r="BE45" i="36"/>
  <c r="Z45" i="38"/>
  <c r="AU45" i="36"/>
  <c r="AG45" i="38" l="1"/>
  <c r="BB45" i="36"/>
  <c r="AH46" i="38"/>
  <c r="BC46" i="36"/>
  <c r="AN46" i="38"/>
  <c r="BI46" i="36"/>
  <c r="L96" i="36"/>
  <c r="AG96" i="36" s="1"/>
  <c r="AG46" i="38"/>
  <c r="BB46" i="36"/>
  <c r="AE46" i="38"/>
  <c r="AZ46" i="36"/>
  <c r="N96" i="36"/>
  <c r="AI96" i="36" s="1"/>
  <c r="AI46" i="38"/>
  <c r="AI96" i="38" s="1"/>
  <c r="BD96" i="38" s="1"/>
  <c r="BD46" i="36"/>
  <c r="BD96" i="36" s="1"/>
  <c r="B96" i="36"/>
  <c r="W96" i="36" s="1"/>
  <c r="W46" i="38"/>
  <c r="AR46" i="36"/>
  <c r="D96" i="36"/>
  <c r="Y96" i="36" s="1"/>
  <c r="Y46" i="38"/>
  <c r="AT46" i="36"/>
  <c r="X46" i="38"/>
  <c r="AS46" i="36"/>
  <c r="W45" i="38"/>
  <c r="AR45" i="36"/>
  <c r="AC46" i="38"/>
  <c r="AX46" i="36"/>
  <c r="AO45" i="38"/>
  <c r="BJ45" i="36"/>
  <c r="AP46" i="38"/>
  <c r="AP96" i="38" s="1"/>
  <c r="BK96" i="38" s="1"/>
  <c r="U96" i="36"/>
  <c r="AP96" i="36" s="1"/>
  <c r="BK46" i="36"/>
  <c r="BK96" i="36" s="1"/>
  <c r="Z46" i="38"/>
  <c r="Z96" i="38" s="1"/>
  <c r="AU96" i="38" s="1"/>
  <c r="E96" i="36"/>
  <c r="Z96" i="36" s="1"/>
  <c r="AU46" i="36"/>
  <c r="AU96" i="36" s="1"/>
  <c r="AO46" i="38"/>
  <c r="AO96" i="38" s="1"/>
  <c r="BJ96" i="38" s="1"/>
  <c r="T96" i="36"/>
  <c r="AO96" i="36" s="1"/>
  <c r="BJ46" i="36"/>
  <c r="AD46" i="38"/>
  <c r="AY46" i="36"/>
  <c r="Y45" i="38"/>
  <c r="AT45" i="36"/>
  <c r="AF46" i="38"/>
  <c r="BA46" i="36"/>
  <c r="O96" i="36"/>
  <c r="AJ96" i="36" s="1"/>
  <c r="AJ46" i="38"/>
  <c r="AJ96" i="38" s="1"/>
  <c r="BE96" i="38" s="1"/>
  <c r="BE46" i="36"/>
  <c r="BE96" i="36" s="1"/>
  <c r="AA46" i="38"/>
  <c r="AV46" i="36"/>
  <c r="AB46" i="38"/>
  <c r="AW46" i="36"/>
  <c r="S96" i="36"/>
  <c r="AN96" i="36" s="1"/>
  <c r="I96" i="36"/>
  <c r="AD96" i="36" s="1"/>
  <c r="C96" i="36"/>
  <c r="X96" i="36" s="1"/>
  <c r="J96" i="36"/>
  <c r="AE96" i="36" s="1"/>
  <c r="AG96" i="38" l="1"/>
  <c r="BB96" i="38" s="1"/>
  <c r="AP47" i="38"/>
  <c r="AP97" i="38" s="1"/>
  <c r="BK97" i="38" s="1"/>
  <c r="U97" i="36"/>
  <c r="AP97" i="36" s="1"/>
  <c r="BK47" i="36"/>
  <c r="BK97" i="36" s="1"/>
  <c r="K97" i="36"/>
  <c r="AF97" i="36" s="1"/>
  <c r="AF47" i="38"/>
  <c r="AF97" i="38" s="1"/>
  <c r="BA97" i="38" s="1"/>
  <c r="BA47" i="36"/>
  <c r="BA97" i="36" s="1"/>
  <c r="AA45" i="38"/>
  <c r="AA96" i="38" s="1"/>
  <c r="AV96" i="38" s="1"/>
  <c r="AV45" i="36"/>
  <c r="AV96" i="36" s="1"/>
  <c r="F97" i="36"/>
  <c r="AA97" i="36" s="1"/>
  <c r="AA47" i="38"/>
  <c r="AA97" i="38" s="1"/>
  <c r="AV97" i="38" s="1"/>
  <c r="AV47" i="36"/>
  <c r="AC45" i="38"/>
  <c r="AC96" i="38" s="1"/>
  <c r="AX96" i="38" s="1"/>
  <c r="AX45" i="36"/>
  <c r="AX96" i="36" s="1"/>
  <c r="F96" i="36"/>
  <c r="AA96" i="36" s="1"/>
  <c r="AT96" i="36"/>
  <c r="W96" i="38"/>
  <c r="AR96" i="38" s="1"/>
  <c r="L97" i="36"/>
  <c r="AG97" i="36" s="1"/>
  <c r="AG47" i="38"/>
  <c r="AG97" i="38" s="1"/>
  <c r="BB97" i="38" s="1"/>
  <c r="BB47" i="36"/>
  <c r="BB97" i="36" s="1"/>
  <c r="X47" i="38"/>
  <c r="X97" i="38" s="1"/>
  <c r="AS97" i="38" s="1"/>
  <c r="C97" i="36"/>
  <c r="X97" i="36" s="1"/>
  <c r="AS47" i="36"/>
  <c r="AS97" i="36" s="1"/>
  <c r="H97" i="36"/>
  <c r="AC97" i="36" s="1"/>
  <c r="AC47" i="38"/>
  <c r="AC97" i="38" s="1"/>
  <c r="AX97" i="38" s="1"/>
  <c r="AX47" i="36"/>
  <c r="AX97" i="36" s="1"/>
  <c r="T97" i="36"/>
  <c r="AO97" i="36" s="1"/>
  <c r="AO47" i="38"/>
  <c r="AO97" i="38" s="1"/>
  <c r="BJ97" i="38" s="1"/>
  <c r="BJ47" i="36"/>
  <c r="BJ97" i="36" s="1"/>
  <c r="AF45" i="38"/>
  <c r="AF96" i="38" s="1"/>
  <c r="BA96" i="38" s="1"/>
  <c r="BA45" i="36"/>
  <c r="BA96" i="36" s="1"/>
  <c r="AN47" i="38"/>
  <c r="AN97" i="38" s="1"/>
  <c r="BI97" i="38" s="1"/>
  <c r="S97" i="36"/>
  <c r="AN97" i="36" s="1"/>
  <c r="BI47" i="36"/>
  <c r="BI97" i="36" s="1"/>
  <c r="AI47" i="38"/>
  <c r="AI97" i="38" s="1"/>
  <c r="BD97" i="38" s="1"/>
  <c r="N97" i="36"/>
  <c r="AI97" i="36" s="1"/>
  <c r="BD47" i="36"/>
  <c r="BB96" i="36"/>
  <c r="D97" i="36"/>
  <c r="Y97" i="36" s="1"/>
  <c r="Y47" i="38"/>
  <c r="Y97" i="38" s="1"/>
  <c r="AT97" i="38" s="1"/>
  <c r="AT47" i="36"/>
  <c r="AT97" i="36" s="1"/>
  <c r="AD47" i="38"/>
  <c r="AD97" i="38" s="1"/>
  <c r="AY97" i="38" s="1"/>
  <c r="I97" i="36"/>
  <c r="AD97" i="36" s="1"/>
  <c r="AY47" i="36"/>
  <c r="AY97" i="36" s="1"/>
  <c r="AB45" i="38"/>
  <c r="AW45" i="36"/>
  <c r="AW96" i="36" s="1"/>
  <c r="Z47" i="38"/>
  <c r="Z97" i="38" s="1"/>
  <c r="AU97" i="38" s="1"/>
  <c r="E97" i="36"/>
  <c r="Z97" i="36" s="1"/>
  <c r="AU47" i="36"/>
  <c r="AU97" i="36" s="1"/>
  <c r="AN45" i="38"/>
  <c r="AN96" i="38" s="1"/>
  <c r="BI96" i="38" s="1"/>
  <c r="BI45" i="36"/>
  <c r="BI96" i="36" s="1"/>
  <c r="AB47" i="38"/>
  <c r="AB97" i="38" s="1"/>
  <c r="AW97" i="38" s="1"/>
  <c r="G97" i="36"/>
  <c r="AB97" i="36" s="1"/>
  <c r="AW47" i="36"/>
  <c r="AW97" i="36" s="1"/>
  <c r="G96" i="36"/>
  <c r="AB96" i="36" s="1"/>
  <c r="K96" i="36"/>
  <c r="AF96" i="36" s="1"/>
  <c r="BJ96" i="36"/>
  <c r="H96" i="36"/>
  <c r="AC96" i="36" s="1"/>
  <c r="AE45" i="38"/>
  <c r="AE96" i="38" s="1"/>
  <c r="AZ96" i="38" s="1"/>
  <c r="AZ45" i="36"/>
  <c r="AZ96" i="36" s="1"/>
  <c r="B97" i="36"/>
  <c r="W97" i="36" s="1"/>
  <c r="W47" i="38"/>
  <c r="W97" i="38" s="1"/>
  <c r="AR97" i="38" s="1"/>
  <c r="AR47" i="36"/>
  <c r="O97" i="36"/>
  <c r="AJ97" i="36" s="1"/>
  <c r="AJ47" i="38"/>
  <c r="AJ97" i="38" s="1"/>
  <c r="BE97" i="38" s="1"/>
  <c r="BE47" i="36"/>
  <c r="BE97" i="36" s="1"/>
  <c r="X45" i="38"/>
  <c r="AS45" i="36"/>
  <c r="AS96" i="36" s="1"/>
  <c r="AD45" i="38"/>
  <c r="AD96" i="38" s="1"/>
  <c r="AY96" i="38" s="1"/>
  <c r="AY45" i="36"/>
  <c r="AE47" i="38"/>
  <c r="AE97" i="38" s="1"/>
  <c r="AZ97" i="38" s="1"/>
  <c r="J97" i="36"/>
  <c r="AE97" i="36" s="1"/>
  <c r="AZ47" i="36"/>
  <c r="AZ97" i="36" s="1"/>
  <c r="AH45" i="38"/>
  <c r="AH96" i="38" s="1"/>
  <c r="BC96" i="38" s="1"/>
  <c r="BC45" i="36"/>
  <c r="BC96" i="36" s="1"/>
  <c r="M97" i="36"/>
  <c r="AH97" i="36" s="1"/>
  <c r="AH47" i="38"/>
  <c r="AH97" i="38" s="1"/>
  <c r="BC97" i="38" s="1"/>
  <c r="BC47" i="36"/>
  <c r="BC97" i="36" s="1"/>
  <c r="Y96" i="38"/>
  <c r="AT96" i="38" s="1"/>
  <c r="AR96" i="36"/>
  <c r="M96" i="36"/>
  <c r="AH96" i="36" s="1"/>
  <c r="AI48" i="38" l="1"/>
  <c r="AI98" i="38" s="1"/>
  <c r="BD98" i="38" s="1"/>
  <c r="N98" i="36"/>
  <c r="AI98" i="36" s="1"/>
  <c r="BD48" i="36"/>
  <c r="BD98" i="36" s="1"/>
  <c r="D98" i="36"/>
  <c r="Y98" i="36" s="1"/>
  <c r="Y48" i="38"/>
  <c r="Y98" i="38" s="1"/>
  <c r="AT98" i="38" s="1"/>
  <c r="AT48" i="36"/>
  <c r="AT98" i="36" s="1"/>
  <c r="AD48" i="38"/>
  <c r="AD98" i="38" s="1"/>
  <c r="AY98" i="38" s="1"/>
  <c r="I98" i="36"/>
  <c r="AD98" i="36" s="1"/>
  <c r="AY48" i="36"/>
  <c r="AY98" i="36" s="1"/>
  <c r="T98" i="36"/>
  <c r="AO98" i="36" s="1"/>
  <c r="AO48" i="38"/>
  <c r="AO98" i="38" s="1"/>
  <c r="BJ98" i="38" s="1"/>
  <c r="BJ48" i="36"/>
  <c r="BJ98" i="36" s="1"/>
  <c r="BD97" i="36"/>
  <c r="AV97" i="36"/>
  <c r="AF48" i="38"/>
  <c r="AF98" i="38" s="1"/>
  <c r="BA98" i="38" s="1"/>
  <c r="K98" i="36"/>
  <c r="AF98" i="36" s="1"/>
  <c r="BA48" i="36"/>
  <c r="BA98" i="36" s="1"/>
  <c r="E98" i="36"/>
  <c r="Z98" i="36" s="1"/>
  <c r="Z48" i="38"/>
  <c r="Z98" i="38" s="1"/>
  <c r="AU98" i="38" s="1"/>
  <c r="AU48" i="36"/>
  <c r="AU98" i="36" s="1"/>
  <c r="L98" i="36"/>
  <c r="AG98" i="36" s="1"/>
  <c r="AG48" i="38"/>
  <c r="AG98" i="38" s="1"/>
  <c r="BB98" i="38" s="1"/>
  <c r="BB48" i="36"/>
  <c r="BB98" i="36" s="1"/>
  <c r="X48" i="38"/>
  <c r="X98" i="38" s="1"/>
  <c r="AS98" i="38" s="1"/>
  <c r="C98" i="36"/>
  <c r="X98" i="36" s="1"/>
  <c r="AS48" i="36"/>
  <c r="AS98" i="36" s="1"/>
  <c r="AJ48" i="38"/>
  <c r="AJ98" i="38" s="1"/>
  <c r="BE98" i="38" s="1"/>
  <c r="O98" i="36"/>
  <c r="AJ98" i="36" s="1"/>
  <c r="BE48" i="36"/>
  <c r="BE98" i="36" s="1"/>
  <c r="AP48" i="38"/>
  <c r="AP98" i="38" s="1"/>
  <c r="BK98" i="38" s="1"/>
  <c r="U98" i="36"/>
  <c r="AP98" i="36" s="1"/>
  <c r="BK48" i="36"/>
  <c r="B98" i="36"/>
  <c r="W98" i="36" s="1"/>
  <c r="W48" i="38"/>
  <c r="W98" i="38" s="1"/>
  <c r="AR98" i="38" s="1"/>
  <c r="AR48" i="36"/>
  <c r="AR98" i="36" s="1"/>
  <c r="AN48" i="38"/>
  <c r="AN98" i="38" s="1"/>
  <c r="BI98" i="38" s="1"/>
  <c r="S98" i="36"/>
  <c r="AN98" i="36" s="1"/>
  <c r="BI48" i="36"/>
  <c r="BI98" i="36" s="1"/>
  <c r="AH48" i="38"/>
  <c r="AH98" i="38" s="1"/>
  <c r="BC98" i="38" s="1"/>
  <c r="M98" i="36"/>
  <c r="AH98" i="36" s="1"/>
  <c r="BC48" i="36"/>
  <c r="H98" i="36"/>
  <c r="AC98" i="36" s="1"/>
  <c r="AC48" i="38"/>
  <c r="AC98" i="38" s="1"/>
  <c r="AX98" i="38" s="1"/>
  <c r="AX48" i="36"/>
  <c r="AX98" i="36" s="1"/>
  <c r="F98" i="36"/>
  <c r="AA98" i="36" s="1"/>
  <c r="AA48" i="38"/>
  <c r="AA98" i="38" s="1"/>
  <c r="AV98" i="38" s="1"/>
  <c r="AV48" i="36"/>
  <c r="AV98" i="36" s="1"/>
  <c r="AE48" i="38"/>
  <c r="AE98" i="38" s="1"/>
  <c r="AZ98" i="38" s="1"/>
  <c r="J98" i="36"/>
  <c r="AE98" i="36" s="1"/>
  <c r="AZ48" i="36"/>
  <c r="AZ98" i="36" s="1"/>
  <c r="AB48" i="38"/>
  <c r="AB98" i="38" s="1"/>
  <c r="AW98" i="38" s="1"/>
  <c r="G98" i="36"/>
  <c r="AB98" i="36" s="1"/>
  <c r="AW48" i="36"/>
  <c r="AW98" i="36" s="1"/>
  <c r="AR97" i="36"/>
  <c r="AY96" i="36"/>
  <c r="AB96" i="38"/>
  <c r="AW96" i="38" s="1"/>
  <c r="X96" i="38"/>
  <c r="AS96" i="38" s="1"/>
  <c r="L99" i="36" l="1"/>
  <c r="AG99" i="36" s="1"/>
  <c r="AG49" i="38"/>
  <c r="AG99" i="38" s="1"/>
  <c r="BB99" i="38" s="1"/>
  <c r="BB49" i="36"/>
  <c r="BB99" i="36" s="1"/>
  <c r="H99" i="36"/>
  <c r="AC99" i="36" s="1"/>
  <c r="AC49" i="38"/>
  <c r="AC99" i="38" s="1"/>
  <c r="AX99" i="38" s="1"/>
  <c r="AX49" i="36"/>
  <c r="AX99" i="36" s="1"/>
  <c r="T99" i="36"/>
  <c r="AO99" i="36" s="1"/>
  <c r="AO49" i="38"/>
  <c r="AO99" i="38" s="1"/>
  <c r="BJ99" i="38" s="1"/>
  <c r="BJ49" i="36"/>
  <c r="BK98" i="36"/>
  <c r="J99" i="36"/>
  <c r="AE99" i="36" s="1"/>
  <c r="AE49" i="38"/>
  <c r="AE99" i="38" s="1"/>
  <c r="AZ99" i="38" s="1"/>
  <c r="AZ49" i="36"/>
  <c r="AZ99" i="36" s="1"/>
  <c r="Z49" i="38"/>
  <c r="Z99" i="38" s="1"/>
  <c r="AU99" i="38" s="1"/>
  <c r="E99" i="36"/>
  <c r="Z99" i="36" s="1"/>
  <c r="AU49" i="36"/>
  <c r="AU99" i="36" s="1"/>
  <c r="N99" i="36"/>
  <c r="AI99" i="36" s="1"/>
  <c r="AI49" i="38"/>
  <c r="AI99" i="38" s="1"/>
  <c r="BD99" i="38" s="1"/>
  <c r="BD49" i="36"/>
  <c r="BD99" i="36" s="1"/>
  <c r="AD49" i="38"/>
  <c r="AD99" i="38" s="1"/>
  <c r="AY99" i="38" s="1"/>
  <c r="I99" i="36"/>
  <c r="AD99" i="36" s="1"/>
  <c r="AY49" i="36"/>
  <c r="AY99" i="36" s="1"/>
  <c r="AN49" i="38"/>
  <c r="AN99" i="38" s="1"/>
  <c r="BI99" i="38" s="1"/>
  <c r="S99" i="36"/>
  <c r="AN99" i="36" s="1"/>
  <c r="BI49" i="36"/>
  <c r="BI99" i="36" s="1"/>
  <c r="O99" i="36"/>
  <c r="AJ99" i="36" s="1"/>
  <c r="AJ49" i="38"/>
  <c r="AJ99" i="38" s="1"/>
  <c r="BE99" i="38" s="1"/>
  <c r="BE49" i="36"/>
  <c r="BE99" i="36" s="1"/>
  <c r="K99" i="36"/>
  <c r="AF99" i="36" s="1"/>
  <c r="AF49" i="38"/>
  <c r="AF99" i="38" s="1"/>
  <c r="BA99" i="38" s="1"/>
  <c r="BA49" i="36"/>
  <c r="BA99" i="36" s="1"/>
  <c r="Y49" i="38"/>
  <c r="Y99" i="38" s="1"/>
  <c r="AT99" i="38" s="1"/>
  <c r="D99" i="36"/>
  <c r="Y99" i="36" s="1"/>
  <c r="AT49" i="36"/>
  <c r="AT99" i="36" s="1"/>
  <c r="C99" i="36"/>
  <c r="X99" i="36" s="1"/>
  <c r="X49" i="38"/>
  <c r="X99" i="38" s="1"/>
  <c r="AS99" i="38" s="1"/>
  <c r="AS49" i="36"/>
  <c r="AS99" i="36" s="1"/>
  <c r="G99" i="36"/>
  <c r="AB99" i="36" s="1"/>
  <c r="AB49" i="38"/>
  <c r="AB99" i="38" s="1"/>
  <c r="AW99" i="38" s="1"/>
  <c r="AW49" i="36"/>
  <c r="AW99" i="36" s="1"/>
  <c r="F99" i="36"/>
  <c r="AA99" i="36" s="1"/>
  <c r="AA49" i="38"/>
  <c r="AA99" i="38" s="1"/>
  <c r="AV99" i="38" s="1"/>
  <c r="AV49" i="36"/>
  <c r="AV99" i="36" s="1"/>
  <c r="U99" i="36"/>
  <c r="AP99" i="36" s="1"/>
  <c r="AP49" i="38"/>
  <c r="AP99" i="38" s="1"/>
  <c r="BK99" i="38" s="1"/>
  <c r="BK49" i="36"/>
  <c r="BK99" i="36" s="1"/>
  <c r="B99" i="36"/>
  <c r="W99" i="36" s="1"/>
  <c r="W49" i="38"/>
  <c r="W99" i="38" s="1"/>
  <c r="AR99" i="38" s="1"/>
  <c r="AR49" i="36"/>
  <c r="AR99" i="36" s="1"/>
  <c r="M99" i="36"/>
  <c r="AH99" i="36" s="1"/>
  <c r="AH49" i="38"/>
  <c r="AH99" i="38" s="1"/>
  <c r="BC99" i="38" s="1"/>
  <c r="BC49" i="36"/>
  <c r="BC99" i="36" s="1"/>
  <c r="BC98" i="36"/>
  <c r="AJ44" i="38" l="1"/>
  <c r="BE44" i="36"/>
  <c r="O95" i="36"/>
  <c r="AJ95" i="36" s="1"/>
  <c r="T100" i="36"/>
  <c r="AO100" i="36" s="1"/>
  <c r="AO50" i="38"/>
  <c r="AO100" i="38" s="1"/>
  <c r="BJ100" i="38" s="1"/>
  <c r="BJ50" i="36"/>
  <c r="BJ100" i="36" s="1"/>
  <c r="AG50" i="38"/>
  <c r="AG100" i="38" s="1"/>
  <c r="BB100" i="38" s="1"/>
  <c r="L100" i="36"/>
  <c r="AG100" i="36" s="1"/>
  <c r="BB50" i="36"/>
  <c r="BB100" i="36" s="1"/>
  <c r="AN50" i="38"/>
  <c r="AN100" i="38" s="1"/>
  <c r="BI100" i="38" s="1"/>
  <c r="S100" i="36"/>
  <c r="AN100" i="36" s="1"/>
  <c r="BI50" i="36"/>
  <c r="BI100" i="36" s="1"/>
  <c r="AI44" i="38"/>
  <c r="BD44" i="36"/>
  <c r="N95" i="36"/>
  <c r="AI95" i="36" s="1"/>
  <c r="N100" i="36"/>
  <c r="AI100" i="36" s="1"/>
  <c r="AI50" i="38"/>
  <c r="AI100" i="38" s="1"/>
  <c r="BD100" i="38" s="1"/>
  <c r="BD50" i="36"/>
  <c r="BD100" i="36" s="1"/>
  <c r="AG44" i="38"/>
  <c r="BB44" i="36"/>
  <c r="L95" i="36"/>
  <c r="AG95" i="36" s="1"/>
  <c r="AO44" i="38"/>
  <c r="BJ44" i="36"/>
  <c r="T95" i="36"/>
  <c r="AO95" i="36" s="1"/>
  <c r="U100" i="36"/>
  <c r="AP100" i="36" s="1"/>
  <c r="AP50" i="38"/>
  <c r="AP100" i="38" s="1"/>
  <c r="BK100" i="38" s="1"/>
  <c r="BK50" i="36"/>
  <c r="BK100" i="36" s="1"/>
  <c r="AJ50" i="38"/>
  <c r="AJ100" i="38" s="1"/>
  <c r="BE100" i="38" s="1"/>
  <c r="O100" i="36"/>
  <c r="AJ100" i="36" s="1"/>
  <c r="BE50" i="36"/>
  <c r="BE100" i="36" s="1"/>
  <c r="G100" i="36"/>
  <c r="AB100" i="36" s="1"/>
  <c r="AB50" i="38"/>
  <c r="AB100" i="38" s="1"/>
  <c r="AW100" i="38" s="1"/>
  <c r="AW50" i="36"/>
  <c r="D100" i="36"/>
  <c r="Y100" i="36" s="1"/>
  <c r="Y50" i="38"/>
  <c r="Y100" i="38" s="1"/>
  <c r="AT100" i="38" s="1"/>
  <c r="AT50" i="36"/>
  <c r="AT100" i="36" s="1"/>
  <c r="AD50" i="38"/>
  <c r="AD100" i="38" s="1"/>
  <c r="AY100" i="38" s="1"/>
  <c r="I100" i="36"/>
  <c r="AD100" i="36" s="1"/>
  <c r="AY50" i="36"/>
  <c r="AY100" i="36" s="1"/>
  <c r="W50" i="38"/>
  <c r="W100" i="38" s="1"/>
  <c r="AR100" i="38" s="1"/>
  <c r="B100" i="36"/>
  <c r="W100" i="36" s="1"/>
  <c r="AR50" i="36"/>
  <c r="AR100" i="36" s="1"/>
  <c r="AE50" i="38"/>
  <c r="AE100" i="38" s="1"/>
  <c r="AZ100" i="38" s="1"/>
  <c r="J100" i="36"/>
  <c r="AE100" i="36" s="1"/>
  <c r="AZ50" i="36"/>
  <c r="AZ100" i="36" s="1"/>
  <c r="Z44" i="38"/>
  <c r="AU44" i="36"/>
  <c r="E95" i="36"/>
  <c r="Z95" i="36" s="1"/>
  <c r="AA50" i="38"/>
  <c r="AA100" i="38" s="1"/>
  <c r="AV100" i="38" s="1"/>
  <c r="F100" i="36"/>
  <c r="AA100" i="36" s="1"/>
  <c r="AV50" i="36"/>
  <c r="AV100" i="36" s="1"/>
  <c r="AP44" i="38"/>
  <c r="BK44" i="36"/>
  <c r="U95" i="36"/>
  <c r="AP95" i="36" s="1"/>
  <c r="W44" i="38"/>
  <c r="AR44" i="36"/>
  <c r="B95" i="36"/>
  <c r="W95" i="36" s="1"/>
  <c r="H100" i="36"/>
  <c r="AC100" i="36" s="1"/>
  <c r="AC50" i="38"/>
  <c r="AC100" i="38" s="1"/>
  <c r="AX100" i="38" s="1"/>
  <c r="AX50" i="36"/>
  <c r="AX100" i="36" s="1"/>
  <c r="Y44" i="38"/>
  <c r="AT44" i="36"/>
  <c r="D95" i="36"/>
  <c r="Y95" i="36" s="1"/>
  <c r="AF50" i="38"/>
  <c r="AF100" i="38" s="1"/>
  <c r="BA100" i="38" s="1"/>
  <c r="K100" i="36"/>
  <c r="AF100" i="36" s="1"/>
  <c r="BA50" i="36"/>
  <c r="BA100" i="36" s="1"/>
  <c r="X50" i="38"/>
  <c r="X100" i="38" s="1"/>
  <c r="AS100" i="38" s="1"/>
  <c r="C100" i="36"/>
  <c r="X100" i="36" s="1"/>
  <c r="AS50" i="36"/>
  <c r="AS100" i="36" s="1"/>
  <c r="Z50" i="38"/>
  <c r="Z100" i="38" s="1"/>
  <c r="AU100" i="38" s="1"/>
  <c r="E100" i="36"/>
  <c r="Z100" i="36" s="1"/>
  <c r="AU50" i="36"/>
  <c r="AU100" i="36" s="1"/>
  <c r="AH50" i="38"/>
  <c r="AH100" i="38" s="1"/>
  <c r="BC100" i="38" s="1"/>
  <c r="M100" i="36"/>
  <c r="AH100" i="36" s="1"/>
  <c r="BC50" i="36"/>
  <c r="BC100" i="36" s="1"/>
  <c r="BJ99" i="36"/>
  <c r="AE44" i="38" l="1"/>
  <c r="AZ44" i="36"/>
  <c r="J95" i="36"/>
  <c r="AE95" i="36" s="1"/>
  <c r="AO51" i="38"/>
  <c r="AO101" i="38" s="1"/>
  <c r="BJ101" i="38" s="1"/>
  <c r="T101" i="36"/>
  <c r="AO101" i="36" s="1"/>
  <c r="BJ51" i="36"/>
  <c r="BJ101" i="36" s="1"/>
  <c r="AA51" i="38"/>
  <c r="AA101" i="38" s="1"/>
  <c r="AV101" i="38" s="1"/>
  <c r="F101" i="36"/>
  <c r="AA101" i="36" s="1"/>
  <c r="AV51" i="36"/>
  <c r="H101" i="36"/>
  <c r="AC101" i="36" s="1"/>
  <c r="AC51" i="38"/>
  <c r="AC101" i="38" s="1"/>
  <c r="AX101" i="38" s="1"/>
  <c r="AX51" i="36"/>
  <c r="AX101" i="36" s="1"/>
  <c r="Y51" i="38"/>
  <c r="Y101" i="38" s="1"/>
  <c r="AT101" i="38" s="1"/>
  <c r="D101" i="36"/>
  <c r="Y101" i="36" s="1"/>
  <c r="AT51" i="36"/>
  <c r="AT101" i="36" s="1"/>
  <c r="S101" i="36"/>
  <c r="AN101" i="36" s="1"/>
  <c r="AN51" i="38"/>
  <c r="AN101" i="38" s="1"/>
  <c r="BI101" i="38" s="1"/>
  <c r="BI51" i="36"/>
  <c r="BI101" i="36" s="1"/>
  <c r="AF51" i="38"/>
  <c r="AF101" i="38" s="1"/>
  <c r="BA101" i="38" s="1"/>
  <c r="K101" i="36"/>
  <c r="AF101" i="36" s="1"/>
  <c r="BA51" i="36"/>
  <c r="BA101" i="36" s="1"/>
  <c r="X44" i="38"/>
  <c r="AS44" i="36"/>
  <c r="C95" i="36"/>
  <c r="X95" i="36" s="1"/>
  <c r="AD51" i="38"/>
  <c r="AD101" i="38" s="1"/>
  <c r="AY101" i="38" s="1"/>
  <c r="I101" i="36"/>
  <c r="AD101" i="36" s="1"/>
  <c r="AY51" i="36"/>
  <c r="AY101" i="36" s="1"/>
  <c r="AC44" i="38"/>
  <c r="AX44" i="36"/>
  <c r="H95" i="36"/>
  <c r="AC95" i="36" s="1"/>
  <c r="AH51" i="38"/>
  <c r="AH101" i="38" s="1"/>
  <c r="BC101" i="38" s="1"/>
  <c r="M101" i="36"/>
  <c r="AH101" i="36" s="1"/>
  <c r="BC51" i="36"/>
  <c r="BC101" i="36" s="1"/>
  <c r="C101" i="36"/>
  <c r="X101" i="36" s="1"/>
  <c r="X51" i="38"/>
  <c r="X101" i="38" s="1"/>
  <c r="AS101" i="38" s="1"/>
  <c r="AS51" i="36"/>
  <c r="AS101" i="36" s="1"/>
  <c r="Y95" i="38"/>
  <c r="AT95" i="38" s="1"/>
  <c r="AU95" i="36"/>
  <c r="BD95" i="36"/>
  <c r="AB44" i="38"/>
  <c r="AW44" i="36"/>
  <c r="G95" i="36"/>
  <c r="AB95" i="36" s="1"/>
  <c r="AN44" i="38"/>
  <c r="BI44" i="36"/>
  <c r="S95" i="36"/>
  <c r="AN95" i="36" s="1"/>
  <c r="AA44" i="38"/>
  <c r="AV44" i="36"/>
  <c r="F95" i="36"/>
  <c r="AA95" i="36" s="1"/>
  <c r="AH44" i="38"/>
  <c r="BC44" i="36"/>
  <c r="M95" i="36"/>
  <c r="AH95" i="36" s="1"/>
  <c r="Z51" i="38"/>
  <c r="Z101" i="38" s="1"/>
  <c r="AU101" i="38" s="1"/>
  <c r="E101" i="36"/>
  <c r="Z101" i="36" s="1"/>
  <c r="AU51" i="36"/>
  <c r="AU101" i="36" s="1"/>
  <c r="AR95" i="36"/>
  <c r="BK95" i="36"/>
  <c r="BJ95" i="36"/>
  <c r="BB95" i="36"/>
  <c r="BE95" i="36"/>
  <c r="AG51" i="38"/>
  <c r="AG101" i="38" s="1"/>
  <c r="BB101" i="38" s="1"/>
  <c r="L101" i="36"/>
  <c r="AG101" i="36" s="1"/>
  <c r="BB51" i="36"/>
  <c r="BB101" i="36" s="1"/>
  <c r="N101" i="36"/>
  <c r="AI101" i="36" s="1"/>
  <c r="AI51" i="38"/>
  <c r="AI101" i="38" s="1"/>
  <c r="BD101" i="38" s="1"/>
  <c r="BD51" i="36"/>
  <c r="BD101" i="36" s="1"/>
  <c r="AD44" i="38"/>
  <c r="AY44" i="36"/>
  <c r="I95" i="36"/>
  <c r="AD95" i="36" s="1"/>
  <c r="AT95" i="36"/>
  <c r="AP95" i="38"/>
  <c r="BK95" i="38" s="1"/>
  <c r="Z95" i="38"/>
  <c r="AU95" i="38" s="1"/>
  <c r="AO95" i="38"/>
  <c r="BJ95" i="38" s="1"/>
  <c r="AG95" i="38"/>
  <c r="BB95" i="38" s="1"/>
  <c r="AI95" i="38"/>
  <c r="BD95" i="38" s="1"/>
  <c r="U101" i="36"/>
  <c r="AP101" i="36" s="1"/>
  <c r="AP51" i="38"/>
  <c r="AP101" i="38" s="1"/>
  <c r="BK101" i="38" s="1"/>
  <c r="BK51" i="36"/>
  <c r="BK101" i="36" s="1"/>
  <c r="J101" i="36"/>
  <c r="AE101" i="36" s="1"/>
  <c r="AE51" i="38"/>
  <c r="AE101" i="38" s="1"/>
  <c r="AZ101" i="38" s="1"/>
  <c r="AZ51" i="36"/>
  <c r="AF44" i="38"/>
  <c r="BA44" i="36"/>
  <c r="K95" i="36"/>
  <c r="AF95" i="36" s="1"/>
  <c r="W51" i="38"/>
  <c r="W101" i="38" s="1"/>
  <c r="AR101" i="38" s="1"/>
  <c r="B101" i="36"/>
  <c r="W101" i="36" s="1"/>
  <c r="AR51" i="36"/>
  <c r="AR101" i="36" s="1"/>
  <c r="AJ51" i="38"/>
  <c r="AJ101" i="38" s="1"/>
  <c r="BE101" i="38" s="1"/>
  <c r="O101" i="36"/>
  <c r="AJ101" i="36" s="1"/>
  <c r="BE51" i="36"/>
  <c r="BE101" i="36" s="1"/>
  <c r="AB51" i="38"/>
  <c r="AB101" i="38" s="1"/>
  <c r="AW101" i="38" s="1"/>
  <c r="G101" i="36"/>
  <c r="AB101" i="36" s="1"/>
  <c r="AW51" i="36"/>
  <c r="AW101" i="36" s="1"/>
  <c r="W95" i="38"/>
  <c r="AR95" i="38" s="1"/>
  <c r="AW100" i="36"/>
  <c r="AJ95" i="38"/>
  <c r="BE95" i="38" s="1"/>
  <c r="AP52" i="38" l="1"/>
  <c r="AP102" i="38" s="1"/>
  <c r="BK102" i="38" s="1"/>
  <c r="U102" i="36"/>
  <c r="AP102" i="36" s="1"/>
  <c r="BK52" i="36"/>
  <c r="BK102" i="36" s="1"/>
  <c r="AJ52" i="38"/>
  <c r="AJ102" i="38" s="1"/>
  <c r="BE102" i="38" s="1"/>
  <c r="O102" i="36"/>
  <c r="AJ102" i="36" s="1"/>
  <c r="BE52" i="36"/>
  <c r="BE102" i="36" s="1"/>
  <c r="X52" i="38"/>
  <c r="X102" i="38" s="1"/>
  <c r="AS102" i="38" s="1"/>
  <c r="C102" i="36"/>
  <c r="X102" i="36" s="1"/>
  <c r="AS52" i="36"/>
  <c r="AS102" i="36" s="1"/>
  <c r="G102" i="36"/>
  <c r="AB102" i="36" s="1"/>
  <c r="AB52" i="38"/>
  <c r="AB102" i="38" s="1"/>
  <c r="AW102" i="38" s="1"/>
  <c r="AW52" i="36"/>
  <c r="AW102" i="36" s="1"/>
  <c r="BC95" i="36"/>
  <c r="AV95" i="36"/>
  <c r="BI95" i="36"/>
  <c r="AW95" i="36"/>
  <c r="AX95" i="36"/>
  <c r="X95" i="38"/>
  <c r="AS95" i="38" s="1"/>
  <c r="AH52" i="38"/>
  <c r="AH102" i="38" s="1"/>
  <c r="BC102" i="38" s="1"/>
  <c r="M102" i="36"/>
  <c r="AH102" i="36" s="1"/>
  <c r="BC52" i="36"/>
  <c r="BC102" i="36" s="1"/>
  <c r="L102" i="36"/>
  <c r="AG102" i="36" s="1"/>
  <c r="AG52" i="38"/>
  <c r="AG102" i="38" s="1"/>
  <c r="BB102" i="38" s="1"/>
  <c r="BB52" i="36"/>
  <c r="BB102" i="36" s="1"/>
  <c r="AF95" i="38"/>
  <c r="BA95" i="38" s="1"/>
  <c r="AY95" i="36"/>
  <c r="AC95" i="38"/>
  <c r="AX95" i="38" s="1"/>
  <c r="AZ95" i="36"/>
  <c r="B102" i="36"/>
  <c r="W102" i="36" s="1"/>
  <c r="W52" i="38"/>
  <c r="W102" i="38" s="1"/>
  <c r="AR102" i="38" s="1"/>
  <c r="AR52" i="36"/>
  <c r="AR102" i="36" s="1"/>
  <c r="T102" i="36"/>
  <c r="AO102" i="36" s="1"/>
  <c r="AO52" i="38"/>
  <c r="AO102" i="38" s="1"/>
  <c r="BJ102" i="38" s="1"/>
  <c r="BJ52" i="36"/>
  <c r="BJ102" i="36" s="1"/>
  <c r="AD52" i="38"/>
  <c r="AD102" i="38" s="1"/>
  <c r="AY102" i="38" s="1"/>
  <c r="I102" i="36"/>
  <c r="AD102" i="36" s="1"/>
  <c r="AY52" i="36"/>
  <c r="AY102" i="36" s="1"/>
  <c r="AN52" i="38"/>
  <c r="AN102" i="38" s="1"/>
  <c r="BI102" i="38" s="1"/>
  <c r="S102" i="36"/>
  <c r="AN102" i="36" s="1"/>
  <c r="BI52" i="36"/>
  <c r="BI102" i="36" s="1"/>
  <c r="AI52" i="38"/>
  <c r="AI102" i="38" s="1"/>
  <c r="BD102" i="38" s="1"/>
  <c r="N102" i="36"/>
  <c r="AI102" i="36" s="1"/>
  <c r="BD52" i="36"/>
  <c r="BD102" i="36" s="1"/>
  <c r="J102" i="36"/>
  <c r="AE102" i="36" s="1"/>
  <c r="AE52" i="38"/>
  <c r="AE102" i="38" s="1"/>
  <c r="AZ102" i="38" s="1"/>
  <c r="AZ52" i="36"/>
  <c r="AZ102" i="36" s="1"/>
  <c r="AA52" i="38"/>
  <c r="AA102" i="38" s="1"/>
  <c r="AV102" i="38" s="1"/>
  <c r="F102" i="36"/>
  <c r="AA102" i="36" s="1"/>
  <c r="AV52" i="36"/>
  <c r="AV102" i="36" s="1"/>
  <c r="AZ101" i="36"/>
  <c r="AH95" i="38"/>
  <c r="BC95" i="38" s="1"/>
  <c r="AA95" i="38"/>
  <c r="AV95" i="38" s="1"/>
  <c r="AN95" i="38"/>
  <c r="BI95" i="38" s="1"/>
  <c r="AB95" i="38"/>
  <c r="AW95" i="38" s="1"/>
  <c r="AV101" i="36"/>
  <c r="Y52" i="38"/>
  <c r="Y102" i="38" s="1"/>
  <c r="AT102" i="38" s="1"/>
  <c r="D102" i="36"/>
  <c r="Y102" i="36" s="1"/>
  <c r="AT52" i="36"/>
  <c r="AT102" i="36" s="1"/>
  <c r="Z52" i="38"/>
  <c r="Z102" i="38" s="1"/>
  <c r="AU102" i="38" s="1"/>
  <c r="E102" i="36"/>
  <c r="Z102" i="36" s="1"/>
  <c r="AU52" i="36"/>
  <c r="AU102" i="36" s="1"/>
  <c r="K102" i="36"/>
  <c r="AF102" i="36" s="1"/>
  <c r="AF52" i="38"/>
  <c r="AF102" i="38" s="1"/>
  <c r="BA102" i="38" s="1"/>
  <c r="BA52" i="36"/>
  <c r="BA102" i="36" s="1"/>
  <c r="H102" i="36"/>
  <c r="AC102" i="36" s="1"/>
  <c r="AC52" i="38"/>
  <c r="AC102" i="38" s="1"/>
  <c r="AX102" i="38" s="1"/>
  <c r="AX52" i="36"/>
  <c r="AX102" i="36" s="1"/>
  <c r="BA95" i="36"/>
  <c r="AD95" i="38"/>
  <c r="AY95" i="38" s="1"/>
  <c r="AS95" i="36"/>
  <c r="AE95" i="38"/>
  <c r="AZ95" i="38" s="1"/>
  <c r="O104" i="36"/>
  <c r="AJ104" i="36" s="1"/>
  <c r="H104" i="36"/>
  <c r="AC104" i="36" s="1"/>
  <c r="B104" i="36"/>
  <c r="W104" i="36" s="1"/>
  <c r="L104" i="36"/>
  <c r="AG104" i="36" s="1"/>
  <c r="F104" i="36"/>
  <c r="AA104" i="36" s="1"/>
  <c r="D104" i="36"/>
  <c r="Y104" i="36" s="1"/>
  <c r="U104" i="36"/>
  <c r="AP104" i="36" s="1"/>
  <c r="S104" i="36"/>
  <c r="AN104" i="36" s="1"/>
  <c r="J104" i="36"/>
  <c r="AE104" i="36" s="1"/>
  <c r="E104" i="36"/>
  <c r="Z104" i="36" s="1"/>
  <c r="T104" i="36"/>
  <c r="AO104" i="36" s="1"/>
  <c r="N104" i="36"/>
  <c r="AI104" i="36" s="1"/>
  <c r="G104" i="36"/>
  <c r="AB104" i="36" s="1"/>
  <c r="C104" i="36"/>
  <c r="X104" i="36" s="1"/>
  <c r="K104" i="36"/>
  <c r="AF104" i="36" s="1"/>
  <c r="M104" i="36"/>
  <c r="AH104" i="36" s="1"/>
  <c r="I104" i="36"/>
  <c r="AD104" i="36" s="1"/>
  <c r="AO53" i="38" l="1"/>
  <c r="T103" i="36"/>
  <c r="AO103" i="36" s="1"/>
  <c r="BJ53" i="36"/>
  <c r="Z53" i="38"/>
  <c r="E103" i="36"/>
  <c r="Z103" i="36" s="1"/>
  <c r="AU53" i="36"/>
  <c r="D103" i="36"/>
  <c r="Y103" i="36" s="1"/>
  <c r="Y53" i="38"/>
  <c r="AT53" i="36"/>
  <c r="H103" i="36"/>
  <c r="AC103" i="36" s="1"/>
  <c r="AC53" i="38"/>
  <c r="AX53" i="36"/>
  <c r="AH53" i="38"/>
  <c r="M103" i="36"/>
  <c r="AH103" i="36" s="1"/>
  <c r="BC53" i="36"/>
  <c r="AF53" i="38"/>
  <c r="K103" i="36"/>
  <c r="AF103" i="36" s="1"/>
  <c r="BA53" i="36"/>
  <c r="C103" i="36"/>
  <c r="X103" i="36" s="1"/>
  <c r="X53" i="38"/>
  <c r="AS53" i="36"/>
  <c r="N103" i="36"/>
  <c r="AI103" i="36" s="1"/>
  <c r="AI53" i="38"/>
  <c r="BD53" i="36"/>
  <c r="AA53" i="38"/>
  <c r="F103" i="36"/>
  <c r="AA103" i="36" s="1"/>
  <c r="AV53" i="36"/>
  <c r="O103" i="36"/>
  <c r="AJ103" i="36" s="1"/>
  <c r="AJ53" i="38"/>
  <c r="BE53" i="36"/>
  <c r="AD53" i="38"/>
  <c r="I103" i="36"/>
  <c r="AD103" i="36" s="1"/>
  <c r="AY53" i="36"/>
  <c r="AB53" i="38"/>
  <c r="G103" i="36"/>
  <c r="AB103" i="36" s="1"/>
  <c r="AW53" i="36"/>
  <c r="AE53" i="38"/>
  <c r="J103" i="36"/>
  <c r="AE103" i="36" s="1"/>
  <c r="AZ53" i="36"/>
  <c r="AG53" i="38"/>
  <c r="L103" i="36"/>
  <c r="AG103" i="36" s="1"/>
  <c r="BB53" i="36"/>
  <c r="S103" i="36"/>
  <c r="AN103" i="36" s="1"/>
  <c r="AN53" i="38"/>
  <c r="BI53" i="36"/>
  <c r="U103" i="36"/>
  <c r="AP103" i="36" s="1"/>
  <c r="AP53" i="38"/>
  <c r="BK53" i="36"/>
  <c r="W53" i="38"/>
  <c r="B103" i="36"/>
  <c r="W103" i="36" s="1"/>
  <c r="AR53" i="36"/>
  <c r="Y103" i="38" l="1"/>
  <c r="AT103" i="38" s="1"/>
  <c r="Y104" i="38"/>
  <c r="AT104" i="38" s="1"/>
  <c r="AP103" i="38"/>
  <c r="BK103" i="38" s="1"/>
  <c r="AP104" i="38"/>
  <c r="BK104" i="38" s="1"/>
  <c r="AD103" i="38"/>
  <c r="AY103" i="38" s="1"/>
  <c r="AD104" i="38"/>
  <c r="AY104" i="38" s="1"/>
  <c r="AI103" i="38"/>
  <c r="BD103" i="38" s="1"/>
  <c r="AI104" i="38"/>
  <c r="BD104" i="38" s="1"/>
  <c r="AC103" i="38"/>
  <c r="AX103" i="38" s="1"/>
  <c r="AC104" i="38"/>
  <c r="AX104" i="38" s="1"/>
  <c r="AG103" i="38"/>
  <c r="BB103" i="38" s="1"/>
  <c r="AG104" i="38"/>
  <c r="BB104" i="38" s="1"/>
  <c r="Z103" i="38"/>
  <c r="AU103" i="38" s="1"/>
  <c r="Z104" i="38"/>
  <c r="AU104" i="38" s="1"/>
  <c r="AB103" i="38"/>
  <c r="AW103" i="38" s="1"/>
  <c r="AB104" i="38"/>
  <c r="AW104" i="38" s="1"/>
  <c r="AN103" i="38"/>
  <c r="BI103" i="38" s="1"/>
  <c r="AN104" i="38"/>
  <c r="BI104" i="38" s="1"/>
  <c r="X103" i="38"/>
  <c r="AS103" i="38" s="1"/>
  <c r="X104" i="38"/>
  <c r="AS104" i="38" s="1"/>
  <c r="AF103" i="38"/>
  <c r="BA103" i="38" s="1"/>
  <c r="AF104" i="38"/>
  <c r="BA104" i="38" s="1"/>
  <c r="W103" i="38"/>
  <c r="AR103" i="38" s="1"/>
  <c r="W104" i="38"/>
  <c r="AR104" i="38" s="1"/>
  <c r="AE103" i="38"/>
  <c r="AZ103" i="38" s="1"/>
  <c r="AE104" i="38"/>
  <c r="AZ104" i="38" s="1"/>
  <c r="AJ103" i="38"/>
  <c r="BE103" i="38" s="1"/>
  <c r="AJ104" i="38"/>
  <c r="BE104" i="38" s="1"/>
  <c r="AA103" i="38"/>
  <c r="AV103" i="38" s="1"/>
  <c r="AA104" i="38"/>
  <c r="AV104" i="38" s="1"/>
  <c r="AH103" i="38"/>
  <c r="BC103" i="38" s="1"/>
  <c r="AH104" i="38"/>
  <c r="BC104" i="38" s="1"/>
  <c r="AO103" i="38"/>
  <c r="BJ103" i="38" s="1"/>
  <c r="AO104" i="38"/>
  <c r="BJ104" i="38" s="1"/>
  <c r="BK103" i="36"/>
  <c r="BK104" i="36"/>
  <c r="AW103" i="36"/>
  <c r="AW104" i="36"/>
  <c r="BD103" i="36"/>
  <c r="BD104" i="36"/>
  <c r="AX103" i="36"/>
  <c r="AX104" i="36"/>
  <c r="AR103" i="36"/>
  <c r="AR104" i="36"/>
  <c r="AZ103" i="36"/>
  <c r="AZ104" i="36"/>
  <c r="AV103" i="36"/>
  <c r="AV104" i="36"/>
  <c r="BC103" i="36"/>
  <c r="BC104" i="36"/>
  <c r="BJ103" i="36"/>
  <c r="BJ104" i="36"/>
  <c r="BB103" i="36"/>
  <c r="BB104" i="36"/>
  <c r="BE103" i="36"/>
  <c r="BE104" i="36"/>
  <c r="BA103" i="36"/>
  <c r="BA104" i="36"/>
  <c r="AU103" i="36"/>
  <c r="AU104" i="36"/>
  <c r="BI103" i="36"/>
  <c r="BI104" i="36"/>
  <c r="AY103" i="36"/>
  <c r="AY104" i="36"/>
  <c r="AS103" i="36"/>
  <c r="AS104" i="36"/>
  <c r="AT103" i="36"/>
  <c r="AT104" i="36"/>
  <c r="F101" i="45"/>
  <c r="F102" i="45"/>
  <c r="F51" i="37"/>
  <c r="F102" i="37" s="1"/>
  <c r="AA102" i="57" s="1"/>
  <c r="B101" i="45"/>
  <c r="B102" i="45"/>
  <c r="B51" i="37"/>
  <c r="B102" i="37" s="1"/>
  <c r="W102" i="57" s="1"/>
  <c r="K101" i="45"/>
  <c r="K102" i="45"/>
  <c r="K51" i="37"/>
  <c r="K102" i="37" s="1"/>
  <c r="AF102" i="57" s="1"/>
  <c r="AG43" i="38"/>
  <c r="BB43" i="36"/>
  <c r="L94" i="36"/>
  <c r="AG94" i="36" s="1"/>
  <c r="AI43" i="38"/>
  <c r="BD43" i="36"/>
  <c r="N94" i="36"/>
  <c r="AI94" i="36" s="1"/>
  <c r="Z43" i="38"/>
  <c r="AU43" i="36"/>
  <c r="E94" i="36"/>
  <c r="Z94" i="36" s="1"/>
  <c r="G50" i="37"/>
  <c r="S50" i="37"/>
  <c r="E101" i="45"/>
  <c r="E102" i="45"/>
  <c r="E51" i="37"/>
  <c r="E102" i="37" s="1"/>
  <c r="Z102" i="57" s="1"/>
  <c r="G101" i="45"/>
  <c r="G102" i="45"/>
  <c r="G51" i="37"/>
  <c r="G102" i="37" s="1"/>
  <c r="AB102" i="57" s="1"/>
  <c r="H102" i="45"/>
  <c r="H51" i="37"/>
  <c r="H102" i="37" s="1"/>
  <c r="AC102" i="57" s="1"/>
  <c r="K50" i="37"/>
  <c r="K101" i="37" s="1"/>
  <c r="AF101" i="57" s="1"/>
  <c r="T101" i="45"/>
  <c r="T102" i="45"/>
  <c r="T51" i="37"/>
  <c r="E50" i="37"/>
  <c r="B50" i="37"/>
  <c r="AJ43" i="38"/>
  <c r="BE43" i="36"/>
  <c r="O94" i="36"/>
  <c r="AJ94" i="36" s="1"/>
  <c r="J50" i="37"/>
  <c r="S101" i="45"/>
  <c r="S102" i="45"/>
  <c r="S51" i="37"/>
  <c r="S102" i="37" s="1"/>
  <c r="AN102" i="57" s="1"/>
  <c r="T50" i="37"/>
  <c r="U101" i="45"/>
  <c r="U102" i="45"/>
  <c r="U51" i="37"/>
  <c r="U102" i="37" s="1"/>
  <c r="AP102" i="57" s="1"/>
  <c r="W43" i="38"/>
  <c r="AR43" i="36"/>
  <c r="B94" i="36"/>
  <c r="W94" i="36" s="1"/>
  <c r="C102" i="45"/>
  <c r="C51" i="37"/>
  <c r="AP43" i="38"/>
  <c r="BK43" i="36"/>
  <c r="U94" i="36"/>
  <c r="AP94" i="36" s="1"/>
  <c r="M102" i="45"/>
  <c r="M51" i="37"/>
  <c r="M102" i="37" s="1"/>
  <c r="AH102" i="57" s="1"/>
  <c r="U50" i="37"/>
  <c r="J101" i="45"/>
  <c r="J102" i="45"/>
  <c r="J51" i="37"/>
  <c r="J102" i="37" s="1"/>
  <c r="AE102" i="57" s="1"/>
  <c r="Y43" i="38"/>
  <c r="AT43" i="36"/>
  <c r="D94" i="36"/>
  <c r="Y94" i="36" s="1"/>
  <c r="I101" i="45"/>
  <c r="I102" i="45"/>
  <c r="I51" i="37"/>
  <c r="I102" i="37" s="1"/>
  <c r="AD102" i="57" s="1"/>
  <c r="AO43" i="38"/>
  <c r="BJ43" i="36"/>
  <c r="T94" i="36"/>
  <c r="AO94" i="36" s="1"/>
  <c r="I50" i="37"/>
  <c r="F50" i="37"/>
  <c r="I104" i="45"/>
  <c r="O104" i="45"/>
  <c r="L104" i="45"/>
  <c r="N104" i="45"/>
  <c r="J100" i="45"/>
  <c r="S100" i="45"/>
  <c r="D104" i="45"/>
  <c r="F100" i="45"/>
  <c r="U104" i="45"/>
  <c r="E100" i="45"/>
  <c r="S104" i="45"/>
  <c r="U100" i="45"/>
  <c r="I49" i="37" l="1"/>
  <c r="L102" i="45"/>
  <c r="L51" i="37"/>
  <c r="AE43" i="38"/>
  <c r="AZ43" i="36"/>
  <c r="J94" i="36"/>
  <c r="AE94" i="36" s="1"/>
  <c r="O103" i="45"/>
  <c r="O53" i="37"/>
  <c r="G49" i="37"/>
  <c r="G100" i="37" s="1"/>
  <c r="AB100" i="57" s="1"/>
  <c r="H50" i="37"/>
  <c r="H101" i="37" s="1"/>
  <c r="AC101" i="57" s="1"/>
  <c r="AN43" i="38"/>
  <c r="BI43" i="36"/>
  <c r="BI94" i="36" s="1"/>
  <c r="S94" i="36"/>
  <c r="AN94" i="36" s="1"/>
  <c r="AA43" i="38"/>
  <c r="AV43" i="36"/>
  <c r="F94" i="36"/>
  <c r="AA94" i="36" s="1"/>
  <c r="I100" i="45"/>
  <c r="AO94" i="38"/>
  <c r="BJ94" i="38" s="1"/>
  <c r="C102" i="37"/>
  <c r="X102" i="57" s="1"/>
  <c r="AR94" i="36"/>
  <c r="H101" i="45"/>
  <c r="AU94" i="36"/>
  <c r="BD94" i="36"/>
  <c r="BB94" i="36"/>
  <c r="U49" i="37"/>
  <c r="U100" i="37" s="1"/>
  <c r="AP100" i="57" s="1"/>
  <c r="E49" i="37"/>
  <c r="E100" i="37" s="1"/>
  <c r="Z100" i="57" s="1"/>
  <c r="K49" i="37"/>
  <c r="K100" i="37" s="1"/>
  <c r="AF100" i="57" s="1"/>
  <c r="C50" i="37"/>
  <c r="C101" i="37" s="1"/>
  <c r="X101" i="57" s="1"/>
  <c r="S49" i="37"/>
  <c r="S100" i="37" s="1"/>
  <c r="AN100" i="57" s="1"/>
  <c r="D102" i="45"/>
  <c r="D51" i="37"/>
  <c r="D102" i="37" s="1"/>
  <c r="Y102" i="57" s="1"/>
  <c r="L103" i="45"/>
  <c r="L53" i="37"/>
  <c r="F101" i="37"/>
  <c r="AA101" i="57" s="1"/>
  <c r="AT94" i="36"/>
  <c r="BK94" i="36"/>
  <c r="W94" i="38"/>
  <c r="AR94" i="38" s="1"/>
  <c r="B101" i="37"/>
  <c r="W101" i="57" s="1"/>
  <c r="T102" i="37"/>
  <c r="AO102" i="57" s="1"/>
  <c r="T101" i="37"/>
  <c r="AO101" i="57" s="1"/>
  <c r="K100" i="45"/>
  <c r="G101" i="37"/>
  <c r="AB101" i="57" s="1"/>
  <c r="Z94" i="38"/>
  <c r="AU94" i="38" s="1"/>
  <c r="AI94" i="38"/>
  <c r="BD94" i="38" s="1"/>
  <c r="AG94" i="38"/>
  <c r="BB94" i="38" s="1"/>
  <c r="O102" i="45"/>
  <c r="O51" i="37"/>
  <c r="O102" i="37" s="1"/>
  <c r="AJ102" i="57" s="1"/>
  <c r="T49" i="37"/>
  <c r="T100" i="37" s="1"/>
  <c r="AO100" i="57" s="1"/>
  <c r="U103" i="45"/>
  <c r="U53" i="37"/>
  <c r="D103" i="45"/>
  <c r="D53" i="37"/>
  <c r="N102" i="45"/>
  <c r="N51" i="37"/>
  <c r="N102" i="37" s="1"/>
  <c r="AI102" i="57" s="1"/>
  <c r="J49" i="37"/>
  <c r="J100" i="37" s="1"/>
  <c r="AE100" i="57" s="1"/>
  <c r="B49" i="37"/>
  <c r="B100" i="37" s="1"/>
  <c r="W100" i="57" s="1"/>
  <c r="BJ94" i="36"/>
  <c r="Y94" i="38"/>
  <c r="AT94" i="38" s="1"/>
  <c r="C101" i="45"/>
  <c r="BE94" i="36"/>
  <c r="B100" i="45"/>
  <c r="G100" i="45"/>
  <c r="S103" i="45"/>
  <c r="S53" i="37"/>
  <c r="AD43" i="38"/>
  <c r="AY43" i="36"/>
  <c r="I94" i="36"/>
  <c r="AD94" i="36" s="1"/>
  <c r="X43" i="38"/>
  <c r="AS43" i="36"/>
  <c r="AS94" i="36" s="1"/>
  <c r="C94" i="36"/>
  <c r="X94" i="36" s="1"/>
  <c r="F49" i="37"/>
  <c r="F100" i="37" s="1"/>
  <c r="AA100" i="57" s="1"/>
  <c r="N103" i="45"/>
  <c r="N53" i="37"/>
  <c r="AB43" i="38"/>
  <c r="AW43" i="36"/>
  <c r="G94" i="36"/>
  <c r="AB94" i="36" s="1"/>
  <c r="AH43" i="38"/>
  <c r="BC43" i="36"/>
  <c r="M94" i="36"/>
  <c r="AH94" i="36" s="1"/>
  <c r="M50" i="37"/>
  <c r="I103" i="45"/>
  <c r="I53" i="37"/>
  <c r="AF43" i="38"/>
  <c r="BA43" i="36"/>
  <c r="BA94" i="36" s="1"/>
  <c r="K94" i="36"/>
  <c r="AF94" i="36" s="1"/>
  <c r="AC43" i="38"/>
  <c r="AX43" i="36"/>
  <c r="H94" i="36"/>
  <c r="AC94" i="36" s="1"/>
  <c r="I101" i="37"/>
  <c r="AD101" i="57" s="1"/>
  <c r="U101" i="37"/>
  <c r="AP101" i="57" s="1"/>
  <c r="M101" i="45"/>
  <c r="AP94" i="38"/>
  <c r="BK94" i="38" s="1"/>
  <c r="T100" i="45"/>
  <c r="J101" i="37"/>
  <c r="AE101" i="57" s="1"/>
  <c r="AJ94" i="38"/>
  <c r="BE94" i="38" s="1"/>
  <c r="E101" i="37"/>
  <c r="Z101" i="57" s="1"/>
  <c r="S101" i="37"/>
  <c r="AN101" i="57" s="1"/>
  <c r="F104" i="45"/>
  <c r="L101" i="45"/>
  <c r="H104" i="45"/>
  <c r="K104" i="45"/>
  <c r="C100" i="45"/>
  <c r="B104" i="45"/>
  <c r="J104" i="45"/>
  <c r="D101" i="45"/>
  <c r="G104" i="45"/>
  <c r="O101" i="45"/>
  <c r="T104" i="45"/>
  <c r="K99" i="45"/>
  <c r="C104" i="45"/>
  <c r="E99" i="45"/>
  <c r="E104" i="45"/>
  <c r="G99" i="45"/>
  <c r="B99" i="45"/>
  <c r="M104" i="45"/>
  <c r="I103" i="37" l="1"/>
  <c r="AD103" i="57" s="1"/>
  <c r="I104" i="37"/>
  <c r="O103" i="37"/>
  <c r="AJ103" i="57" s="1"/>
  <c r="O104" i="37"/>
  <c r="N103" i="37"/>
  <c r="AI103" i="57" s="1"/>
  <c r="N104" i="37"/>
  <c r="U103" i="37"/>
  <c r="AP103" i="57" s="1"/>
  <c r="U104" i="37"/>
  <c r="S103" i="37"/>
  <c r="AN103" i="57" s="1"/>
  <c r="S104" i="37"/>
  <c r="D103" i="37"/>
  <c r="Y103" i="57" s="1"/>
  <c r="D104" i="37"/>
  <c r="L103" i="37"/>
  <c r="AG103" i="57" s="1"/>
  <c r="L104" i="37"/>
  <c r="E103" i="45"/>
  <c r="E53" i="37"/>
  <c r="N50" i="37"/>
  <c r="N101" i="37" s="1"/>
  <c r="AI101" i="57" s="1"/>
  <c r="I48" i="37"/>
  <c r="I99" i="37" s="1"/>
  <c r="AD99" i="57" s="1"/>
  <c r="G103" i="45"/>
  <c r="G53" i="37"/>
  <c r="F48" i="37"/>
  <c r="F99" i="37" s="1"/>
  <c r="AA99" i="57" s="1"/>
  <c r="F103" i="45"/>
  <c r="F53" i="37"/>
  <c r="AX94" i="36"/>
  <c r="BC94" i="36"/>
  <c r="AW94" i="36"/>
  <c r="AY94" i="36"/>
  <c r="AN94" i="38"/>
  <c r="BI94" i="38" s="1"/>
  <c r="AZ94" i="36"/>
  <c r="M103" i="45"/>
  <c r="M53" i="37"/>
  <c r="G48" i="37"/>
  <c r="H49" i="37"/>
  <c r="H100" i="37" s="1"/>
  <c r="AC100" i="57" s="1"/>
  <c r="B103" i="45"/>
  <c r="B53" i="37"/>
  <c r="S48" i="37"/>
  <c r="S99" i="37" s="1"/>
  <c r="AN99" i="57" s="1"/>
  <c r="K103" i="45"/>
  <c r="K53" i="37"/>
  <c r="H103" i="45"/>
  <c r="H53" i="37"/>
  <c r="AF94" i="38"/>
  <c r="BA94" i="38" s="1"/>
  <c r="M101" i="37"/>
  <c r="AH101" i="57" s="1"/>
  <c r="AB94" i="38"/>
  <c r="AW94" i="38" s="1"/>
  <c r="X94" i="38"/>
  <c r="AS94" i="38" s="1"/>
  <c r="AD94" i="38"/>
  <c r="AY94" i="38" s="1"/>
  <c r="N101" i="45"/>
  <c r="M49" i="37"/>
  <c r="M100" i="37" s="1"/>
  <c r="AH100" i="57" s="1"/>
  <c r="E48" i="37"/>
  <c r="C103" i="45"/>
  <c r="C53" i="37"/>
  <c r="T103" i="45"/>
  <c r="T53" i="37"/>
  <c r="J48" i="37"/>
  <c r="J99" i="37" s="1"/>
  <c r="AE99" i="57" s="1"/>
  <c r="J103" i="45"/>
  <c r="J53" i="37"/>
  <c r="U48" i="37"/>
  <c r="U99" i="37" s="1"/>
  <c r="AP99" i="57" s="1"/>
  <c r="AC94" i="38"/>
  <c r="AX94" i="38" s="1"/>
  <c r="M100" i="45"/>
  <c r="AH94" i="38"/>
  <c r="BC94" i="38" s="1"/>
  <c r="F99" i="45"/>
  <c r="J99" i="45"/>
  <c r="S99" i="45"/>
  <c r="U99" i="45"/>
  <c r="AV94" i="36"/>
  <c r="H100" i="45"/>
  <c r="AE94" i="38"/>
  <c r="AZ94" i="38" s="1"/>
  <c r="I100" i="37"/>
  <c r="AD100" i="57" s="1"/>
  <c r="B48" i="37"/>
  <c r="T48" i="37"/>
  <c r="T99" i="37" s="1"/>
  <c r="AO99" i="57" s="1"/>
  <c r="K48" i="37"/>
  <c r="K99" i="37" s="1"/>
  <c r="AF99" i="57" s="1"/>
  <c r="O50" i="37"/>
  <c r="O101" i="37" s="1"/>
  <c r="AJ101" i="57" s="1"/>
  <c r="D50" i="37"/>
  <c r="D101" i="37" s="1"/>
  <c r="Y101" i="57" s="1"/>
  <c r="C49" i="37"/>
  <c r="C100" i="37" s="1"/>
  <c r="X100" i="57" s="1"/>
  <c r="L50" i="37"/>
  <c r="L101" i="37" s="1"/>
  <c r="AG101" i="57" s="1"/>
  <c r="T99" i="45"/>
  <c r="AA94" i="38"/>
  <c r="AV94" i="38" s="1"/>
  <c r="L102" i="37"/>
  <c r="AG102" i="57" s="1"/>
  <c r="I99" i="45"/>
  <c r="B98" i="45"/>
  <c r="C99" i="45"/>
  <c r="U98" i="45"/>
  <c r="O100" i="45"/>
  <c r="T98" i="45"/>
  <c r="L100" i="45"/>
  <c r="J98" i="45"/>
  <c r="T103" i="37" l="1"/>
  <c r="AO103" i="57" s="1"/>
  <c r="T104" i="37"/>
  <c r="H103" i="37"/>
  <c r="AC103" i="57" s="1"/>
  <c r="H104" i="37"/>
  <c r="G103" i="37"/>
  <c r="AB103" i="57" s="1"/>
  <c r="G104" i="37"/>
  <c r="E103" i="37"/>
  <c r="Z103" i="57" s="1"/>
  <c r="E104" i="37"/>
  <c r="J103" i="37"/>
  <c r="AE103" i="57" s="1"/>
  <c r="J104" i="37"/>
  <c r="B103" i="37"/>
  <c r="W103" i="57" s="1"/>
  <c r="B104" i="37"/>
  <c r="M103" i="37"/>
  <c r="AH103" i="57" s="1"/>
  <c r="M104" i="37"/>
  <c r="F103" i="37"/>
  <c r="AA103" i="57" s="1"/>
  <c r="F104" i="37"/>
  <c r="C103" i="37"/>
  <c r="X103" i="57" s="1"/>
  <c r="C104" i="37"/>
  <c r="K103" i="37"/>
  <c r="AF103" i="57" s="1"/>
  <c r="K104" i="37"/>
  <c r="F47" i="37"/>
  <c r="I47" i="37"/>
  <c r="I98" i="37" s="1"/>
  <c r="AD98" i="57" s="1"/>
  <c r="S47" i="37"/>
  <c r="N49" i="37"/>
  <c r="N100" i="37" s="1"/>
  <c r="AI100" i="57" s="1"/>
  <c r="D49" i="37"/>
  <c r="D100" i="37" s="1"/>
  <c r="Y100" i="57" s="1"/>
  <c r="E47" i="37"/>
  <c r="G47" i="37"/>
  <c r="G98" i="37" s="1"/>
  <c r="AB98" i="57" s="1"/>
  <c r="G99" i="37"/>
  <c r="AB99" i="57" s="1"/>
  <c r="T47" i="37"/>
  <c r="K47" i="37"/>
  <c r="K98" i="37" s="1"/>
  <c r="AF98" i="57" s="1"/>
  <c r="M48" i="37"/>
  <c r="B99" i="37"/>
  <c r="W99" i="57" s="1"/>
  <c r="M99" i="45"/>
  <c r="G98" i="45"/>
  <c r="N100" i="45"/>
  <c r="J47" i="37"/>
  <c r="J98" i="37" s="1"/>
  <c r="AE98" i="57" s="1"/>
  <c r="O49" i="37"/>
  <c r="O100" i="37" s="1"/>
  <c r="AJ100" i="57" s="1"/>
  <c r="U47" i="37"/>
  <c r="U98" i="37" s="1"/>
  <c r="AP98" i="57" s="1"/>
  <c r="D100" i="45"/>
  <c r="K98" i="45"/>
  <c r="E99" i="37"/>
  <c r="Z99" i="57" s="1"/>
  <c r="E98" i="37"/>
  <c r="Z98" i="57" s="1"/>
  <c r="H48" i="37"/>
  <c r="H99" i="37" s="1"/>
  <c r="AC99" i="57" s="1"/>
  <c r="L49" i="37"/>
  <c r="L100" i="37" s="1"/>
  <c r="AG100" i="57" s="1"/>
  <c r="C48" i="37"/>
  <c r="B47" i="37"/>
  <c r="B98" i="37" s="1"/>
  <c r="W98" i="57" s="1"/>
  <c r="E98" i="45"/>
  <c r="S98" i="45"/>
  <c r="H99" i="45"/>
  <c r="F98" i="45"/>
  <c r="I98" i="45"/>
  <c r="O99" i="45"/>
  <c r="I97" i="45"/>
  <c r="F46" i="37" l="1"/>
  <c r="F97" i="37" s="1"/>
  <c r="AA97" i="57" s="1"/>
  <c r="K46" i="37"/>
  <c r="C47" i="37"/>
  <c r="C98" i="37" s="1"/>
  <c r="X98" i="57" s="1"/>
  <c r="T46" i="37"/>
  <c r="T97" i="37" s="1"/>
  <c r="AO97" i="57" s="1"/>
  <c r="C99" i="37"/>
  <c r="X99" i="57" s="1"/>
  <c r="K97" i="45"/>
  <c r="N48" i="37"/>
  <c r="N99" i="37" s="1"/>
  <c r="AI99" i="57" s="1"/>
  <c r="M47" i="37"/>
  <c r="M98" i="37" s="1"/>
  <c r="AH98" i="57" s="1"/>
  <c r="W42" i="38"/>
  <c r="AR42" i="36"/>
  <c r="B93" i="36"/>
  <c r="W93" i="36" s="1"/>
  <c r="E46" i="37"/>
  <c r="E97" i="37" s="1"/>
  <c r="Z97" i="57" s="1"/>
  <c r="G46" i="37"/>
  <c r="G97" i="37" s="1"/>
  <c r="AB97" i="57" s="1"/>
  <c r="L48" i="37"/>
  <c r="Z42" i="38"/>
  <c r="AU42" i="36"/>
  <c r="E93" i="36"/>
  <c r="Z93" i="36" s="1"/>
  <c r="D48" i="37"/>
  <c r="D99" i="37" s="1"/>
  <c r="Y99" i="57" s="1"/>
  <c r="H47" i="37"/>
  <c r="H98" i="37" s="1"/>
  <c r="AC98" i="57" s="1"/>
  <c r="AP42" i="38"/>
  <c r="BK42" i="36"/>
  <c r="U93" i="36"/>
  <c r="AP93" i="36" s="1"/>
  <c r="C98" i="45"/>
  <c r="H98" i="45"/>
  <c r="T98" i="37"/>
  <c r="AO98" i="57" s="1"/>
  <c r="M99" i="37"/>
  <c r="AH99" i="57" s="1"/>
  <c r="E97" i="45"/>
  <c r="N99" i="45"/>
  <c r="S46" i="37"/>
  <c r="S97" i="37" s="1"/>
  <c r="AN97" i="57" s="1"/>
  <c r="I46" i="37"/>
  <c r="I97" i="37" s="1"/>
  <c r="AD97" i="57" s="1"/>
  <c r="J46" i="37"/>
  <c r="J97" i="37" s="1"/>
  <c r="AE97" i="57" s="1"/>
  <c r="AI42" i="38"/>
  <c r="BD42" i="36"/>
  <c r="N93" i="36"/>
  <c r="AI93" i="36" s="1"/>
  <c r="O48" i="37"/>
  <c r="O99" i="37" s="1"/>
  <c r="AJ99" i="57" s="1"/>
  <c r="AG42" i="38"/>
  <c r="BB42" i="36"/>
  <c r="BB93" i="36" s="1"/>
  <c r="L93" i="36"/>
  <c r="AG93" i="36" s="1"/>
  <c r="U46" i="37"/>
  <c r="U97" i="37" s="1"/>
  <c r="AP97" i="57" s="1"/>
  <c r="AO42" i="38"/>
  <c r="BJ42" i="36"/>
  <c r="T93" i="36"/>
  <c r="AO93" i="36" s="1"/>
  <c r="M98" i="45"/>
  <c r="T97" i="45"/>
  <c r="S98" i="37"/>
  <c r="AN98" i="57" s="1"/>
  <c r="F98" i="37"/>
  <c r="AA98" i="57" s="1"/>
  <c r="AJ42" i="38"/>
  <c r="BE42" i="36"/>
  <c r="O93" i="36"/>
  <c r="AJ93" i="36" s="1"/>
  <c r="B46" i="37"/>
  <c r="B97" i="37" s="1"/>
  <c r="W97" i="57" s="1"/>
  <c r="Y42" i="38"/>
  <c r="AT42" i="36"/>
  <c r="AT93" i="36" s="1"/>
  <c r="D93" i="36"/>
  <c r="Y93" i="36" s="1"/>
  <c r="B97" i="45"/>
  <c r="L99" i="45"/>
  <c r="U97" i="45"/>
  <c r="J97" i="45"/>
  <c r="G97" i="45"/>
  <c r="D99" i="45"/>
  <c r="S97" i="45"/>
  <c r="F97" i="45"/>
  <c r="B96" i="45"/>
  <c r="I96" i="45"/>
  <c r="E96" i="45"/>
  <c r="H97" i="45"/>
  <c r="L98" i="45"/>
  <c r="O98" i="45"/>
  <c r="K96" i="45"/>
  <c r="N98" i="45"/>
  <c r="D47" i="37" l="1"/>
  <c r="D98" i="37" s="1"/>
  <c r="Y98" i="57" s="1"/>
  <c r="M46" i="37"/>
  <c r="AN42" i="38"/>
  <c r="BI42" i="36"/>
  <c r="S93" i="36"/>
  <c r="AN93" i="36" s="1"/>
  <c r="AA42" i="38"/>
  <c r="AV42" i="36"/>
  <c r="F93" i="36"/>
  <c r="AA93" i="36" s="1"/>
  <c r="T45" i="37"/>
  <c r="T96" i="37" s="1"/>
  <c r="AO96" i="57" s="1"/>
  <c r="AE42" i="38"/>
  <c r="AZ42" i="36"/>
  <c r="J93" i="36"/>
  <c r="AE93" i="36" s="1"/>
  <c r="BE93" i="36"/>
  <c r="AO93" i="38"/>
  <c r="BJ93" i="38" s="1"/>
  <c r="AI93" i="38"/>
  <c r="BD93" i="38" s="1"/>
  <c r="BK93" i="36"/>
  <c r="AU93" i="36"/>
  <c r="W93" i="38"/>
  <c r="AR93" i="38" s="1"/>
  <c r="K97" i="37"/>
  <c r="AF97" i="57" s="1"/>
  <c r="C46" i="37"/>
  <c r="C97" i="37" s="1"/>
  <c r="X97" i="57" s="1"/>
  <c r="G45" i="37"/>
  <c r="G96" i="37" s="1"/>
  <c r="AB96" i="57" s="1"/>
  <c r="J45" i="37"/>
  <c r="J96" i="37" s="1"/>
  <c r="AE96" i="57" s="1"/>
  <c r="F45" i="37"/>
  <c r="N47" i="37"/>
  <c r="N98" i="37" s="1"/>
  <c r="AI98" i="57" s="1"/>
  <c r="AC42" i="38"/>
  <c r="AX42" i="36"/>
  <c r="AX93" i="36" s="1"/>
  <c r="H93" i="36"/>
  <c r="AC93" i="36" s="1"/>
  <c r="H46" i="37"/>
  <c r="H97" i="37" s="1"/>
  <c r="AC97" i="57" s="1"/>
  <c r="E45" i="37"/>
  <c r="E96" i="37" s="1"/>
  <c r="Z96" i="57" s="1"/>
  <c r="Z93" i="38"/>
  <c r="AU93" i="38" s="1"/>
  <c r="T96" i="45"/>
  <c r="U45" i="37"/>
  <c r="O47" i="37"/>
  <c r="O98" i="37" s="1"/>
  <c r="AJ98" i="57" s="1"/>
  <c r="AH42" i="38"/>
  <c r="BC42" i="36"/>
  <c r="M93" i="36"/>
  <c r="AH93" i="36" s="1"/>
  <c r="AB42" i="38"/>
  <c r="AW42" i="36"/>
  <c r="G93" i="36"/>
  <c r="AB93" i="36" s="1"/>
  <c r="AF42" i="38"/>
  <c r="BA42" i="36"/>
  <c r="K93" i="36"/>
  <c r="AF93" i="36" s="1"/>
  <c r="I45" i="37"/>
  <c r="I96" i="37" s="1"/>
  <c r="AD96" i="57" s="1"/>
  <c r="S45" i="37"/>
  <c r="S96" i="37" s="1"/>
  <c r="AN96" i="57" s="1"/>
  <c r="AJ93" i="38"/>
  <c r="BE93" i="38" s="1"/>
  <c r="BJ93" i="36"/>
  <c r="U96" i="45"/>
  <c r="AG93" i="38"/>
  <c r="BB93" i="38" s="1"/>
  <c r="BD93" i="36"/>
  <c r="J96" i="45"/>
  <c r="S96" i="45"/>
  <c r="AP93" i="38"/>
  <c r="BK93" i="38" s="1"/>
  <c r="D98" i="45"/>
  <c r="G96" i="45"/>
  <c r="AR93" i="36"/>
  <c r="M97" i="45"/>
  <c r="K45" i="37"/>
  <c r="K96" i="37" s="1"/>
  <c r="AF96" i="57" s="1"/>
  <c r="AD42" i="38"/>
  <c r="AY42" i="36"/>
  <c r="I93" i="36"/>
  <c r="AD93" i="36" s="1"/>
  <c r="L47" i="37"/>
  <c r="L98" i="37" s="1"/>
  <c r="AG98" i="57" s="1"/>
  <c r="B45" i="37"/>
  <c r="B96" i="37" s="1"/>
  <c r="W96" i="57" s="1"/>
  <c r="X42" i="38"/>
  <c r="AS42" i="36"/>
  <c r="C93" i="36"/>
  <c r="X93" i="36" s="1"/>
  <c r="Y93" i="38"/>
  <c r="AT93" i="38" s="1"/>
  <c r="L99" i="37"/>
  <c r="AG99" i="57" s="1"/>
  <c r="C97" i="45"/>
  <c r="F96" i="45"/>
  <c r="B95" i="45"/>
  <c r="M96" i="45"/>
  <c r="K95" i="45"/>
  <c r="S95" i="45"/>
  <c r="O97" i="45"/>
  <c r="E44" i="37" l="1"/>
  <c r="E95" i="37" s="1"/>
  <c r="Z95" i="57" s="1"/>
  <c r="F44" i="37"/>
  <c r="F95" i="37" s="1"/>
  <c r="AA95" i="57" s="1"/>
  <c r="C45" i="37"/>
  <c r="C96" i="37" s="1"/>
  <c r="X96" i="57" s="1"/>
  <c r="H45" i="37"/>
  <c r="H96" i="37" s="1"/>
  <c r="AC96" i="57" s="1"/>
  <c r="L46" i="37"/>
  <c r="L97" i="37" s="1"/>
  <c r="AG97" i="57" s="1"/>
  <c r="AS93" i="36"/>
  <c r="AY93" i="36"/>
  <c r="BA93" i="36"/>
  <c r="AW93" i="36"/>
  <c r="BC93" i="36"/>
  <c r="AC93" i="38"/>
  <c r="AX93" i="38" s="1"/>
  <c r="F96" i="37"/>
  <c r="AA96" i="57" s="1"/>
  <c r="AE93" i="38"/>
  <c r="AZ93" i="38" s="1"/>
  <c r="M97" i="37"/>
  <c r="AH97" i="57" s="1"/>
  <c r="J44" i="37"/>
  <c r="J95" i="37" s="1"/>
  <c r="AE95" i="57" s="1"/>
  <c r="S44" i="37"/>
  <c r="S95" i="37" s="1"/>
  <c r="AN95" i="57" s="1"/>
  <c r="U44" i="37"/>
  <c r="U95" i="37" s="1"/>
  <c r="AP95" i="57" s="1"/>
  <c r="G44" i="37"/>
  <c r="G95" i="37" s="1"/>
  <c r="AB95" i="57" s="1"/>
  <c r="B44" i="37"/>
  <c r="I44" i="37"/>
  <c r="AB93" i="38"/>
  <c r="AW93" i="38" s="1"/>
  <c r="U96" i="37"/>
  <c r="AP96" i="57" s="1"/>
  <c r="H96" i="45"/>
  <c r="F95" i="45"/>
  <c r="G95" i="45"/>
  <c r="AV93" i="36"/>
  <c r="BI93" i="36"/>
  <c r="M45" i="37"/>
  <c r="M96" i="37" s="1"/>
  <c r="AH96" i="57" s="1"/>
  <c r="T44" i="37"/>
  <c r="X93" i="38"/>
  <c r="AS93" i="38" s="1"/>
  <c r="L97" i="45"/>
  <c r="AD93" i="38"/>
  <c r="AY93" i="38" s="1"/>
  <c r="I95" i="45"/>
  <c r="AF93" i="38"/>
  <c r="BA93" i="38" s="1"/>
  <c r="AH93" i="38"/>
  <c r="BC93" i="38" s="1"/>
  <c r="U95" i="45"/>
  <c r="AA93" i="38"/>
  <c r="AV93" i="38" s="1"/>
  <c r="AN93" i="38"/>
  <c r="BI93" i="38" s="1"/>
  <c r="O46" i="37"/>
  <c r="K44" i="37"/>
  <c r="N46" i="37"/>
  <c r="N97" i="37" s="1"/>
  <c r="AI97" i="57" s="1"/>
  <c r="D46" i="37"/>
  <c r="D97" i="37" s="1"/>
  <c r="Y97" i="57" s="1"/>
  <c r="E95" i="45"/>
  <c r="N97" i="45"/>
  <c r="J95" i="45"/>
  <c r="C96" i="45"/>
  <c r="AZ93" i="36"/>
  <c r="T95" i="45"/>
  <c r="D97" i="45"/>
  <c r="G94" i="45"/>
  <c r="O96" i="45"/>
  <c r="H95" i="45"/>
  <c r="I94" i="45"/>
  <c r="S94" i="45"/>
  <c r="N96" i="45"/>
  <c r="E93" i="45" l="1"/>
  <c r="E43" i="37"/>
  <c r="C44" i="37"/>
  <c r="C95" i="37" s="1"/>
  <c r="X95" i="57" s="1"/>
  <c r="L45" i="37"/>
  <c r="M44" i="37"/>
  <c r="M95" i="37" s="1"/>
  <c r="AH95" i="57" s="1"/>
  <c r="E42" i="37"/>
  <c r="O97" i="37"/>
  <c r="AJ97" i="57" s="1"/>
  <c r="M95" i="45"/>
  <c r="I95" i="37"/>
  <c r="AD95" i="57" s="1"/>
  <c r="B93" i="45"/>
  <c r="B43" i="37"/>
  <c r="B94" i="37" s="1"/>
  <c r="W94" i="57" s="1"/>
  <c r="U42" i="37"/>
  <c r="F43" i="37"/>
  <c r="F94" i="37" s="1"/>
  <c r="AA94" i="57" s="1"/>
  <c r="T42" i="37"/>
  <c r="T95" i="37"/>
  <c r="AO95" i="57" s="1"/>
  <c r="F94" i="45"/>
  <c r="K93" i="45"/>
  <c r="K43" i="37"/>
  <c r="J43" i="37"/>
  <c r="J94" i="37" s="1"/>
  <c r="AE94" i="57" s="1"/>
  <c r="D45" i="37"/>
  <c r="I43" i="37"/>
  <c r="I94" i="37" s="1"/>
  <c r="AD94" i="57" s="1"/>
  <c r="T93" i="45"/>
  <c r="T43" i="37"/>
  <c r="T94" i="37" s="1"/>
  <c r="AO94" i="57" s="1"/>
  <c r="O45" i="37"/>
  <c r="O96" i="37" s="1"/>
  <c r="AJ96" i="57" s="1"/>
  <c r="K95" i="37"/>
  <c r="AF95" i="57" s="1"/>
  <c r="K94" i="37"/>
  <c r="AF94" i="57" s="1"/>
  <c r="T94" i="45"/>
  <c r="B95" i="37"/>
  <c r="W95" i="57" s="1"/>
  <c r="N45" i="37"/>
  <c r="S43" i="37"/>
  <c r="H44" i="37"/>
  <c r="U93" i="45"/>
  <c r="U43" i="37"/>
  <c r="B42" i="37"/>
  <c r="G43" i="37"/>
  <c r="G94" i="37" s="1"/>
  <c r="AB94" i="57" s="1"/>
  <c r="K42" i="37"/>
  <c r="D96" i="45"/>
  <c r="K94" i="45"/>
  <c r="B94" i="45"/>
  <c r="U94" i="45"/>
  <c r="J94" i="45"/>
  <c r="L96" i="45"/>
  <c r="C95" i="45"/>
  <c r="E94" i="45"/>
  <c r="G93" i="45"/>
  <c r="C94" i="45"/>
  <c r="T93" i="37" l="1"/>
  <c r="AO93" i="57" s="1"/>
  <c r="B93" i="37"/>
  <c r="W93" i="57" s="1"/>
  <c r="H43" i="37"/>
  <c r="H94" i="37" s="1"/>
  <c r="AC94" i="57" s="1"/>
  <c r="L44" i="37"/>
  <c r="L95" i="37" s="1"/>
  <c r="AG95" i="57" s="1"/>
  <c r="D44" i="37"/>
  <c r="D95" i="37" s="1"/>
  <c r="Y95" i="57" s="1"/>
  <c r="AJ41" i="38"/>
  <c r="BE41" i="36"/>
  <c r="O92" i="36"/>
  <c r="AJ92" i="36" s="1"/>
  <c r="AG41" i="38"/>
  <c r="BB41" i="36"/>
  <c r="L92" i="36"/>
  <c r="AG92" i="36" s="1"/>
  <c r="Z41" i="38"/>
  <c r="AU41" i="36"/>
  <c r="AU92" i="36" s="1"/>
  <c r="E92" i="36"/>
  <c r="Z92" i="36" s="1"/>
  <c r="J42" i="37"/>
  <c r="U94" i="37"/>
  <c r="AP94" i="57" s="1"/>
  <c r="U93" i="37"/>
  <c r="AP93" i="57" s="1"/>
  <c r="S94" i="37"/>
  <c r="AN94" i="57" s="1"/>
  <c r="D95" i="45"/>
  <c r="M93" i="45"/>
  <c r="M43" i="37"/>
  <c r="M94" i="37" s="1"/>
  <c r="AH94" i="57" s="1"/>
  <c r="S42" i="37"/>
  <c r="S93" i="37" s="1"/>
  <c r="AN93" i="57" s="1"/>
  <c r="AO41" i="38"/>
  <c r="BJ41" i="36"/>
  <c r="T92" i="36"/>
  <c r="AO92" i="36" s="1"/>
  <c r="S93" i="45"/>
  <c r="M94" i="45"/>
  <c r="O44" i="37"/>
  <c r="O95" i="37" s="1"/>
  <c r="AJ95" i="57" s="1"/>
  <c r="AI41" i="38"/>
  <c r="BD41" i="36"/>
  <c r="N92" i="36"/>
  <c r="AI92" i="36" s="1"/>
  <c r="I42" i="37"/>
  <c r="I93" i="37" s="1"/>
  <c r="AD93" i="57" s="1"/>
  <c r="N44" i="37"/>
  <c r="N95" i="37" s="1"/>
  <c r="AI95" i="57" s="1"/>
  <c r="M42" i="37"/>
  <c r="K93" i="37"/>
  <c r="AF93" i="57" s="1"/>
  <c r="H95" i="37"/>
  <c r="AC95" i="57" s="1"/>
  <c r="N96" i="37"/>
  <c r="AI96" i="57" s="1"/>
  <c r="O95" i="45"/>
  <c r="I93" i="45"/>
  <c r="J93" i="45"/>
  <c r="L96" i="37"/>
  <c r="AG96" i="57" s="1"/>
  <c r="E94" i="37"/>
  <c r="Z94" i="57" s="1"/>
  <c r="E93" i="37"/>
  <c r="Z93" i="57" s="1"/>
  <c r="C43" i="37"/>
  <c r="C94" i="37" s="1"/>
  <c r="X94" i="57" s="1"/>
  <c r="W41" i="38"/>
  <c r="AR41" i="36"/>
  <c r="B92" i="36"/>
  <c r="W92" i="36" s="1"/>
  <c r="F42" i="37"/>
  <c r="F93" i="37" s="1"/>
  <c r="AA93" i="57" s="1"/>
  <c r="AP41" i="38"/>
  <c r="BK41" i="36"/>
  <c r="BK92" i="36" s="1"/>
  <c r="U92" i="36"/>
  <c r="AP92" i="36" s="1"/>
  <c r="Y41" i="38"/>
  <c r="AT41" i="36"/>
  <c r="D92" i="36"/>
  <c r="Y92" i="36" s="1"/>
  <c r="G42" i="37"/>
  <c r="G93" i="37" s="1"/>
  <c r="AB93" i="57" s="1"/>
  <c r="H94" i="45"/>
  <c r="N95" i="45"/>
  <c r="D96" i="37"/>
  <c r="Y96" i="57" s="1"/>
  <c r="F93" i="45"/>
  <c r="L95" i="45"/>
  <c r="O94" i="45"/>
  <c r="N94" i="45"/>
  <c r="M93" i="37" l="1"/>
  <c r="AH93" i="57" s="1"/>
  <c r="X41" i="38"/>
  <c r="AS41" i="36"/>
  <c r="C92" i="36"/>
  <c r="X92" i="36" s="1"/>
  <c r="AA41" i="38"/>
  <c r="AV41" i="36"/>
  <c r="F92" i="36"/>
  <c r="AA92" i="36" s="1"/>
  <c r="AD41" i="38"/>
  <c r="AY41" i="36"/>
  <c r="I92" i="36"/>
  <c r="AD92" i="36" s="1"/>
  <c r="D43" i="37"/>
  <c r="AT92" i="36"/>
  <c r="BD92" i="36"/>
  <c r="BJ92" i="36"/>
  <c r="J93" i="37"/>
  <c r="AE93" i="57" s="1"/>
  <c r="AG92" i="38"/>
  <c r="BB92" i="38" s="1"/>
  <c r="AJ92" i="38"/>
  <c r="BE92" i="38" s="1"/>
  <c r="H42" i="37"/>
  <c r="H93" i="37" s="1"/>
  <c r="AC93" i="57" s="1"/>
  <c r="AH41" i="38"/>
  <c r="BC41" i="36"/>
  <c r="M92" i="36"/>
  <c r="AH92" i="36" s="1"/>
  <c r="L43" i="37"/>
  <c r="Y92" i="38"/>
  <c r="AT92" i="38" s="1"/>
  <c r="AP92" i="38"/>
  <c r="BK92" i="38" s="1"/>
  <c r="Z92" i="38"/>
  <c r="AU92" i="38" s="1"/>
  <c r="L94" i="45"/>
  <c r="AC41" i="38"/>
  <c r="AX41" i="36"/>
  <c r="H92" i="36"/>
  <c r="AC92" i="36" s="1"/>
  <c r="AF41" i="38"/>
  <c r="BA41" i="36"/>
  <c r="K92" i="36"/>
  <c r="AF92" i="36" s="1"/>
  <c r="O43" i="37"/>
  <c r="AB41" i="38"/>
  <c r="AW41" i="36"/>
  <c r="G92" i="36"/>
  <c r="AB92" i="36" s="1"/>
  <c r="C42" i="37"/>
  <c r="C93" i="37" s="1"/>
  <c r="X93" i="57" s="1"/>
  <c r="AR92" i="36"/>
  <c r="C93" i="45"/>
  <c r="AI92" i="38"/>
  <c r="BD92" i="38" s="1"/>
  <c r="AO92" i="38"/>
  <c r="BJ92" i="38" s="1"/>
  <c r="N43" i="37"/>
  <c r="N94" i="37" s="1"/>
  <c r="AI94" i="57" s="1"/>
  <c r="AE41" i="38"/>
  <c r="AZ41" i="36"/>
  <c r="J92" i="36"/>
  <c r="AE92" i="36" s="1"/>
  <c r="AN41" i="38"/>
  <c r="BI41" i="36"/>
  <c r="S92" i="36"/>
  <c r="AN92" i="36" s="1"/>
  <c r="W92" i="38"/>
  <c r="AR92" i="38" s="1"/>
  <c r="BB92" i="36"/>
  <c r="BE92" i="36"/>
  <c r="D94" i="45"/>
  <c r="H93" i="45"/>
  <c r="L92" i="45" l="1"/>
  <c r="L42" i="37"/>
  <c r="B41" i="37"/>
  <c r="B92" i="37" s="1"/>
  <c r="W92" i="57" s="1"/>
  <c r="B92" i="45"/>
  <c r="O92" i="45"/>
  <c r="O42" i="37"/>
  <c r="N42" i="37"/>
  <c r="AN92" i="38"/>
  <c r="BI92" i="38" s="1"/>
  <c r="AE92" i="38"/>
  <c r="AZ92" i="38" s="1"/>
  <c r="BA92" i="36"/>
  <c r="AX92" i="36"/>
  <c r="O41" i="37"/>
  <c r="O94" i="37"/>
  <c r="AJ94" i="57" s="1"/>
  <c r="O93" i="37"/>
  <c r="AJ93" i="57" s="1"/>
  <c r="BC92" i="36"/>
  <c r="AY92" i="36"/>
  <c r="AV92" i="36"/>
  <c r="AS92" i="36"/>
  <c r="T41" i="37"/>
  <c r="T92" i="37" s="1"/>
  <c r="AO92" i="57" s="1"/>
  <c r="T92" i="45"/>
  <c r="AW92" i="36"/>
  <c r="O93" i="45"/>
  <c r="AF92" i="38"/>
  <c r="BA92" i="38" s="1"/>
  <c r="AC92" i="38"/>
  <c r="AX92" i="38" s="1"/>
  <c r="L94" i="37"/>
  <c r="AG94" i="57" s="1"/>
  <c r="L93" i="37"/>
  <c r="AG93" i="57" s="1"/>
  <c r="D94" i="37"/>
  <c r="Y94" i="57" s="1"/>
  <c r="AD92" i="38"/>
  <c r="AY92" i="38" s="1"/>
  <c r="X92" i="38"/>
  <c r="AS92" i="38" s="1"/>
  <c r="L41" i="37"/>
  <c r="L92" i="37" s="1"/>
  <c r="AG92" i="57" s="1"/>
  <c r="D41" i="37"/>
  <c r="D92" i="45"/>
  <c r="D42" i="37"/>
  <c r="D93" i="37" s="1"/>
  <c r="Y93" i="57" s="1"/>
  <c r="U41" i="37"/>
  <c r="U92" i="37" s="1"/>
  <c r="AP92" i="57" s="1"/>
  <c r="U92" i="45"/>
  <c r="E41" i="37"/>
  <c r="E92" i="37" s="1"/>
  <c r="Z92" i="57" s="1"/>
  <c r="E92" i="45"/>
  <c r="BI92" i="36"/>
  <c r="AZ92" i="36"/>
  <c r="N93" i="45"/>
  <c r="AB92" i="38"/>
  <c r="AW92" i="38" s="1"/>
  <c r="L93" i="45"/>
  <c r="AH92" i="38"/>
  <c r="BC92" i="38" s="1"/>
  <c r="D93" i="45"/>
  <c r="AA92" i="38"/>
  <c r="AV92" i="38" s="1"/>
  <c r="C41" i="37" l="1"/>
  <c r="C92" i="37" s="1"/>
  <c r="X92" i="57" s="1"/>
  <c r="C92" i="45"/>
  <c r="G41" i="37"/>
  <c r="G92" i="45"/>
  <c r="N41" i="37"/>
  <c r="N92" i="37" s="1"/>
  <c r="AI92" i="57" s="1"/>
  <c r="M41" i="37"/>
  <c r="M92" i="37" s="1"/>
  <c r="AH92" i="57" s="1"/>
  <c r="M92" i="45"/>
  <c r="F41" i="37"/>
  <c r="F92" i="37" s="1"/>
  <c r="AA92" i="57" s="1"/>
  <c r="F92" i="45"/>
  <c r="N92" i="45"/>
  <c r="H41" i="37"/>
  <c r="H92" i="45"/>
  <c r="D92" i="37"/>
  <c r="Y92" i="57" s="1"/>
  <c r="O92" i="37"/>
  <c r="AJ92" i="57" s="1"/>
  <c r="I41" i="37"/>
  <c r="I92" i="45"/>
  <c r="S41" i="37"/>
  <c r="S92" i="37" s="1"/>
  <c r="AN92" i="57" s="1"/>
  <c r="S92" i="45"/>
  <c r="K41" i="37"/>
  <c r="K92" i="37" s="1"/>
  <c r="AF92" i="57" s="1"/>
  <c r="K92" i="45"/>
  <c r="J41" i="37"/>
  <c r="J92" i="37" s="1"/>
  <c r="AE92" i="57" s="1"/>
  <c r="J92" i="45"/>
  <c r="N93" i="37"/>
  <c r="AI93" i="57" s="1"/>
  <c r="AG40" i="38" l="1"/>
  <c r="BB40" i="36"/>
  <c r="L91" i="36"/>
  <c r="AG91" i="36" s="1"/>
  <c r="Y40" i="38"/>
  <c r="AT40" i="36"/>
  <c r="D91" i="36"/>
  <c r="Y91" i="36" s="1"/>
  <c r="AP40" i="38"/>
  <c r="BK40" i="36"/>
  <c r="U91" i="36"/>
  <c r="AP91" i="36" s="1"/>
  <c r="I92" i="37"/>
  <c r="AD92" i="57" s="1"/>
  <c r="AO40" i="38"/>
  <c r="BJ40" i="36"/>
  <c r="T91" i="36"/>
  <c r="AO91" i="36" s="1"/>
  <c r="W40" i="38"/>
  <c r="AR40" i="36"/>
  <c r="B91" i="36"/>
  <c r="W91" i="36" s="1"/>
  <c r="AI40" i="38"/>
  <c r="BD40" i="36"/>
  <c r="N91" i="36"/>
  <c r="AI91" i="36" s="1"/>
  <c r="AJ40" i="38"/>
  <c r="BE40" i="36"/>
  <c r="O91" i="36"/>
  <c r="AJ91" i="36" s="1"/>
  <c r="Z40" i="38"/>
  <c r="AU40" i="36"/>
  <c r="E91" i="36"/>
  <c r="Z91" i="36" s="1"/>
  <c r="H92" i="37"/>
  <c r="AC92" i="57" s="1"/>
  <c r="G92" i="37"/>
  <c r="AB92" i="57" s="1"/>
  <c r="AN40" i="38" l="1"/>
  <c r="BI40" i="36"/>
  <c r="S91" i="36"/>
  <c r="AN91" i="36" s="1"/>
  <c r="AC40" i="38"/>
  <c r="AX40" i="36"/>
  <c r="H91" i="36"/>
  <c r="AC91" i="36" s="1"/>
  <c r="X40" i="38"/>
  <c r="AS40" i="36"/>
  <c r="C91" i="36"/>
  <c r="X91" i="36" s="1"/>
  <c r="AF40" i="38"/>
  <c r="BA40" i="36"/>
  <c r="K91" i="36"/>
  <c r="AF91" i="36" s="1"/>
  <c r="AJ91" i="38"/>
  <c r="BE91" i="38" s="1"/>
  <c r="W91" i="38"/>
  <c r="AR91" i="38" s="1"/>
  <c r="AO91" i="38"/>
  <c r="BJ91" i="38" s="1"/>
  <c r="AE40" i="38"/>
  <c r="AZ40" i="36"/>
  <c r="J91" i="36"/>
  <c r="AE91" i="36" s="1"/>
  <c r="AB40" i="38"/>
  <c r="AW40" i="36"/>
  <c r="G91" i="36"/>
  <c r="AB91" i="36" s="1"/>
  <c r="Z91" i="38"/>
  <c r="AU91" i="38" s="1"/>
  <c r="AI91" i="38"/>
  <c r="BD91" i="38" s="1"/>
  <c r="BK91" i="36"/>
  <c r="AT91" i="36"/>
  <c r="BB91" i="36"/>
  <c r="AA40" i="38"/>
  <c r="AV40" i="36"/>
  <c r="F91" i="36"/>
  <c r="AA91" i="36" s="1"/>
  <c r="AD40" i="38"/>
  <c r="AY40" i="36"/>
  <c r="I91" i="36"/>
  <c r="AD91" i="36" s="1"/>
  <c r="AP91" i="38"/>
  <c r="BK91" i="38" s="1"/>
  <c r="AG91" i="38"/>
  <c r="BB91" i="38" s="1"/>
  <c r="AH40" i="38"/>
  <c r="BC40" i="36"/>
  <c r="M91" i="36"/>
  <c r="AH91" i="36" s="1"/>
  <c r="AU91" i="36"/>
  <c r="BE91" i="36"/>
  <c r="BD91" i="36"/>
  <c r="AR91" i="36"/>
  <c r="BJ91" i="36"/>
  <c r="Y91" i="38"/>
  <c r="AT91" i="38" s="1"/>
  <c r="N40" i="37" l="1"/>
  <c r="N91" i="37" s="1"/>
  <c r="AI91" i="57" s="1"/>
  <c r="N91" i="45"/>
  <c r="AB91" i="38"/>
  <c r="AW91" i="38" s="1"/>
  <c r="AE91" i="38"/>
  <c r="AZ91" i="38" s="1"/>
  <c r="L40" i="37"/>
  <c r="L91" i="45"/>
  <c r="D40" i="37"/>
  <c r="D91" i="45"/>
  <c r="B40" i="37"/>
  <c r="B91" i="37" s="1"/>
  <c r="W91" i="57" s="1"/>
  <c r="B91" i="45"/>
  <c r="BC91" i="36"/>
  <c r="AY91" i="36"/>
  <c r="AV91" i="36"/>
  <c r="BA91" i="36"/>
  <c r="AS91" i="36"/>
  <c r="AX91" i="36"/>
  <c r="BI91" i="36"/>
  <c r="E40" i="37"/>
  <c r="E91" i="37" s="1"/>
  <c r="Z91" i="57" s="1"/>
  <c r="E91" i="45"/>
  <c r="U40" i="37"/>
  <c r="U91" i="45"/>
  <c r="AD91" i="38"/>
  <c r="AY91" i="38" s="1"/>
  <c r="AA91" i="38"/>
  <c r="AV91" i="38" s="1"/>
  <c r="T40" i="37"/>
  <c r="T91" i="37" s="1"/>
  <c r="AO91" i="57" s="1"/>
  <c r="T91" i="45"/>
  <c r="O40" i="37"/>
  <c r="O91" i="45"/>
  <c r="AH91" i="38"/>
  <c r="BC91" i="38" s="1"/>
  <c r="AW91" i="36"/>
  <c r="AZ91" i="36"/>
  <c r="AF91" i="38"/>
  <c r="BA91" i="38" s="1"/>
  <c r="X91" i="38"/>
  <c r="AS91" i="38" s="1"/>
  <c r="AC91" i="38"/>
  <c r="AX91" i="38" s="1"/>
  <c r="AN91" i="38"/>
  <c r="BI91" i="38" s="1"/>
  <c r="M40" i="37" l="1"/>
  <c r="M91" i="37" s="1"/>
  <c r="AH91" i="57" s="1"/>
  <c r="M91" i="45"/>
  <c r="D91" i="37"/>
  <c r="Y91" i="57" s="1"/>
  <c r="J40" i="37"/>
  <c r="J91" i="45"/>
  <c r="U91" i="37"/>
  <c r="AP91" i="57" s="1"/>
  <c r="C40" i="37"/>
  <c r="C91" i="37" s="1"/>
  <c r="X91" i="57" s="1"/>
  <c r="C91" i="45"/>
  <c r="S40" i="37"/>
  <c r="S91" i="45"/>
  <c r="H40" i="37"/>
  <c r="H91" i="37" s="1"/>
  <c r="AC91" i="57" s="1"/>
  <c r="H91" i="45"/>
  <c r="K40" i="37"/>
  <c r="K91" i="37" s="1"/>
  <c r="AF91" i="57" s="1"/>
  <c r="K91" i="45"/>
  <c r="F40" i="37"/>
  <c r="F91" i="37" s="1"/>
  <c r="AA91" i="57" s="1"/>
  <c r="F91" i="45"/>
  <c r="G40" i="37"/>
  <c r="G91" i="37" s="1"/>
  <c r="AB91" i="57" s="1"/>
  <c r="G91" i="45"/>
  <c r="I40" i="37"/>
  <c r="I91" i="37" s="1"/>
  <c r="AD91" i="57" s="1"/>
  <c r="I91" i="45"/>
  <c r="O91" i="37"/>
  <c r="AJ91" i="57" s="1"/>
  <c r="L91" i="37"/>
  <c r="AG91" i="57" s="1"/>
  <c r="Z39" i="38" l="1"/>
  <c r="AU39" i="36"/>
  <c r="E90" i="36"/>
  <c r="Z90" i="36" s="1"/>
  <c r="AI39" i="38"/>
  <c r="BD39" i="36"/>
  <c r="N90" i="36"/>
  <c r="AI90" i="36" s="1"/>
  <c r="W39" i="38"/>
  <c r="AR39" i="36"/>
  <c r="B90" i="36"/>
  <c r="W90" i="36" s="1"/>
  <c r="AG39" i="38"/>
  <c r="BB39" i="36"/>
  <c r="L90" i="36"/>
  <c r="AG90" i="36" s="1"/>
  <c r="S91" i="37"/>
  <c r="AN91" i="57" s="1"/>
  <c r="J91" i="37"/>
  <c r="AE91" i="57" s="1"/>
  <c r="AJ39" i="38"/>
  <c r="BE39" i="36"/>
  <c r="O90" i="36"/>
  <c r="AJ90" i="36" s="1"/>
  <c r="Y39" i="38"/>
  <c r="AT39" i="36"/>
  <c r="D90" i="36"/>
  <c r="Y90" i="36" s="1"/>
  <c r="AP39" i="38"/>
  <c r="BK39" i="36"/>
  <c r="U90" i="36"/>
  <c r="AP90" i="36" s="1"/>
  <c r="AO39" i="38"/>
  <c r="BJ39" i="36"/>
  <c r="T90" i="36"/>
  <c r="AO90" i="36" s="1"/>
  <c r="X39" i="38" l="1"/>
  <c r="AS39" i="36"/>
  <c r="AS90" i="36" s="1"/>
  <c r="C90" i="36"/>
  <c r="X90" i="36" s="1"/>
  <c r="AA39" i="38"/>
  <c r="AV39" i="36"/>
  <c r="F90" i="36"/>
  <c r="AA90" i="36" s="1"/>
  <c r="AH39" i="38"/>
  <c r="BC39" i="36"/>
  <c r="M90" i="36"/>
  <c r="AH90" i="36" s="1"/>
  <c r="AE39" i="38"/>
  <c r="AZ39" i="36"/>
  <c r="J90" i="36"/>
  <c r="AE90" i="36" s="1"/>
  <c r="BJ90" i="36"/>
  <c r="BK90" i="36"/>
  <c r="AT90" i="36"/>
  <c r="BE90" i="36"/>
  <c r="BB90" i="36"/>
  <c r="AR90" i="36"/>
  <c r="BD90" i="36"/>
  <c r="AU90" i="36"/>
  <c r="AD39" i="38"/>
  <c r="AY39" i="36"/>
  <c r="I90" i="36"/>
  <c r="AD90" i="36" s="1"/>
  <c r="AN39" i="38"/>
  <c r="BI39" i="36"/>
  <c r="S90" i="36"/>
  <c r="AN90" i="36" s="1"/>
  <c r="AF39" i="38"/>
  <c r="BA39" i="36"/>
  <c r="K90" i="36"/>
  <c r="AF90" i="36" s="1"/>
  <c r="AO90" i="38"/>
  <c r="BJ90" i="38" s="1"/>
  <c r="AP90" i="38"/>
  <c r="BK90" i="38" s="1"/>
  <c r="W90" i="38"/>
  <c r="AR90" i="38" s="1"/>
  <c r="AI90" i="38"/>
  <c r="BD90" i="38" s="1"/>
  <c r="AB39" i="38"/>
  <c r="AW39" i="36"/>
  <c r="AW90" i="36" s="1"/>
  <c r="G90" i="36"/>
  <c r="AB90" i="36" s="1"/>
  <c r="AC39" i="38"/>
  <c r="AX39" i="36"/>
  <c r="H90" i="36"/>
  <c r="AC90" i="36" s="1"/>
  <c r="Y90" i="38"/>
  <c r="AT90" i="38" s="1"/>
  <c r="AJ90" i="38"/>
  <c r="BE90" i="38" s="1"/>
  <c r="AG90" i="38"/>
  <c r="BB90" i="38" s="1"/>
  <c r="Z90" i="38"/>
  <c r="AU90" i="38" s="1"/>
  <c r="U39" i="37" l="1"/>
  <c r="U90" i="45"/>
  <c r="O39" i="37"/>
  <c r="O90" i="45"/>
  <c r="AX90" i="36"/>
  <c r="BA90" i="36"/>
  <c r="BI90" i="36"/>
  <c r="AY90" i="36"/>
  <c r="AZ90" i="36"/>
  <c r="BC90" i="36"/>
  <c r="AV90" i="36"/>
  <c r="T39" i="37"/>
  <c r="T90" i="37" s="1"/>
  <c r="AO90" i="57" s="1"/>
  <c r="T90" i="45"/>
  <c r="E39" i="37"/>
  <c r="E90" i="45"/>
  <c r="AC90" i="38"/>
  <c r="AX90" i="38" s="1"/>
  <c r="AF90" i="38"/>
  <c r="BA90" i="38" s="1"/>
  <c r="AD90" i="38"/>
  <c r="AY90" i="38" s="1"/>
  <c r="AA90" i="38"/>
  <c r="AV90" i="38" s="1"/>
  <c r="X90" i="38"/>
  <c r="AS90" i="38" s="1"/>
  <c r="D39" i="37"/>
  <c r="D90" i="37" s="1"/>
  <c r="Y90" i="57" s="1"/>
  <c r="D90" i="45"/>
  <c r="L39" i="37"/>
  <c r="L90" i="37" s="1"/>
  <c r="AG90" i="57" s="1"/>
  <c r="L90" i="45"/>
  <c r="B39" i="37"/>
  <c r="B90" i="37" s="1"/>
  <c r="W90" i="57" s="1"/>
  <c r="B90" i="45"/>
  <c r="N39" i="37"/>
  <c r="N90" i="45"/>
  <c r="AB90" i="38"/>
  <c r="AW90" i="38" s="1"/>
  <c r="AN90" i="38"/>
  <c r="BI90" i="38" s="1"/>
  <c r="AE90" i="38"/>
  <c r="AZ90" i="38" s="1"/>
  <c r="AH90" i="38"/>
  <c r="BC90" i="38" s="1"/>
  <c r="C39" i="37" l="1"/>
  <c r="C90" i="37" s="1"/>
  <c r="X90" i="57" s="1"/>
  <c r="C90" i="45"/>
  <c r="F39" i="37"/>
  <c r="F90" i="45"/>
  <c r="S39" i="37"/>
  <c r="S90" i="37" s="1"/>
  <c r="AN90" i="57" s="1"/>
  <c r="S90" i="45"/>
  <c r="I39" i="37"/>
  <c r="I90" i="37" s="1"/>
  <c r="AD90" i="57" s="1"/>
  <c r="I90" i="45"/>
  <c r="H39" i="37"/>
  <c r="H90" i="37" s="1"/>
  <c r="AC90" i="57" s="1"/>
  <c r="H90" i="45"/>
  <c r="N90" i="37"/>
  <c r="AI90" i="57" s="1"/>
  <c r="J39" i="37"/>
  <c r="J90" i="37" s="1"/>
  <c r="AE90" i="57" s="1"/>
  <c r="J90" i="45"/>
  <c r="M39" i="37"/>
  <c r="M90" i="37" s="1"/>
  <c r="AH90" i="57" s="1"/>
  <c r="M90" i="45"/>
  <c r="K39" i="37"/>
  <c r="K90" i="37" s="1"/>
  <c r="AF90" i="57" s="1"/>
  <c r="K90" i="45"/>
  <c r="U90" i="37"/>
  <c r="AP90" i="57" s="1"/>
  <c r="G39" i="37"/>
  <c r="G90" i="37" s="1"/>
  <c r="AB90" i="57" s="1"/>
  <c r="G90" i="45"/>
  <c r="E90" i="37"/>
  <c r="Z90" i="57" s="1"/>
  <c r="O90" i="37"/>
  <c r="AJ90" i="57" s="1"/>
  <c r="AI38" i="38" l="1"/>
  <c r="BD38" i="36"/>
  <c r="N89" i="36"/>
  <c r="AI89" i="36" s="1"/>
  <c r="Y38" i="38"/>
  <c r="AT38" i="36"/>
  <c r="D89" i="36"/>
  <c r="Y89" i="36" s="1"/>
  <c r="W38" i="38"/>
  <c r="AR38" i="36"/>
  <c r="B89" i="36"/>
  <c r="W89" i="36" s="1"/>
  <c r="Z38" i="38"/>
  <c r="AU38" i="36"/>
  <c r="E89" i="36"/>
  <c r="Z89" i="36" s="1"/>
  <c r="AP38" i="38"/>
  <c r="BK38" i="36"/>
  <c r="U89" i="36"/>
  <c r="AP89" i="36" s="1"/>
  <c r="AG38" i="38"/>
  <c r="BB38" i="36"/>
  <c r="BB89" i="36" s="1"/>
  <c r="L89" i="36"/>
  <c r="AG89" i="36" s="1"/>
  <c r="AJ38" i="38"/>
  <c r="BE38" i="36"/>
  <c r="O89" i="36"/>
  <c r="AJ89" i="36" s="1"/>
  <c r="AO38" i="38"/>
  <c r="BJ38" i="36"/>
  <c r="T89" i="36"/>
  <c r="AO89" i="36" s="1"/>
  <c r="F90" i="37"/>
  <c r="AA90" i="57" s="1"/>
  <c r="AH38" i="38" l="1"/>
  <c r="BC38" i="36"/>
  <c r="M89" i="36"/>
  <c r="AH89" i="36" s="1"/>
  <c r="AF38" i="38"/>
  <c r="BA38" i="36"/>
  <c r="K89" i="36"/>
  <c r="AF89" i="36" s="1"/>
  <c r="AN38" i="38"/>
  <c r="BI38" i="36"/>
  <c r="S89" i="36"/>
  <c r="AN89" i="36" s="1"/>
  <c r="AC38" i="38"/>
  <c r="AX38" i="36"/>
  <c r="H89" i="36"/>
  <c r="AC89" i="36" s="1"/>
  <c r="BJ89" i="36"/>
  <c r="BE89" i="36"/>
  <c r="BK89" i="36"/>
  <c r="AU89" i="36"/>
  <c r="AR89" i="36"/>
  <c r="AT89" i="36"/>
  <c r="BD89" i="36"/>
  <c r="AA38" i="38"/>
  <c r="AV38" i="36"/>
  <c r="F89" i="36"/>
  <c r="AA89" i="36" s="1"/>
  <c r="X38" i="38"/>
  <c r="AS38" i="36"/>
  <c r="C89" i="36"/>
  <c r="X89" i="36" s="1"/>
  <c r="AD38" i="38"/>
  <c r="AY38" i="36"/>
  <c r="I89" i="36"/>
  <c r="AD89" i="36" s="1"/>
  <c r="AE38" i="38"/>
  <c r="AZ38" i="36"/>
  <c r="J89" i="36"/>
  <c r="AE89" i="36" s="1"/>
  <c r="AB38" i="38"/>
  <c r="AW38" i="36"/>
  <c r="G89" i="36"/>
  <c r="AB89" i="36" s="1"/>
  <c r="AO89" i="38"/>
  <c r="BJ89" i="38" s="1"/>
  <c r="AG89" i="38"/>
  <c r="BB89" i="38" s="1"/>
  <c r="AP89" i="38"/>
  <c r="BK89" i="38" s="1"/>
  <c r="Z89" i="38"/>
  <c r="AU89" i="38" s="1"/>
  <c r="W89" i="38"/>
  <c r="AR89" i="38" s="1"/>
  <c r="Y89" i="38"/>
  <c r="AT89" i="38" s="1"/>
  <c r="AI89" i="38"/>
  <c r="BD89" i="38" s="1"/>
  <c r="AJ89" i="38"/>
  <c r="BE89" i="38" s="1"/>
  <c r="E38" i="37" l="1"/>
  <c r="E89" i="37" s="1"/>
  <c r="Z89" i="57" s="1"/>
  <c r="E89" i="45"/>
  <c r="AB89" i="38"/>
  <c r="AW89" i="38" s="1"/>
  <c r="AD89" i="38"/>
  <c r="AY89" i="38" s="1"/>
  <c r="AA89" i="38"/>
  <c r="AV89" i="38" s="1"/>
  <c r="O38" i="37"/>
  <c r="O89" i="45"/>
  <c r="L38" i="37"/>
  <c r="L89" i="37" s="1"/>
  <c r="AG89" i="57" s="1"/>
  <c r="L89" i="45"/>
  <c r="T38" i="37"/>
  <c r="T89" i="45"/>
  <c r="N38" i="37"/>
  <c r="N89" i="37" s="1"/>
  <c r="AI89" i="57" s="1"/>
  <c r="N89" i="45"/>
  <c r="AE89" i="38"/>
  <c r="AZ89" i="38" s="1"/>
  <c r="X89" i="38"/>
  <c r="AS89" i="38" s="1"/>
  <c r="AX89" i="36"/>
  <c r="BI89" i="36"/>
  <c r="BA89" i="36"/>
  <c r="BC89" i="36"/>
  <c r="AC89" i="38"/>
  <c r="AX89" i="38" s="1"/>
  <c r="AN89" i="38"/>
  <c r="BI89" i="38" s="1"/>
  <c r="AH89" i="38"/>
  <c r="BC89" i="38" s="1"/>
  <c r="B38" i="37"/>
  <c r="B89" i="45"/>
  <c r="U38" i="37"/>
  <c r="U89" i="37" s="1"/>
  <c r="AP89" i="57" s="1"/>
  <c r="U89" i="45"/>
  <c r="D38" i="37"/>
  <c r="D89" i="37" s="1"/>
  <c r="Y89" i="57" s="1"/>
  <c r="D89" i="45"/>
  <c r="AW89" i="36"/>
  <c r="AZ89" i="36"/>
  <c r="AY89" i="36"/>
  <c r="AS89" i="36"/>
  <c r="AV89" i="36"/>
  <c r="AF89" i="38"/>
  <c r="BA89" i="38" s="1"/>
  <c r="K38" i="37" l="1"/>
  <c r="K89" i="37" s="1"/>
  <c r="AF89" i="57" s="1"/>
  <c r="K89" i="45"/>
  <c r="J38" i="37"/>
  <c r="J89" i="37" s="1"/>
  <c r="AE89" i="57" s="1"/>
  <c r="J89" i="45"/>
  <c r="M38" i="37"/>
  <c r="M89" i="37" s="1"/>
  <c r="AH89" i="57" s="1"/>
  <c r="M89" i="45"/>
  <c r="F38" i="37"/>
  <c r="F89" i="37" s="1"/>
  <c r="AA89" i="57" s="1"/>
  <c r="F89" i="45"/>
  <c r="O89" i="37"/>
  <c r="AJ89" i="57" s="1"/>
  <c r="C38" i="37"/>
  <c r="C89" i="37" s="1"/>
  <c r="X89" i="57" s="1"/>
  <c r="C89" i="45"/>
  <c r="H38" i="37"/>
  <c r="H89" i="45"/>
  <c r="G38" i="37"/>
  <c r="G89" i="37" s="1"/>
  <c r="AB89" i="57" s="1"/>
  <c r="G89" i="45"/>
  <c r="S38" i="37"/>
  <c r="S89" i="37" s="1"/>
  <c r="AN89" i="57" s="1"/>
  <c r="S89" i="45"/>
  <c r="I38" i="37"/>
  <c r="I89" i="37" s="1"/>
  <c r="AD89" i="57" s="1"/>
  <c r="I89" i="45"/>
  <c r="B89" i="37"/>
  <c r="W89" i="57" s="1"/>
  <c r="T89" i="37"/>
  <c r="AO89" i="57" s="1"/>
  <c r="W37" i="38" l="1"/>
  <c r="AR37" i="36"/>
  <c r="B88" i="36"/>
  <c r="W88" i="36" s="1"/>
  <c r="AO37" i="38"/>
  <c r="BJ37" i="36"/>
  <c r="T88" i="36"/>
  <c r="AO88" i="36" s="1"/>
  <c r="Z37" i="38"/>
  <c r="AU37" i="36"/>
  <c r="AU88" i="36" s="1"/>
  <c r="E88" i="36"/>
  <c r="Z88" i="36" s="1"/>
  <c r="AJ37" i="38"/>
  <c r="BE37" i="36"/>
  <c r="O88" i="36"/>
  <c r="AJ88" i="36" s="1"/>
  <c r="AG37" i="38"/>
  <c r="BB37" i="36"/>
  <c r="L88" i="36"/>
  <c r="AG88" i="36" s="1"/>
  <c r="H89" i="37"/>
  <c r="AC89" i="57" s="1"/>
  <c r="Y37" i="38"/>
  <c r="AT37" i="36"/>
  <c r="D88" i="36"/>
  <c r="Y88" i="36" s="1"/>
  <c r="AI37" i="38"/>
  <c r="BD37" i="36"/>
  <c r="N88" i="36"/>
  <c r="AI88" i="36" s="1"/>
  <c r="AP37" i="38"/>
  <c r="BK37" i="36"/>
  <c r="BK88" i="36" s="1"/>
  <c r="U88" i="36"/>
  <c r="AP88" i="36" s="1"/>
  <c r="AH37" i="38" l="1"/>
  <c r="BC37" i="36"/>
  <c r="M88" i="36"/>
  <c r="AH88" i="36" s="1"/>
  <c r="AB37" i="38"/>
  <c r="AW37" i="36"/>
  <c r="G88" i="36"/>
  <c r="AB88" i="36" s="1"/>
  <c r="AP88" i="38"/>
  <c r="BK88" i="38" s="1"/>
  <c r="AI88" i="38"/>
  <c r="BD88" i="38" s="1"/>
  <c r="AN37" i="38"/>
  <c r="BI37" i="36"/>
  <c r="S88" i="36"/>
  <c r="AN88" i="36" s="1"/>
  <c r="AA37" i="38"/>
  <c r="AV37" i="36"/>
  <c r="F88" i="36"/>
  <c r="AA88" i="36" s="1"/>
  <c r="X37" i="38"/>
  <c r="AS37" i="36"/>
  <c r="C88" i="36"/>
  <c r="X88" i="36" s="1"/>
  <c r="AC37" i="38"/>
  <c r="AX37" i="36"/>
  <c r="H88" i="36"/>
  <c r="AC88" i="36" s="1"/>
  <c r="AE37" i="38"/>
  <c r="AZ37" i="36"/>
  <c r="J88" i="36"/>
  <c r="AE88" i="36" s="1"/>
  <c r="Y88" i="38"/>
  <c r="AT88" i="38" s="1"/>
  <c r="BB88" i="36"/>
  <c r="BE88" i="36"/>
  <c r="BJ88" i="36"/>
  <c r="AR88" i="36"/>
  <c r="AD37" i="38"/>
  <c r="AY37" i="36"/>
  <c r="AY88" i="36" s="1"/>
  <c r="I88" i="36"/>
  <c r="AD88" i="36" s="1"/>
  <c r="AF37" i="38"/>
  <c r="BA37" i="36"/>
  <c r="K88" i="36"/>
  <c r="AF88" i="36" s="1"/>
  <c r="AG88" i="38"/>
  <c r="BB88" i="38" s="1"/>
  <c r="AJ88" i="38"/>
  <c r="BE88" i="38" s="1"/>
  <c r="Z88" i="38"/>
  <c r="AU88" i="38" s="1"/>
  <c r="W88" i="38"/>
  <c r="AR88" i="38" s="1"/>
  <c r="BD88" i="36"/>
  <c r="AT88" i="36"/>
  <c r="AO88" i="38"/>
  <c r="BJ88" i="38" s="1"/>
  <c r="B37" i="37" l="1"/>
  <c r="B88" i="37" s="1"/>
  <c r="W88" i="57" s="1"/>
  <c r="B88" i="45"/>
  <c r="O37" i="37"/>
  <c r="O88" i="37" s="1"/>
  <c r="AJ88" i="57" s="1"/>
  <c r="O88" i="45"/>
  <c r="N37" i="37"/>
  <c r="N88" i="37" s="1"/>
  <c r="AI88" i="57" s="1"/>
  <c r="N88" i="45"/>
  <c r="U37" i="37"/>
  <c r="U88" i="45"/>
  <c r="AF88" i="38"/>
  <c r="BA88" i="38" s="1"/>
  <c r="AD88" i="38"/>
  <c r="AY88" i="38" s="1"/>
  <c r="D37" i="37"/>
  <c r="D88" i="37" s="1"/>
  <c r="Y88" i="57" s="1"/>
  <c r="D88" i="45"/>
  <c r="T37" i="37"/>
  <c r="T88" i="45"/>
  <c r="L37" i="37"/>
  <c r="L88" i="37" s="1"/>
  <c r="AG88" i="57" s="1"/>
  <c r="L88" i="45"/>
  <c r="AZ88" i="36"/>
  <c r="AX88" i="36"/>
  <c r="AS88" i="36"/>
  <c r="AV88" i="36"/>
  <c r="BI88" i="36"/>
  <c r="AW88" i="36"/>
  <c r="BC88" i="36"/>
  <c r="E37" i="37"/>
  <c r="E88" i="45"/>
  <c r="AE88" i="38"/>
  <c r="AZ88" i="38" s="1"/>
  <c r="AA88" i="38"/>
  <c r="AV88" i="38" s="1"/>
  <c r="AB88" i="38"/>
  <c r="AW88" i="38" s="1"/>
  <c r="AH88" i="38"/>
  <c r="BC88" i="38" s="1"/>
  <c r="BA88" i="36"/>
  <c r="AC88" i="38"/>
  <c r="AX88" i="38" s="1"/>
  <c r="X88" i="38"/>
  <c r="AS88" i="38" s="1"/>
  <c r="AN88" i="38"/>
  <c r="BI88" i="38" s="1"/>
  <c r="G37" i="37" l="1"/>
  <c r="G88" i="37" s="1"/>
  <c r="AB88" i="57" s="1"/>
  <c r="G88" i="45"/>
  <c r="M37" i="37"/>
  <c r="M88" i="37" s="1"/>
  <c r="AH88" i="57" s="1"/>
  <c r="M88" i="45"/>
  <c r="J37" i="37"/>
  <c r="J88" i="37" s="1"/>
  <c r="AE88" i="57" s="1"/>
  <c r="J88" i="45"/>
  <c r="I37" i="37"/>
  <c r="I88" i="45"/>
  <c r="H37" i="37"/>
  <c r="H88" i="37" s="1"/>
  <c r="AC88" i="57" s="1"/>
  <c r="H88" i="45"/>
  <c r="S37" i="37"/>
  <c r="S88" i="45"/>
  <c r="U88" i="37"/>
  <c r="AP88" i="57" s="1"/>
  <c r="C37" i="37"/>
  <c r="C88" i="45"/>
  <c r="K37" i="37"/>
  <c r="K88" i="37" s="1"/>
  <c r="AF88" i="57" s="1"/>
  <c r="K88" i="45"/>
  <c r="F37" i="37"/>
  <c r="F88" i="37" s="1"/>
  <c r="AA88" i="57" s="1"/>
  <c r="F88" i="45"/>
  <c r="E88" i="37"/>
  <c r="Z88" i="57" s="1"/>
  <c r="T88" i="37"/>
  <c r="AO88" i="57" s="1"/>
  <c r="Y36" i="38" l="1"/>
  <c r="AT36" i="36"/>
  <c r="D87" i="36"/>
  <c r="Y87" i="36" s="1"/>
  <c r="AG36" i="38"/>
  <c r="BB36" i="36"/>
  <c r="L87" i="36"/>
  <c r="AG87" i="36" s="1"/>
  <c r="AJ36" i="38"/>
  <c r="BE36" i="36"/>
  <c r="O87" i="36"/>
  <c r="AJ87" i="36" s="1"/>
  <c r="I88" i="37"/>
  <c r="AD88" i="57" s="1"/>
  <c r="AP36" i="38"/>
  <c r="BK36" i="36"/>
  <c r="U87" i="36"/>
  <c r="AP87" i="36" s="1"/>
  <c r="W36" i="38"/>
  <c r="AR36" i="36"/>
  <c r="B87" i="36"/>
  <c r="W87" i="36" s="1"/>
  <c r="C88" i="37"/>
  <c r="X88" i="57" s="1"/>
  <c r="AO36" i="38"/>
  <c r="BJ36" i="36"/>
  <c r="T87" i="36"/>
  <c r="AO87" i="36" s="1"/>
  <c r="AI36" i="38"/>
  <c r="BD36" i="36"/>
  <c r="N87" i="36"/>
  <c r="AI87" i="36" s="1"/>
  <c r="Z36" i="38"/>
  <c r="AU36" i="36"/>
  <c r="E87" i="36"/>
  <c r="Z87" i="36" s="1"/>
  <c r="S88" i="37"/>
  <c r="AN88" i="57" s="1"/>
  <c r="AE36" i="38" l="1"/>
  <c r="AZ36" i="36"/>
  <c r="AZ87" i="36" s="1"/>
  <c r="J87" i="36"/>
  <c r="AE87" i="36" s="1"/>
  <c r="AA36" i="38"/>
  <c r="AV36" i="36"/>
  <c r="F87" i="36"/>
  <c r="AA87" i="36" s="1"/>
  <c r="AF36" i="38"/>
  <c r="BA36" i="36"/>
  <c r="K87" i="36"/>
  <c r="AF87" i="36" s="1"/>
  <c r="AC36" i="38"/>
  <c r="AX36" i="36"/>
  <c r="H87" i="36"/>
  <c r="AC87" i="36" s="1"/>
  <c r="X36" i="38"/>
  <c r="AS36" i="36"/>
  <c r="C87" i="36"/>
  <c r="X87" i="36" s="1"/>
  <c r="AU87" i="36"/>
  <c r="BD87" i="36"/>
  <c r="BJ87" i="36"/>
  <c r="W87" i="38"/>
  <c r="AR87" i="38" s="1"/>
  <c r="AP87" i="38"/>
  <c r="BK87" i="38" s="1"/>
  <c r="BE87" i="36"/>
  <c r="BB87" i="36"/>
  <c r="AT87" i="36"/>
  <c r="AN36" i="38"/>
  <c r="BI36" i="36"/>
  <c r="S87" i="36"/>
  <c r="AN87" i="36" s="1"/>
  <c r="AB36" i="38"/>
  <c r="AW36" i="36"/>
  <c r="G87" i="36"/>
  <c r="AB87" i="36" s="1"/>
  <c r="AD36" i="38"/>
  <c r="AY36" i="36"/>
  <c r="I87" i="36"/>
  <c r="AD87" i="36" s="1"/>
  <c r="Z87" i="38"/>
  <c r="AU87" i="38" s="1"/>
  <c r="AI87" i="38"/>
  <c r="BD87" i="38" s="1"/>
  <c r="AO87" i="38"/>
  <c r="BJ87" i="38" s="1"/>
  <c r="Y87" i="38"/>
  <c r="AT87" i="38" s="1"/>
  <c r="AH36" i="38"/>
  <c r="BC36" i="36"/>
  <c r="M87" i="36"/>
  <c r="AH87" i="36" s="1"/>
  <c r="AR87" i="36"/>
  <c r="BK87" i="36"/>
  <c r="AJ87" i="38"/>
  <c r="BE87" i="38" s="1"/>
  <c r="AG87" i="38"/>
  <c r="BB87" i="38" s="1"/>
  <c r="BC87" i="36" l="1"/>
  <c r="AY87" i="36"/>
  <c r="AW87" i="36"/>
  <c r="BI87" i="36"/>
  <c r="AS87" i="36"/>
  <c r="AX87" i="36"/>
  <c r="BA87" i="36"/>
  <c r="AV87" i="36"/>
  <c r="AD87" i="38"/>
  <c r="AY87" i="38" s="1"/>
  <c r="AN87" i="38"/>
  <c r="BI87" i="38" s="1"/>
  <c r="X87" i="38"/>
  <c r="AS87" i="38" s="1"/>
  <c r="AC87" i="38"/>
  <c r="AX87" i="38" s="1"/>
  <c r="AA87" i="38"/>
  <c r="AV87" i="38" s="1"/>
  <c r="AH87" i="38"/>
  <c r="BC87" i="38" s="1"/>
  <c r="AB87" i="38"/>
  <c r="AW87" i="38" s="1"/>
  <c r="AF87" i="38"/>
  <c r="BA87" i="38" s="1"/>
  <c r="AE87" i="38"/>
  <c r="AZ87" i="38" s="1"/>
  <c r="D36" i="37" l="1"/>
  <c r="D87" i="37" s="1"/>
  <c r="Y87" i="57" s="1"/>
  <c r="D87" i="45"/>
  <c r="U36" i="37"/>
  <c r="U87" i="37" s="1"/>
  <c r="AP87" i="57" s="1"/>
  <c r="U87" i="45"/>
  <c r="L36" i="37"/>
  <c r="L87" i="37" s="1"/>
  <c r="AG87" i="57" s="1"/>
  <c r="L87" i="45"/>
  <c r="E36" i="37"/>
  <c r="E87" i="45"/>
  <c r="T36" i="37"/>
  <c r="T87" i="37" s="1"/>
  <c r="AO87" i="57" s="1"/>
  <c r="T87" i="45"/>
  <c r="B36" i="37"/>
  <c r="B87" i="37" s="1"/>
  <c r="W87" i="57" s="1"/>
  <c r="B87" i="45"/>
  <c r="O36" i="37"/>
  <c r="O87" i="37" s="1"/>
  <c r="AJ87" i="57" s="1"/>
  <c r="O87" i="45"/>
  <c r="N36" i="37"/>
  <c r="N87" i="37" s="1"/>
  <c r="AI87" i="57" s="1"/>
  <c r="N87" i="45"/>
  <c r="W35" i="38" l="1"/>
  <c r="AR35" i="36"/>
  <c r="B86" i="36"/>
  <c r="W86" i="36" s="1"/>
  <c r="Y35" i="38"/>
  <c r="AT35" i="36"/>
  <c r="D86" i="36"/>
  <c r="Y86" i="36" s="1"/>
  <c r="AG35" i="38"/>
  <c r="BB35" i="36"/>
  <c r="L86" i="36"/>
  <c r="AG86" i="36" s="1"/>
  <c r="AJ35" i="38"/>
  <c r="BE35" i="36"/>
  <c r="O86" i="36"/>
  <c r="AJ86" i="36" s="1"/>
  <c r="S36" i="37"/>
  <c r="S87" i="37" s="1"/>
  <c r="AN87" i="57" s="1"/>
  <c r="S87" i="45"/>
  <c r="AO35" i="38"/>
  <c r="BJ35" i="36"/>
  <c r="T86" i="36"/>
  <c r="AO86" i="36" s="1"/>
  <c r="I36" i="37"/>
  <c r="I87" i="37" s="1"/>
  <c r="AD87" i="57" s="1"/>
  <c r="I87" i="45"/>
  <c r="C36" i="37"/>
  <c r="C87" i="37" s="1"/>
  <c r="X87" i="57" s="1"/>
  <c r="C87" i="45"/>
  <c r="F36" i="37"/>
  <c r="F87" i="37" s="1"/>
  <c r="AA87" i="57" s="1"/>
  <c r="F87" i="45"/>
  <c r="Z35" i="38"/>
  <c r="AU35" i="36"/>
  <c r="E86" i="36"/>
  <c r="Z86" i="36" s="1"/>
  <c r="E87" i="37"/>
  <c r="Z87" i="57" s="1"/>
  <c r="AI35" i="38"/>
  <c r="BD35" i="36"/>
  <c r="N86" i="36"/>
  <c r="AI86" i="36" s="1"/>
  <c r="M36" i="37"/>
  <c r="M87" i="37" s="1"/>
  <c r="AH87" i="57" s="1"/>
  <c r="M87" i="45"/>
  <c r="K36" i="37"/>
  <c r="K87" i="37" s="1"/>
  <c r="AF87" i="57" s="1"/>
  <c r="K87" i="45"/>
  <c r="J36" i="37"/>
  <c r="J87" i="37" s="1"/>
  <c r="AE87" i="57" s="1"/>
  <c r="J87" i="45"/>
  <c r="AP35" i="38"/>
  <c r="BK35" i="36"/>
  <c r="U86" i="36"/>
  <c r="AP86" i="36" s="1"/>
  <c r="H36" i="37"/>
  <c r="H87" i="37" s="1"/>
  <c r="AC87" i="57" s="1"/>
  <c r="H87" i="45"/>
  <c r="G36" i="37"/>
  <c r="G87" i="37" s="1"/>
  <c r="AB87" i="57" s="1"/>
  <c r="G87" i="45"/>
  <c r="AE35" i="38" l="1"/>
  <c r="AZ35" i="36"/>
  <c r="J86" i="36"/>
  <c r="AE86" i="36" s="1"/>
  <c r="AP86" i="38"/>
  <c r="BK86" i="38" s="1"/>
  <c r="AO86" i="38"/>
  <c r="BJ86" i="38" s="1"/>
  <c r="X35" i="38"/>
  <c r="AS35" i="36"/>
  <c r="C86" i="36"/>
  <c r="X86" i="36" s="1"/>
  <c r="AF35" i="38"/>
  <c r="BA35" i="36"/>
  <c r="K86" i="36"/>
  <c r="AF86" i="36" s="1"/>
  <c r="AA35" i="38"/>
  <c r="AV35" i="36"/>
  <c r="F86" i="36"/>
  <c r="AA86" i="36" s="1"/>
  <c r="AB35" i="38"/>
  <c r="AW35" i="36"/>
  <c r="AW86" i="36" s="1"/>
  <c r="G86" i="36"/>
  <c r="AB86" i="36" s="1"/>
  <c r="AI86" i="38"/>
  <c r="BD86" i="38" s="1"/>
  <c r="AU86" i="36"/>
  <c r="BE86" i="36"/>
  <c r="BB86" i="36"/>
  <c r="AT86" i="36"/>
  <c r="AR86" i="36"/>
  <c r="AN35" i="38"/>
  <c r="BI35" i="36"/>
  <c r="BI86" i="36" s="1"/>
  <c r="S86" i="36"/>
  <c r="AN86" i="36" s="1"/>
  <c r="AD35" i="38"/>
  <c r="AY35" i="36"/>
  <c r="I86" i="36"/>
  <c r="AD86" i="36" s="1"/>
  <c r="AH35" i="38"/>
  <c r="BC35" i="36"/>
  <c r="M86" i="36"/>
  <c r="AH86" i="36" s="1"/>
  <c r="AC35" i="38"/>
  <c r="AX35" i="36"/>
  <c r="H86" i="36"/>
  <c r="AC86" i="36" s="1"/>
  <c r="BK86" i="36"/>
  <c r="BJ86" i="36"/>
  <c r="AJ86" i="38"/>
  <c r="BE86" i="38" s="1"/>
  <c r="AG86" i="38"/>
  <c r="BB86" i="38" s="1"/>
  <c r="Y86" i="38"/>
  <c r="AT86" i="38" s="1"/>
  <c r="W86" i="38"/>
  <c r="AR86" i="38" s="1"/>
  <c r="BD86" i="36"/>
  <c r="Z86" i="38"/>
  <c r="AU86" i="38" s="1"/>
  <c r="B35" i="37" l="1"/>
  <c r="B86" i="37" s="1"/>
  <c r="W86" i="57" s="1"/>
  <c r="B86" i="45"/>
  <c r="E35" i="37"/>
  <c r="E86" i="37" s="1"/>
  <c r="Z86" i="57" s="1"/>
  <c r="E86" i="45"/>
  <c r="N35" i="37"/>
  <c r="N86" i="37" s="1"/>
  <c r="AI86" i="57" s="1"/>
  <c r="N86" i="45"/>
  <c r="D35" i="37"/>
  <c r="D86" i="37" s="1"/>
  <c r="Y86" i="57" s="1"/>
  <c r="D86" i="45"/>
  <c r="AX86" i="36"/>
  <c r="BC86" i="36"/>
  <c r="AY86" i="36"/>
  <c r="AV86" i="36"/>
  <c r="BA86" i="36"/>
  <c r="AS86" i="36"/>
  <c r="AZ86" i="36"/>
  <c r="T35" i="37"/>
  <c r="T86" i="37" s="1"/>
  <c r="AO86" i="57" s="1"/>
  <c r="T86" i="45"/>
  <c r="U35" i="37"/>
  <c r="U86" i="37" s="1"/>
  <c r="AP86" i="57" s="1"/>
  <c r="U86" i="45"/>
  <c r="AC86" i="38"/>
  <c r="AX86" i="38" s="1"/>
  <c r="AB86" i="38"/>
  <c r="AW86" i="38" s="1"/>
  <c r="AA86" i="38"/>
  <c r="AV86" i="38" s="1"/>
  <c r="AF86" i="38"/>
  <c r="BA86" i="38" s="1"/>
  <c r="O35" i="37"/>
  <c r="O86" i="37" s="1"/>
  <c r="AJ86" i="57" s="1"/>
  <c r="O86" i="45"/>
  <c r="L35" i="37"/>
  <c r="L86" i="45"/>
  <c r="AH86" i="38"/>
  <c r="BC86" i="38" s="1"/>
  <c r="AD86" i="38"/>
  <c r="AY86" i="38" s="1"/>
  <c r="AN86" i="38"/>
  <c r="BI86" i="38" s="1"/>
  <c r="X86" i="38"/>
  <c r="AS86" i="38" s="1"/>
  <c r="AE86" i="38"/>
  <c r="AZ86" i="38" s="1"/>
  <c r="K35" i="37" l="1"/>
  <c r="K86" i="37" s="1"/>
  <c r="AF86" i="57" s="1"/>
  <c r="K86" i="45"/>
  <c r="M35" i="37"/>
  <c r="M86" i="37" s="1"/>
  <c r="AH86" i="57" s="1"/>
  <c r="M86" i="45"/>
  <c r="C35" i="37"/>
  <c r="C86" i="45"/>
  <c r="S35" i="37"/>
  <c r="S86" i="37" s="1"/>
  <c r="AN86" i="57" s="1"/>
  <c r="S86" i="45"/>
  <c r="G35" i="37"/>
  <c r="G86" i="37" s="1"/>
  <c r="AB86" i="57" s="1"/>
  <c r="G86" i="45"/>
  <c r="J35" i="37"/>
  <c r="J86" i="37" s="1"/>
  <c r="AE86" i="57" s="1"/>
  <c r="J86" i="45"/>
  <c r="I35" i="37"/>
  <c r="I86" i="37" s="1"/>
  <c r="AD86" i="57" s="1"/>
  <c r="I86" i="45"/>
  <c r="H35" i="37"/>
  <c r="H86" i="45"/>
  <c r="F35" i="37"/>
  <c r="F86" i="37" s="1"/>
  <c r="AA86" i="57" s="1"/>
  <c r="F86" i="45"/>
  <c r="L86" i="37"/>
  <c r="AG86" i="57" s="1"/>
  <c r="AI34" i="38" l="1"/>
  <c r="BD34" i="36"/>
  <c r="N85" i="36"/>
  <c r="AI85" i="36" s="1"/>
  <c r="C86" i="37"/>
  <c r="X86" i="57" s="1"/>
  <c r="H86" i="37"/>
  <c r="AC86" i="57" s="1"/>
  <c r="AJ34" i="38"/>
  <c r="BE34" i="36"/>
  <c r="O85" i="36"/>
  <c r="AJ85" i="36" s="1"/>
  <c r="Y34" i="38"/>
  <c r="AT34" i="36"/>
  <c r="D85" i="36"/>
  <c r="Y85" i="36" s="1"/>
  <c r="AO34" i="38"/>
  <c r="BJ34" i="36"/>
  <c r="BJ85" i="36" s="1"/>
  <c r="T85" i="36"/>
  <c r="AO85" i="36" s="1"/>
  <c r="W34" i="38"/>
  <c r="AR34" i="36"/>
  <c r="B85" i="36"/>
  <c r="W85" i="36" s="1"/>
  <c r="Z34" i="38"/>
  <c r="AU34" i="36"/>
  <c r="E85" i="36"/>
  <c r="Z85" i="36" s="1"/>
  <c r="AP34" i="38"/>
  <c r="BK34" i="36"/>
  <c r="U85" i="36"/>
  <c r="AP85" i="36" s="1"/>
  <c r="AG34" i="38"/>
  <c r="BB34" i="36"/>
  <c r="BB85" i="36" s="1"/>
  <c r="L85" i="36"/>
  <c r="AG85" i="36" s="1"/>
  <c r="AN34" i="38" l="1"/>
  <c r="BI34" i="36"/>
  <c r="S85" i="36"/>
  <c r="AN85" i="36" s="1"/>
  <c r="AC34" i="38"/>
  <c r="AX34" i="36"/>
  <c r="AX85" i="36" s="1"/>
  <c r="H85" i="36"/>
  <c r="AC85" i="36" s="1"/>
  <c r="BK85" i="36"/>
  <c r="AU85" i="36"/>
  <c r="AR85" i="36"/>
  <c r="AT85" i="36"/>
  <c r="BE85" i="36"/>
  <c r="BD85" i="36"/>
  <c r="AE34" i="38"/>
  <c r="AZ34" i="36"/>
  <c r="J85" i="36"/>
  <c r="AE85" i="36" s="1"/>
  <c r="AB34" i="38"/>
  <c r="AW34" i="36"/>
  <c r="G85" i="36"/>
  <c r="AB85" i="36" s="1"/>
  <c r="AA34" i="38"/>
  <c r="AV34" i="36"/>
  <c r="F85" i="36"/>
  <c r="AA85" i="36" s="1"/>
  <c r="Z85" i="38"/>
  <c r="AU85" i="38" s="1"/>
  <c r="W85" i="38"/>
  <c r="AR85" i="38" s="1"/>
  <c r="Y85" i="38"/>
  <c r="AT85" i="38" s="1"/>
  <c r="AJ85" i="38"/>
  <c r="BE85" i="38" s="1"/>
  <c r="AH34" i="38"/>
  <c r="BC34" i="36"/>
  <c r="M85" i="36"/>
  <c r="AH85" i="36" s="1"/>
  <c r="X34" i="38"/>
  <c r="AS34" i="36"/>
  <c r="C85" i="36"/>
  <c r="X85" i="36" s="1"/>
  <c r="AD34" i="38"/>
  <c r="AY34" i="36"/>
  <c r="I85" i="36"/>
  <c r="AD85" i="36" s="1"/>
  <c r="AF34" i="38"/>
  <c r="BA34" i="36"/>
  <c r="K85" i="36"/>
  <c r="AF85" i="36" s="1"/>
  <c r="AG85" i="38"/>
  <c r="BB85" i="38" s="1"/>
  <c r="AP85" i="38"/>
  <c r="BK85" i="38" s="1"/>
  <c r="AO85" i="38"/>
  <c r="BJ85" i="38" s="1"/>
  <c r="AI85" i="38"/>
  <c r="BD85" i="38" s="1"/>
  <c r="L34" i="37" l="1"/>
  <c r="L85" i="37" s="1"/>
  <c r="AG85" i="57" s="1"/>
  <c r="L85" i="45"/>
  <c r="BA85" i="36"/>
  <c r="AY85" i="36"/>
  <c r="AS85" i="36"/>
  <c r="BC85" i="36"/>
  <c r="AV85" i="36"/>
  <c r="AW85" i="36"/>
  <c r="AZ85" i="36"/>
  <c r="BI85" i="36"/>
  <c r="U34" i="37"/>
  <c r="U85" i="37" s="1"/>
  <c r="AP85" i="57" s="1"/>
  <c r="U85" i="45"/>
  <c r="D34" i="37"/>
  <c r="D85" i="37" s="1"/>
  <c r="Y85" i="57" s="1"/>
  <c r="D85" i="45"/>
  <c r="O34" i="37"/>
  <c r="O85" i="37" s="1"/>
  <c r="AJ85" i="57" s="1"/>
  <c r="O85" i="45"/>
  <c r="T34" i="37"/>
  <c r="T85" i="37" s="1"/>
  <c r="AO85" i="57" s="1"/>
  <c r="T85" i="45"/>
  <c r="X85" i="38"/>
  <c r="AS85" i="38" s="1"/>
  <c r="AH85" i="38"/>
  <c r="BC85" i="38" s="1"/>
  <c r="AB85" i="38"/>
  <c r="AW85" i="38" s="1"/>
  <c r="AE85" i="38"/>
  <c r="AZ85" i="38" s="1"/>
  <c r="AN85" i="38"/>
  <c r="BI85" i="38" s="1"/>
  <c r="E34" i="37"/>
  <c r="E85" i="37" s="1"/>
  <c r="Z85" i="57" s="1"/>
  <c r="E85" i="45"/>
  <c r="N34" i="37"/>
  <c r="N85" i="37" s="1"/>
  <c r="AI85" i="57" s="1"/>
  <c r="N85" i="45"/>
  <c r="B34" i="37"/>
  <c r="B85" i="37" s="1"/>
  <c r="W85" i="57" s="1"/>
  <c r="B85" i="45"/>
  <c r="AF85" i="38"/>
  <c r="BA85" i="38" s="1"/>
  <c r="AD85" i="38"/>
  <c r="AY85" i="38" s="1"/>
  <c r="AA85" i="38"/>
  <c r="AV85" i="38" s="1"/>
  <c r="AC85" i="38"/>
  <c r="AX85" i="38" s="1"/>
  <c r="C34" i="37" l="1"/>
  <c r="C85" i="37" s="1"/>
  <c r="X85" i="57" s="1"/>
  <c r="C85" i="45"/>
  <c r="M34" i="37"/>
  <c r="M85" i="45"/>
  <c r="F34" i="37"/>
  <c r="F85" i="37" s="1"/>
  <c r="AA85" i="57" s="1"/>
  <c r="F85" i="45"/>
  <c r="I34" i="37"/>
  <c r="I85" i="37" s="1"/>
  <c r="AD85" i="57" s="1"/>
  <c r="I85" i="45"/>
  <c r="K34" i="37"/>
  <c r="K85" i="45"/>
  <c r="G34" i="37"/>
  <c r="G85" i="37" s="1"/>
  <c r="AB85" i="57" s="1"/>
  <c r="G85" i="45"/>
  <c r="S34" i="37"/>
  <c r="S85" i="37" s="1"/>
  <c r="AN85" i="57" s="1"/>
  <c r="S85" i="45"/>
  <c r="H34" i="37"/>
  <c r="H85" i="37" s="1"/>
  <c r="AC85" i="57" s="1"/>
  <c r="H85" i="45"/>
  <c r="J34" i="37"/>
  <c r="J85" i="45"/>
  <c r="AO33" i="38" l="1"/>
  <c r="AO84" i="38" s="1"/>
  <c r="BJ84" i="38" s="1"/>
  <c r="BJ33" i="36"/>
  <c r="T84" i="36"/>
  <c r="AO84" i="36" s="1"/>
  <c r="AG33" i="38"/>
  <c r="BB33" i="36"/>
  <c r="L84" i="36"/>
  <c r="AG84" i="36" s="1"/>
  <c r="AI33" i="38"/>
  <c r="BD33" i="36"/>
  <c r="N84" i="36"/>
  <c r="AI84" i="36" s="1"/>
  <c r="AP33" i="38"/>
  <c r="BK33" i="36"/>
  <c r="U84" i="36"/>
  <c r="AP84" i="36" s="1"/>
  <c r="AJ33" i="38"/>
  <c r="BE33" i="36"/>
  <c r="O84" i="36"/>
  <c r="AJ84" i="36" s="1"/>
  <c r="J85" i="37"/>
  <c r="AE85" i="57" s="1"/>
  <c r="K85" i="37"/>
  <c r="AF85" i="57" s="1"/>
  <c r="Z33" i="38"/>
  <c r="AU33" i="36"/>
  <c r="AU84" i="36" s="1"/>
  <c r="E84" i="36"/>
  <c r="Z84" i="36" s="1"/>
  <c r="Y33" i="38"/>
  <c r="AT33" i="36"/>
  <c r="D84" i="36"/>
  <c r="Y84" i="36" s="1"/>
  <c r="W33" i="38"/>
  <c r="AR33" i="36"/>
  <c r="B84" i="36"/>
  <c r="W84" i="36" s="1"/>
  <c r="M85" i="37"/>
  <c r="AH85" i="57" s="1"/>
  <c r="AC33" i="38" l="1"/>
  <c r="AX33" i="36"/>
  <c r="H84" i="36"/>
  <c r="AC84" i="36" s="1"/>
  <c r="AF33" i="38"/>
  <c r="BA33" i="36"/>
  <c r="K84" i="36"/>
  <c r="AF84" i="36" s="1"/>
  <c r="AH33" i="38"/>
  <c r="BC33" i="36"/>
  <c r="BC84" i="36" s="1"/>
  <c r="M84" i="36"/>
  <c r="AH84" i="36" s="1"/>
  <c r="X33" i="38"/>
  <c r="AS33" i="36"/>
  <c r="C84" i="36"/>
  <c r="X84" i="36" s="1"/>
  <c r="AR84" i="36"/>
  <c r="AT84" i="36"/>
  <c r="BE84" i="36"/>
  <c r="BK84" i="36"/>
  <c r="BD84" i="36"/>
  <c r="BB84" i="36"/>
  <c r="BJ84" i="36"/>
  <c r="AD33" i="38"/>
  <c r="AY33" i="36"/>
  <c r="AY84" i="36" s="1"/>
  <c r="I84" i="36"/>
  <c r="AD84" i="36" s="1"/>
  <c r="Y84" i="38"/>
  <c r="AT84" i="38" s="1"/>
  <c r="Z84" i="38"/>
  <c r="AU84" i="38" s="1"/>
  <c r="AJ84" i="38"/>
  <c r="BE84" i="38" s="1"/>
  <c r="AP84" i="38"/>
  <c r="BK84" i="38" s="1"/>
  <c r="AN33" i="38"/>
  <c r="BI33" i="36"/>
  <c r="S84" i="36"/>
  <c r="AN84" i="36" s="1"/>
  <c r="AA33" i="38"/>
  <c r="AV33" i="36"/>
  <c r="F84" i="36"/>
  <c r="AA84" i="36" s="1"/>
  <c r="AB33" i="38"/>
  <c r="AW33" i="36"/>
  <c r="G84" i="36"/>
  <c r="AB84" i="36" s="1"/>
  <c r="AE33" i="38"/>
  <c r="AZ33" i="36"/>
  <c r="J84" i="36"/>
  <c r="AE84" i="36" s="1"/>
  <c r="W84" i="38"/>
  <c r="AR84" i="38" s="1"/>
  <c r="AI84" i="38"/>
  <c r="BD84" i="38" s="1"/>
  <c r="AG84" i="38"/>
  <c r="BB84" i="38" s="1"/>
  <c r="AD84" i="38" l="1"/>
  <c r="AY84" i="38" s="1"/>
  <c r="AE84" i="38"/>
  <c r="AZ84" i="38" s="1"/>
  <c r="AB84" i="38"/>
  <c r="AW84" i="38" s="1"/>
  <c r="AA84" i="38"/>
  <c r="AV84" i="38" s="1"/>
  <c r="AS84" i="36"/>
  <c r="BA84" i="36"/>
  <c r="AX84" i="36"/>
  <c r="X84" i="38"/>
  <c r="AS84" i="38" s="1"/>
  <c r="AC84" i="38"/>
  <c r="AX84" i="38" s="1"/>
  <c r="AN84" i="38"/>
  <c r="BI84" i="38" s="1"/>
  <c r="AZ84" i="36"/>
  <c r="AW84" i="36"/>
  <c r="AV84" i="36"/>
  <c r="BI84" i="36"/>
  <c r="AH84" i="38"/>
  <c r="BC84" i="38" s="1"/>
  <c r="AF84" i="38"/>
  <c r="BA84" i="38" s="1"/>
  <c r="U33" i="37" l="1"/>
  <c r="U84" i="37" s="1"/>
  <c r="AP84" i="57" s="1"/>
  <c r="U84" i="45"/>
  <c r="L33" i="37"/>
  <c r="L84" i="45"/>
  <c r="N33" i="37"/>
  <c r="N84" i="37" s="1"/>
  <c r="AI84" i="57" s="1"/>
  <c r="N84" i="45"/>
  <c r="E33" i="37"/>
  <c r="E84" i="37" s="1"/>
  <c r="Z84" i="57" s="1"/>
  <c r="E84" i="45"/>
  <c r="B33" i="37"/>
  <c r="B84" i="45"/>
  <c r="O33" i="37"/>
  <c r="O84" i="37" s="1"/>
  <c r="AJ84" i="57" s="1"/>
  <c r="O84" i="45"/>
  <c r="T33" i="37"/>
  <c r="T84" i="37" s="1"/>
  <c r="AO84" i="57" s="1"/>
  <c r="T84" i="45"/>
  <c r="D33" i="37"/>
  <c r="D84" i="45"/>
  <c r="C33" i="37" l="1"/>
  <c r="C84" i="37" s="1"/>
  <c r="X84" i="57" s="1"/>
  <c r="C84" i="45"/>
  <c r="Z32" i="38"/>
  <c r="AU32" i="36"/>
  <c r="E83" i="36"/>
  <c r="Z83" i="36" s="1"/>
  <c r="G33" i="37"/>
  <c r="G84" i="37" s="1"/>
  <c r="AB84" i="57" s="1"/>
  <c r="G84" i="45"/>
  <c r="H33" i="37"/>
  <c r="H84" i="37" s="1"/>
  <c r="AC84" i="57" s="1"/>
  <c r="H84" i="45"/>
  <c r="W32" i="38"/>
  <c r="AR32" i="36"/>
  <c r="AR83" i="36" s="1"/>
  <c r="B83" i="36"/>
  <c r="W83" i="36" s="1"/>
  <c r="M33" i="37"/>
  <c r="M84" i="37" s="1"/>
  <c r="AH84" i="57" s="1"/>
  <c r="M84" i="45"/>
  <c r="D84" i="37"/>
  <c r="Y84" i="57" s="1"/>
  <c r="AO32" i="38"/>
  <c r="BJ32" i="36"/>
  <c r="T83" i="36"/>
  <c r="AO83" i="36" s="1"/>
  <c r="Y32" i="38"/>
  <c r="AT32" i="36"/>
  <c r="D83" i="36"/>
  <c r="Y83" i="36" s="1"/>
  <c r="I33" i="37"/>
  <c r="I84" i="37" s="1"/>
  <c r="AD84" i="57" s="1"/>
  <c r="I84" i="45"/>
  <c r="B84" i="37"/>
  <c r="W84" i="57" s="1"/>
  <c r="K33" i="37"/>
  <c r="K84" i="37" s="1"/>
  <c r="AF84" i="57" s="1"/>
  <c r="K84" i="45"/>
  <c r="F33" i="37"/>
  <c r="F84" i="37" s="1"/>
  <c r="AA84" i="57" s="1"/>
  <c r="F84" i="45"/>
  <c r="AP32" i="38"/>
  <c r="BK32" i="36"/>
  <c r="U83" i="36"/>
  <c r="AP83" i="36" s="1"/>
  <c r="J33" i="37"/>
  <c r="J84" i="37" s="1"/>
  <c r="AE84" i="57" s="1"/>
  <c r="J84" i="45"/>
  <c r="S33" i="37"/>
  <c r="S84" i="37" s="1"/>
  <c r="AN84" i="57" s="1"/>
  <c r="S84" i="45"/>
  <c r="AI32" i="38"/>
  <c r="BD32" i="36"/>
  <c r="N83" i="36"/>
  <c r="AI83" i="36" s="1"/>
  <c r="AG32" i="38"/>
  <c r="BB32" i="36"/>
  <c r="L83" i="36"/>
  <c r="AG83" i="36" s="1"/>
  <c r="AJ32" i="38"/>
  <c r="BE32" i="36"/>
  <c r="O83" i="36"/>
  <c r="AJ83" i="36" s="1"/>
  <c r="L84" i="37"/>
  <c r="AG84" i="57" s="1"/>
  <c r="AI83" i="38" l="1"/>
  <c r="BD83" i="38" s="1"/>
  <c r="Y83" i="38"/>
  <c r="AT83" i="38" s="1"/>
  <c r="Z83" i="38"/>
  <c r="AU83" i="38" s="1"/>
  <c r="AC32" i="38"/>
  <c r="AX32" i="36"/>
  <c r="H83" i="36"/>
  <c r="AC83" i="36" s="1"/>
  <c r="X32" i="38"/>
  <c r="AS32" i="36"/>
  <c r="C83" i="36"/>
  <c r="X83" i="36" s="1"/>
  <c r="AF32" i="38"/>
  <c r="BA32" i="36"/>
  <c r="K83" i="36"/>
  <c r="AF83" i="36" s="1"/>
  <c r="AP83" i="38"/>
  <c r="BK83" i="38" s="1"/>
  <c r="W83" i="38"/>
  <c r="AR83" i="38" s="1"/>
  <c r="AA32" i="38"/>
  <c r="AV32" i="36"/>
  <c r="AV83" i="36" s="1"/>
  <c r="F83" i="36"/>
  <c r="AA83" i="36" s="1"/>
  <c r="AE32" i="38"/>
  <c r="AZ32" i="36"/>
  <c r="AZ83" i="36" s="1"/>
  <c r="J83" i="36"/>
  <c r="AE83" i="36" s="1"/>
  <c r="AN32" i="38"/>
  <c r="BI32" i="36"/>
  <c r="S83" i="36"/>
  <c r="AN83" i="36" s="1"/>
  <c r="BE83" i="36"/>
  <c r="BB83" i="36"/>
  <c r="BD83" i="36"/>
  <c r="AU83" i="36"/>
  <c r="AG83" i="38"/>
  <c r="BB83" i="38" s="1"/>
  <c r="BK83" i="36"/>
  <c r="AO83" i="38"/>
  <c r="BJ83" i="38" s="1"/>
  <c r="AH32" i="38"/>
  <c r="BC32" i="36"/>
  <c r="M83" i="36"/>
  <c r="AH83" i="36" s="1"/>
  <c r="AD32" i="38"/>
  <c r="AY32" i="36"/>
  <c r="I83" i="36"/>
  <c r="AD83" i="36" s="1"/>
  <c r="AB32" i="38"/>
  <c r="AW32" i="36"/>
  <c r="G83" i="36"/>
  <c r="AB83" i="36" s="1"/>
  <c r="AJ83" i="38"/>
  <c r="BE83" i="38" s="1"/>
  <c r="AT83" i="36"/>
  <c r="BJ83" i="36"/>
  <c r="D32" i="37" l="1"/>
  <c r="D83" i="37" s="1"/>
  <c r="Y83" i="57" s="1"/>
  <c r="D83" i="45"/>
  <c r="AE83" i="38"/>
  <c r="AZ83" i="38" s="1"/>
  <c r="AA83" i="38"/>
  <c r="AV83" i="38" s="1"/>
  <c r="AF83" i="38"/>
  <c r="BA83" i="38" s="1"/>
  <c r="E32" i="37"/>
  <c r="E83" i="37" s="1"/>
  <c r="Z83" i="57" s="1"/>
  <c r="E83" i="45"/>
  <c r="O32" i="37"/>
  <c r="O83" i="37" s="1"/>
  <c r="AJ83" i="57" s="1"/>
  <c r="O83" i="45"/>
  <c r="T32" i="37"/>
  <c r="T83" i="37" s="1"/>
  <c r="AO83" i="57" s="1"/>
  <c r="T83" i="45"/>
  <c r="N32" i="37"/>
  <c r="N83" i="37" s="1"/>
  <c r="AI83" i="57" s="1"/>
  <c r="N83" i="45"/>
  <c r="AW83" i="36"/>
  <c r="AY83" i="36"/>
  <c r="BC83" i="36"/>
  <c r="AN83" i="38"/>
  <c r="BI83" i="38" s="1"/>
  <c r="X83" i="38"/>
  <c r="AS83" i="38" s="1"/>
  <c r="AC83" i="38"/>
  <c r="AX83" i="38" s="1"/>
  <c r="AB83" i="38"/>
  <c r="AW83" i="38" s="1"/>
  <c r="AD83" i="38"/>
  <c r="AY83" i="38" s="1"/>
  <c r="L32" i="37"/>
  <c r="L83" i="37" s="1"/>
  <c r="AG83" i="57" s="1"/>
  <c r="L83" i="45"/>
  <c r="U32" i="37"/>
  <c r="U83" i="45"/>
  <c r="B32" i="37"/>
  <c r="B83" i="37" s="1"/>
  <c r="W83" i="57" s="1"/>
  <c r="B83" i="45"/>
  <c r="AH83" i="38"/>
  <c r="BC83" i="38" s="1"/>
  <c r="BI83" i="36"/>
  <c r="BA83" i="36"/>
  <c r="AS83" i="36"/>
  <c r="AX83" i="36"/>
  <c r="I32" i="37" l="1"/>
  <c r="I83" i="45"/>
  <c r="H32" i="37"/>
  <c r="H83" i="37" s="1"/>
  <c r="AC83" i="57" s="1"/>
  <c r="H83" i="45"/>
  <c r="K32" i="37"/>
  <c r="K83" i="45"/>
  <c r="S32" i="37"/>
  <c r="S83" i="45"/>
  <c r="J32" i="37"/>
  <c r="J83" i="37" s="1"/>
  <c r="AE83" i="57" s="1"/>
  <c r="J83" i="45"/>
  <c r="U83" i="37"/>
  <c r="AP83" i="57" s="1"/>
  <c r="F32" i="37"/>
  <c r="F83" i="37" s="1"/>
  <c r="AA83" i="57" s="1"/>
  <c r="F83" i="45"/>
  <c r="M32" i="37"/>
  <c r="M83" i="37" s="1"/>
  <c r="AH83" i="57" s="1"/>
  <c r="M83" i="45"/>
  <c r="G32" i="37"/>
  <c r="G83" i="37" s="1"/>
  <c r="AB83" i="57" s="1"/>
  <c r="G83" i="45"/>
  <c r="C32" i="37"/>
  <c r="C83" i="45"/>
  <c r="Y31" i="38" l="1"/>
  <c r="AT31" i="36"/>
  <c r="D82" i="36"/>
  <c r="Y82" i="36" s="1"/>
  <c r="C83" i="37"/>
  <c r="X83" i="57" s="1"/>
  <c r="K83" i="37"/>
  <c r="AF83" i="57" s="1"/>
  <c r="AI31" i="38"/>
  <c r="BD31" i="36"/>
  <c r="N82" i="36"/>
  <c r="AI82" i="36" s="1"/>
  <c r="W31" i="38"/>
  <c r="AR31" i="36"/>
  <c r="B82" i="36"/>
  <c r="W82" i="36" s="1"/>
  <c r="AJ31" i="38"/>
  <c r="BE31" i="36"/>
  <c r="O82" i="36"/>
  <c r="AJ82" i="36" s="1"/>
  <c r="S83" i="37"/>
  <c r="AN83" i="57" s="1"/>
  <c r="AG31" i="38"/>
  <c r="BB31" i="36"/>
  <c r="L82" i="36"/>
  <c r="AG82" i="36" s="1"/>
  <c r="Z31" i="38"/>
  <c r="AU31" i="36"/>
  <c r="E82" i="36"/>
  <c r="Z82" i="36" s="1"/>
  <c r="AP31" i="38"/>
  <c r="BK31" i="36"/>
  <c r="U82" i="36"/>
  <c r="AP82" i="36" s="1"/>
  <c r="I83" i="37"/>
  <c r="AD83" i="57" s="1"/>
  <c r="AO31" i="38"/>
  <c r="BJ31" i="36"/>
  <c r="T82" i="36"/>
  <c r="AO82" i="36" s="1"/>
  <c r="AF31" i="38" l="1"/>
  <c r="BA31" i="36"/>
  <c r="BA82" i="36" s="1"/>
  <c r="K82" i="36"/>
  <c r="AF82" i="36" s="1"/>
  <c r="BJ82" i="36"/>
  <c r="AG82" i="38"/>
  <c r="BB82" i="38" s="1"/>
  <c r="BE82" i="36"/>
  <c r="AR82" i="36"/>
  <c r="BD82" i="36"/>
  <c r="AT82" i="36"/>
  <c r="AB31" i="38"/>
  <c r="AW31" i="36"/>
  <c r="AW82" i="36" s="1"/>
  <c r="G82" i="36"/>
  <c r="AB82" i="36" s="1"/>
  <c r="AE31" i="38"/>
  <c r="AZ31" i="36"/>
  <c r="J82" i="36"/>
  <c r="AE82" i="36" s="1"/>
  <c r="AP82" i="38"/>
  <c r="BK82" i="38" s="1"/>
  <c r="AH31" i="38"/>
  <c r="BC31" i="36"/>
  <c r="M82" i="36"/>
  <c r="AH82" i="36" s="1"/>
  <c r="X31" i="38"/>
  <c r="AS31" i="36"/>
  <c r="AS82" i="36" s="1"/>
  <c r="C82" i="36"/>
  <c r="X82" i="36" s="1"/>
  <c r="AO82" i="38"/>
  <c r="BJ82" i="38" s="1"/>
  <c r="W82" i="38"/>
  <c r="AR82" i="38" s="1"/>
  <c r="AI82" i="38"/>
  <c r="BD82" i="38" s="1"/>
  <c r="AC31" i="38"/>
  <c r="AX31" i="36"/>
  <c r="H82" i="36"/>
  <c r="AC82" i="36" s="1"/>
  <c r="Z82" i="38"/>
  <c r="AU82" i="38" s="1"/>
  <c r="AA31" i="38"/>
  <c r="AV31" i="36"/>
  <c r="F82" i="36"/>
  <c r="AA82" i="36" s="1"/>
  <c r="AN31" i="38"/>
  <c r="BI31" i="36"/>
  <c r="S82" i="36"/>
  <c r="AN82" i="36" s="1"/>
  <c r="AD31" i="38"/>
  <c r="AY31" i="36"/>
  <c r="I82" i="36"/>
  <c r="AD82" i="36" s="1"/>
  <c r="BK82" i="36"/>
  <c r="AU82" i="36"/>
  <c r="BB82" i="36"/>
  <c r="AJ82" i="38"/>
  <c r="BE82" i="38" s="1"/>
  <c r="Y82" i="38"/>
  <c r="AT82" i="38" s="1"/>
  <c r="AN82" i="38" l="1"/>
  <c r="BI82" i="38" s="1"/>
  <c r="U31" i="37"/>
  <c r="U82" i="37" s="1"/>
  <c r="AP82" i="57" s="1"/>
  <c r="U82" i="45"/>
  <c r="N31" i="37"/>
  <c r="N82" i="37" s="1"/>
  <c r="AI82" i="57" s="1"/>
  <c r="N82" i="45"/>
  <c r="AA82" i="38"/>
  <c r="AV82" i="38" s="1"/>
  <c r="AX82" i="36"/>
  <c r="AH82" i="38"/>
  <c r="BC82" i="38" s="1"/>
  <c r="AZ82" i="36"/>
  <c r="X82" i="38"/>
  <c r="AS82" i="38" s="1"/>
  <c r="AE82" i="38"/>
  <c r="AZ82" i="38" s="1"/>
  <c r="L31" i="37"/>
  <c r="L82" i="45"/>
  <c r="AD82" i="38"/>
  <c r="AY82" i="38" s="1"/>
  <c r="O31" i="37"/>
  <c r="O82" i="37" s="1"/>
  <c r="AJ82" i="57" s="1"/>
  <c r="O82" i="45"/>
  <c r="T31" i="37"/>
  <c r="T82" i="45"/>
  <c r="B31" i="37"/>
  <c r="B82" i="37" s="1"/>
  <c r="W82" i="57" s="1"/>
  <c r="B82" i="45"/>
  <c r="E31" i="37"/>
  <c r="E82" i="45"/>
  <c r="D31" i="37"/>
  <c r="D82" i="37" s="1"/>
  <c r="Y82" i="57" s="1"/>
  <c r="D82" i="45"/>
  <c r="AY82" i="36"/>
  <c r="BI82" i="36"/>
  <c r="AV82" i="36"/>
  <c r="AC82" i="38"/>
  <c r="AX82" i="38" s="1"/>
  <c r="BC82" i="36"/>
  <c r="AB82" i="38"/>
  <c r="AW82" i="38" s="1"/>
  <c r="AF82" i="38"/>
  <c r="BA82" i="38" s="1"/>
  <c r="E82" i="37" l="1"/>
  <c r="Z82" i="57" s="1"/>
  <c r="H31" i="37"/>
  <c r="H82" i="45"/>
  <c r="G31" i="37"/>
  <c r="G82" i="37" s="1"/>
  <c r="AB82" i="57" s="1"/>
  <c r="G82" i="45"/>
  <c r="F31" i="37"/>
  <c r="F82" i="37" s="1"/>
  <c r="AA82" i="57" s="1"/>
  <c r="F82" i="45"/>
  <c r="K31" i="37"/>
  <c r="K82" i="37" s="1"/>
  <c r="AF82" i="57" s="1"/>
  <c r="K82" i="45"/>
  <c r="I31" i="37"/>
  <c r="I82" i="37" s="1"/>
  <c r="AD82" i="57" s="1"/>
  <c r="I82" i="45"/>
  <c r="S31" i="37"/>
  <c r="S82" i="37" s="1"/>
  <c r="AN82" i="57" s="1"/>
  <c r="S82" i="45"/>
  <c r="T82" i="37"/>
  <c r="AO82" i="57" s="1"/>
  <c r="L82" i="37"/>
  <c r="AG82" i="57" s="1"/>
  <c r="J31" i="37"/>
  <c r="J82" i="45"/>
  <c r="C31" i="37"/>
  <c r="C82" i="37" s="1"/>
  <c r="X82" i="57" s="1"/>
  <c r="C82" i="45"/>
  <c r="M31" i="37"/>
  <c r="M82" i="37" s="1"/>
  <c r="AH82" i="57" s="1"/>
  <c r="M82" i="45"/>
  <c r="Y30" i="38" l="1"/>
  <c r="AT30" i="36"/>
  <c r="D81" i="36"/>
  <c r="Y81" i="36" s="1"/>
  <c r="AG30" i="38"/>
  <c r="BB30" i="36"/>
  <c r="L81" i="36"/>
  <c r="AG81" i="36" s="1"/>
  <c r="AI30" i="38"/>
  <c r="BD30" i="36"/>
  <c r="N81" i="36"/>
  <c r="AI81" i="36" s="1"/>
  <c r="Z30" i="38"/>
  <c r="AU30" i="36"/>
  <c r="E81" i="36"/>
  <c r="Z81" i="36" s="1"/>
  <c r="W30" i="38"/>
  <c r="AR30" i="36"/>
  <c r="B81" i="36"/>
  <c r="W81" i="36" s="1"/>
  <c r="H82" i="37"/>
  <c r="AC82" i="57" s="1"/>
  <c r="AO30" i="38"/>
  <c r="BJ30" i="36"/>
  <c r="BJ81" i="36" s="1"/>
  <c r="T81" i="36"/>
  <c r="AO81" i="36" s="1"/>
  <c r="J82" i="37"/>
  <c r="AE82" i="57" s="1"/>
  <c r="AP30" i="38"/>
  <c r="BK30" i="36"/>
  <c r="U81" i="36"/>
  <c r="AP81" i="36" s="1"/>
  <c r="AJ30" i="38"/>
  <c r="BE30" i="36"/>
  <c r="O81" i="36"/>
  <c r="AJ81" i="36" s="1"/>
  <c r="E80" i="36"/>
  <c r="Z80" i="36" s="1"/>
  <c r="U80" i="36"/>
  <c r="AP80" i="36" s="1"/>
  <c r="AG29" i="38" l="1"/>
  <c r="AG80" i="38" s="1"/>
  <c r="BB80" i="38" s="1"/>
  <c r="BB29" i="36"/>
  <c r="BB80" i="36" s="1"/>
  <c r="W29" i="38"/>
  <c r="AR29" i="36"/>
  <c r="AR80" i="36" s="1"/>
  <c r="X30" i="38"/>
  <c r="AS30" i="36"/>
  <c r="C81" i="36"/>
  <c r="X81" i="36" s="1"/>
  <c r="AF30" i="38"/>
  <c r="BA30" i="36"/>
  <c r="K81" i="36"/>
  <c r="AF81" i="36" s="1"/>
  <c r="AD30" i="38"/>
  <c r="AY30" i="36"/>
  <c r="I81" i="36"/>
  <c r="AD81" i="36" s="1"/>
  <c r="AO29" i="38"/>
  <c r="AO80" i="38" s="1"/>
  <c r="BJ80" i="38" s="1"/>
  <c r="BJ29" i="36"/>
  <c r="AJ29" i="38"/>
  <c r="AJ80" i="38" s="1"/>
  <c r="BE80" i="38" s="1"/>
  <c r="BE29" i="36"/>
  <c r="BE80" i="36" s="1"/>
  <c r="BE81" i="36"/>
  <c r="BK81" i="36"/>
  <c r="T80" i="36"/>
  <c r="AO80" i="36" s="1"/>
  <c r="AR81" i="36"/>
  <c r="AU81" i="36"/>
  <c r="BD81" i="36"/>
  <c r="BB81" i="36"/>
  <c r="AT81" i="36"/>
  <c r="AB30" i="38"/>
  <c r="AW30" i="36"/>
  <c r="G81" i="36"/>
  <c r="AB81" i="36" s="1"/>
  <c r="AE30" i="38"/>
  <c r="AZ30" i="36"/>
  <c r="J81" i="36"/>
  <c r="AE81" i="36" s="1"/>
  <c r="Y29" i="38"/>
  <c r="AT29" i="36"/>
  <c r="AI29" i="38"/>
  <c r="BD29" i="36"/>
  <c r="BD80" i="36" s="1"/>
  <c r="O80" i="36"/>
  <c r="AJ80" i="36" s="1"/>
  <c r="W81" i="38"/>
  <c r="AR81" i="38" s="1"/>
  <c r="AI81" i="38"/>
  <c r="BD81" i="38" s="1"/>
  <c r="L80" i="36"/>
  <c r="AG80" i="36" s="1"/>
  <c r="D80" i="36"/>
  <c r="Y80" i="36" s="1"/>
  <c r="AO81" i="38"/>
  <c r="BJ81" i="38" s="1"/>
  <c r="AN30" i="38"/>
  <c r="BI30" i="36"/>
  <c r="S81" i="36"/>
  <c r="AN81" i="36" s="1"/>
  <c r="AH30" i="38"/>
  <c r="BC30" i="36"/>
  <c r="M81" i="36"/>
  <c r="AH81" i="36" s="1"/>
  <c r="AA30" i="38"/>
  <c r="AV30" i="36"/>
  <c r="F81" i="36"/>
  <c r="AA81" i="36" s="1"/>
  <c r="AC30" i="38"/>
  <c r="AX30" i="36"/>
  <c r="AX81" i="36" s="1"/>
  <c r="H81" i="36"/>
  <c r="AC81" i="36" s="1"/>
  <c r="AP29" i="38"/>
  <c r="BK29" i="36"/>
  <c r="BK80" i="36" s="1"/>
  <c r="Z29" i="38"/>
  <c r="Z80" i="38" s="1"/>
  <c r="AU80" i="38" s="1"/>
  <c r="AU29" i="36"/>
  <c r="AJ81" i="38"/>
  <c r="BE81" i="38" s="1"/>
  <c r="AP81" i="38"/>
  <c r="BK81" i="38" s="1"/>
  <c r="B80" i="36"/>
  <c r="W80" i="36" s="1"/>
  <c r="Z81" i="38"/>
  <c r="AU81" i="38" s="1"/>
  <c r="N80" i="36"/>
  <c r="AI80" i="36" s="1"/>
  <c r="AG81" i="38"/>
  <c r="BB81" i="38" s="1"/>
  <c r="Y81" i="38"/>
  <c r="AT81" i="38" s="1"/>
  <c r="M80" i="36"/>
  <c r="AH80" i="36" s="1"/>
  <c r="K80" i="36"/>
  <c r="AF80" i="36" s="1"/>
  <c r="N79" i="36"/>
  <c r="AI79" i="36" s="1"/>
  <c r="H80" i="36"/>
  <c r="AC80" i="36" s="1"/>
  <c r="O79" i="36"/>
  <c r="AJ79" i="36" s="1"/>
  <c r="E79" i="36"/>
  <c r="Z79" i="36" s="1"/>
  <c r="C80" i="36"/>
  <c r="X80" i="36" s="1"/>
  <c r="J80" i="36"/>
  <c r="AE80" i="36" s="1"/>
  <c r="U79" i="36"/>
  <c r="AP79" i="36" s="1"/>
  <c r="S80" i="36"/>
  <c r="AN80" i="36" s="1"/>
  <c r="F80" i="36"/>
  <c r="AA80" i="36" s="1"/>
  <c r="T79" i="36"/>
  <c r="AO79" i="36" s="1"/>
  <c r="I80" i="36"/>
  <c r="AD80" i="36" s="1"/>
  <c r="U30" i="37" l="1"/>
  <c r="U81" i="37" s="1"/>
  <c r="AP81" i="57" s="1"/>
  <c r="U81" i="45"/>
  <c r="AC81" i="38"/>
  <c r="AX81" i="38" s="1"/>
  <c r="AA81" i="38"/>
  <c r="AV81" i="38" s="1"/>
  <c r="AB81" i="38"/>
  <c r="AW81" i="38" s="1"/>
  <c r="AU80" i="36"/>
  <c r="AD81" i="38"/>
  <c r="AY81" i="38" s="1"/>
  <c r="X81" i="38"/>
  <c r="AS81" i="38" s="1"/>
  <c r="AO28" i="38"/>
  <c r="AO79" i="38" s="1"/>
  <c r="BJ79" i="38" s="1"/>
  <c r="BJ28" i="36"/>
  <c r="BJ79" i="36" s="1"/>
  <c r="AE29" i="38"/>
  <c r="AE80" i="38" s="1"/>
  <c r="AZ80" i="38" s="1"/>
  <c r="AZ29" i="36"/>
  <c r="AZ80" i="36" s="1"/>
  <c r="E30" i="37"/>
  <c r="E81" i="37" s="1"/>
  <c r="Z81" i="57" s="1"/>
  <c r="E81" i="45"/>
  <c r="D80" i="45"/>
  <c r="D30" i="37"/>
  <c r="D81" i="37" s="1"/>
  <c r="Y81" i="57" s="1"/>
  <c r="D81" i="45"/>
  <c r="N30" i="37"/>
  <c r="N81" i="37" s="1"/>
  <c r="AI81" i="57" s="1"/>
  <c r="N81" i="45"/>
  <c r="Y80" i="38"/>
  <c r="AT80" i="38" s="1"/>
  <c r="AP80" i="38"/>
  <c r="BK80" i="38" s="1"/>
  <c r="AN81" i="38"/>
  <c r="BI81" i="38" s="1"/>
  <c r="W80" i="38"/>
  <c r="AR80" i="38" s="1"/>
  <c r="AF81" i="38"/>
  <c r="BA81" i="38" s="1"/>
  <c r="AC29" i="38"/>
  <c r="AC80" i="38" s="1"/>
  <c r="AX80" i="38" s="1"/>
  <c r="AX29" i="36"/>
  <c r="AF29" i="38"/>
  <c r="BA29" i="36"/>
  <c r="BA80" i="36" s="1"/>
  <c r="D29" i="37"/>
  <c r="Z28" i="38"/>
  <c r="Z79" i="38" s="1"/>
  <c r="AU79" i="38" s="1"/>
  <c r="AU28" i="36"/>
  <c r="AU79" i="36" s="1"/>
  <c r="Y28" i="38"/>
  <c r="AT28" i="36"/>
  <c r="AT79" i="36" s="1"/>
  <c r="AB29" i="38"/>
  <c r="AB80" i="38" s="1"/>
  <c r="AW80" i="38" s="1"/>
  <c r="AW29" i="36"/>
  <c r="AW80" i="36" s="1"/>
  <c r="AI28" i="38"/>
  <c r="AI79" i="38" s="1"/>
  <c r="BD79" i="38" s="1"/>
  <c r="BD28" i="36"/>
  <c r="BD79" i="36" s="1"/>
  <c r="AH29" i="38"/>
  <c r="AH80" i="38" s="1"/>
  <c r="BC80" i="38" s="1"/>
  <c r="BC29" i="36"/>
  <c r="BC80" i="36" s="1"/>
  <c r="AZ81" i="36"/>
  <c r="AW81" i="36"/>
  <c r="AT80" i="36"/>
  <c r="AP28" i="38"/>
  <c r="BK28" i="36"/>
  <c r="T30" i="37"/>
  <c r="T81" i="37" s="1"/>
  <c r="AO81" i="57" s="1"/>
  <c r="T81" i="45"/>
  <c r="X29" i="38"/>
  <c r="AS29" i="36"/>
  <c r="AS80" i="36" s="1"/>
  <c r="B30" i="37"/>
  <c r="B81" i="37" s="1"/>
  <c r="W81" i="57" s="1"/>
  <c r="B81" i="45"/>
  <c r="AJ28" i="38"/>
  <c r="AJ79" i="38" s="1"/>
  <c r="BE79" i="38" s="1"/>
  <c r="BE28" i="36"/>
  <c r="AG28" i="38"/>
  <c r="AG79" i="38" s="1"/>
  <c r="BB79" i="38" s="1"/>
  <c r="BB28" i="36"/>
  <c r="BB79" i="36" s="1"/>
  <c r="AH81" i="38"/>
  <c r="BC81" i="38" s="1"/>
  <c r="O30" i="37"/>
  <c r="O81" i="45"/>
  <c r="AN29" i="38"/>
  <c r="BI29" i="36"/>
  <c r="BI80" i="36" s="1"/>
  <c r="W28" i="38"/>
  <c r="AR28" i="36"/>
  <c r="AR79" i="36" s="1"/>
  <c r="L30" i="37"/>
  <c r="L81" i="37" s="1"/>
  <c r="AG81" i="57" s="1"/>
  <c r="L81" i="45"/>
  <c r="AD29" i="38"/>
  <c r="AD80" i="38" s="1"/>
  <c r="AY80" i="38" s="1"/>
  <c r="AY29" i="36"/>
  <c r="AY80" i="36" s="1"/>
  <c r="AA29" i="38"/>
  <c r="AA80" i="38" s="1"/>
  <c r="AV80" i="38" s="1"/>
  <c r="AV29" i="36"/>
  <c r="AV80" i="36" s="1"/>
  <c r="AV81" i="36"/>
  <c r="BC81" i="36"/>
  <c r="BI81" i="36"/>
  <c r="AI80" i="38"/>
  <c r="BD80" i="38" s="1"/>
  <c r="D79" i="36"/>
  <c r="Y79" i="36" s="1"/>
  <c r="AE81" i="38"/>
  <c r="AZ81" i="38" s="1"/>
  <c r="G80" i="36"/>
  <c r="AB80" i="36" s="1"/>
  <c r="BJ80" i="36"/>
  <c r="AY81" i="36"/>
  <c r="BA81" i="36"/>
  <c r="AS81" i="36"/>
  <c r="B79" i="36"/>
  <c r="W79" i="36" s="1"/>
  <c r="L79" i="36"/>
  <c r="AG79" i="36" s="1"/>
  <c r="M79" i="36"/>
  <c r="AH79" i="36" s="1"/>
  <c r="H79" i="36"/>
  <c r="AC79" i="36" s="1"/>
  <c r="K79" i="36"/>
  <c r="AF79" i="36" s="1"/>
  <c r="D78" i="36"/>
  <c r="Y78" i="36" s="1"/>
  <c r="O78" i="36"/>
  <c r="AJ78" i="36" s="1"/>
  <c r="B78" i="36"/>
  <c r="W78" i="36" s="1"/>
  <c r="F79" i="36"/>
  <c r="AA79" i="36" s="1"/>
  <c r="T78" i="36"/>
  <c r="AO78" i="36" s="1"/>
  <c r="J79" i="36"/>
  <c r="AE79" i="36" s="1"/>
  <c r="E78" i="36"/>
  <c r="Z78" i="36" s="1"/>
  <c r="L78" i="36"/>
  <c r="AG78" i="36" s="1"/>
  <c r="B80" i="45"/>
  <c r="D80" i="37" l="1"/>
  <c r="Y80" i="57" s="1"/>
  <c r="C30" i="37"/>
  <c r="C81" i="37" s="1"/>
  <c r="X81" i="57" s="1"/>
  <c r="C81" i="45"/>
  <c r="X28" i="38"/>
  <c r="AS28" i="36"/>
  <c r="N29" i="37"/>
  <c r="N80" i="37" s="1"/>
  <c r="AI80" i="57" s="1"/>
  <c r="AD28" i="38"/>
  <c r="AD79" i="38" s="1"/>
  <c r="AY79" i="38" s="1"/>
  <c r="AY28" i="36"/>
  <c r="O29" i="37"/>
  <c r="N80" i="45"/>
  <c r="J80" i="45"/>
  <c r="J30" i="37"/>
  <c r="J81" i="37" s="1"/>
  <c r="AE81" i="57" s="1"/>
  <c r="J81" i="45"/>
  <c r="AE28" i="38"/>
  <c r="AE79" i="38" s="1"/>
  <c r="AZ79" i="38" s="1"/>
  <c r="AZ28" i="36"/>
  <c r="AZ79" i="36" s="1"/>
  <c r="I29" i="37"/>
  <c r="I80" i="45"/>
  <c r="I30" i="37"/>
  <c r="I81" i="37" s="1"/>
  <c r="AD81" i="57" s="1"/>
  <c r="I81" i="45"/>
  <c r="AI27" i="38"/>
  <c r="AI78" i="38" s="1"/>
  <c r="BD78" i="38" s="1"/>
  <c r="BD27" i="36"/>
  <c r="W27" i="38"/>
  <c r="W78" i="38" s="1"/>
  <c r="AR78" i="38" s="1"/>
  <c r="AR27" i="36"/>
  <c r="K30" i="37"/>
  <c r="K81" i="37" s="1"/>
  <c r="AF81" i="57" s="1"/>
  <c r="K81" i="45"/>
  <c r="Y27" i="38"/>
  <c r="AT27" i="36"/>
  <c r="AT78" i="36" s="1"/>
  <c r="J29" i="37"/>
  <c r="AC28" i="38"/>
  <c r="AX28" i="36"/>
  <c r="AX79" i="36" s="1"/>
  <c r="BE79" i="36"/>
  <c r="X79" i="38"/>
  <c r="AS79" i="38" s="1"/>
  <c r="BK79" i="36"/>
  <c r="Y78" i="38"/>
  <c r="AT78" i="38" s="1"/>
  <c r="W79" i="38"/>
  <c r="AR79" i="38" s="1"/>
  <c r="Y79" i="38"/>
  <c r="AT79" i="38" s="1"/>
  <c r="T29" i="37"/>
  <c r="Z27" i="38"/>
  <c r="Z78" i="38" s="1"/>
  <c r="AU78" i="38" s="1"/>
  <c r="AU27" i="36"/>
  <c r="AO27" i="38"/>
  <c r="AO78" i="38" s="1"/>
  <c r="BJ78" i="38" s="1"/>
  <c r="BJ27" i="36"/>
  <c r="BJ78" i="36" s="1"/>
  <c r="F30" i="37"/>
  <c r="F81" i="37" s="1"/>
  <c r="AA81" i="57" s="1"/>
  <c r="F81" i="45"/>
  <c r="AG27" i="38"/>
  <c r="AG78" i="38" s="1"/>
  <c r="BB78" i="38" s="1"/>
  <c r="BB27" i="36"/>
  <c r="BB78" i="36" s="1"/>
  <c r="AN28" i="38"/>
  <c r="BI28" i="36"/>
  <c r="M30" i="37"/>
  <c r="M81" i="37" s="1"/>
  <c r="AH81" i="57" s="1"/>
  <c r="M81" i="45"/>
  <c r="L29" i="37"/>
  <c r="L80" i="37" s="1"/>
  <c r="AG80" i="57" s="1"/>
  <c r="AB28" i="38"/>
  <c r="AW28" i="36"/>
  <c r="AW79" i="36" s="1"/>
  <c r="G30" i="37"/>
  <c r="G81" i="37" s="1"/>
  <c r="AB81" i="57" s="1"/>
  <c r="G81" i="45"/>
  <c r="U29" i="37"/>
  <c r="U80" i="37" s="1"/>
  <c r="AP80" i="57" s="1"/>
  <c r="E29" i="37"/>
  <c r="E80" i="37" s="1"/>
  <c r="Z80" i="57" s="1"/>
  <c r="I79" i="36"/>
  <c r="AD79" i="36" s="1"/>
  <c r="L80" i="45"/>
  <c r="O81" i="37"/>
  <c r="AJ81" i="57" s="1"/>
  <c r="O80" i="37"/>
  <c r="AJ80" i="57" s="1"/>
  <c r="N78" i="36"/>
  <c r="AI78" i="36" s="1"/>
  <c r="G79" i="36"/>
  <c r="AB79" i="36" s="1"/>
  <c r="AX80" i="36"/>
  <c r="E80" i="45"/>
  <c r="H30" i="37"/>
  <c r="H81" i="37" s="1"/>
  <c r="AC81" i="57" s="1"/>
  <c r="H81" i="45"/>
  <c r="C79" i="36"/>
  <c r="X79" i="36" s="1"/>
  <c r="T80" i="45"/>
  <c r="B79" i="45"/>
  <c r="B29" i="37"/>
  <c r="B80" i="37" s="1"/>
  <c r="W80" i="57" s="1"/>
  <c r="S30" i="37"/>
  <c r="S81" i="37" s="1"/>
  <c r="AN81" i="57" s="1"/>
  <c r="S81" i="45"/>
  <c r="AA28" i="38"/>
  <c r="AA79" i="38" s="1"/>
  <c r="AV79" i="38" s="1"/>
  <c r="AV28" i="36"/>
  <c r="AV79" i="36" s="1"/>
  <c r="AP27" i="38"/>
  <c r="BK27" i="36"/>
  <c r="BK78" i="36" s="1"/>
  <c r="B28" i="37"/>
  <c r="AJ27" i="38"/>
  <c r="BE27" i="36"/>
  <c r="BE78" i="36" s="1"/>
  <c r="AF28" i="38"/>
  <c r="BA28" i="36"/>
  <c r="BA79" i="36" s="1"/>
  <c r="AH28" i="38"/>
  <c r="AH79" i="38" s="1"/>
  <c r="BC79" i="38" s="1"/>
  <c r="BC28" i="36"/>
  <c r="S79" i="36"/>
  <c r="AN79" i="36" s="1"/>
  <c r="O80" i="45"/>
  <c r="AS79" i="36"/>
  <c r="U78" i="36"/>
  <c r="AP78" i="36" s="1"/>
  <c r="AF80" i="38"/>
  <c r="BA80" i="38" s="1"/>
  <c r="AN80" i="38"/>
  <c r="BI80" i="38" s="1"/>
  <c r="X80" i="38"/>
  <c r="AS80" i="38" s="1"/>
  <c r="AP79" i="38"/>
  <c r="BK79" i="38" s="1"/>
  <c r="U80" i="45"/>
  <c r="D77" i="36"/>
  <c r="Y77" i="36" s="1"/>
  <c r="G78" i="36"/>
  <c r="AB78" i="36" s="1"/>
  <c r="U77" i="36"/>
  <c r="AP77" i="36" s="1"/>
  <c r="L77" i="36"/>
  <c r="AG77" i="36" s="1"/>
  <c r="G80" i="45"/>
  <c r="O79" i="45"/>
  <c r="C78" i="36"/>
  <c r="X78" i="36" s="1"/>
  <c r="J78" i="36"/>
  <c r="AE78" i="36" s="1"/>
  <c r="S80" i="45"/>
  <c r="T77" i="36"/>
  <c r="AO77" i="36" s="1"/>
  <c r="N79" i="45"/>
  <c r="N77" i="36"/>
  <c r="AI77" i="36" s="1"/>
  <c r="E77" i="36"/>
  <c r="Z77" i="36" s="1"/>
  <c r="E79" i="45"/>
  <c r="K80" i="45"/>
  <c r="T79" i="45"/>
  <c r="B79" i="37" l="1"/>
  <c r="W79" i="57" s="1"/>
  <c r="AD27" i="38"/>
  <c r="AD78" i="38" s="1"/>
  <c r="AY78" i="38" s="1"/>
  <c r="AY27" i="36"/>
  <c r="AY78" i="36" s="1"/>
  <c r="M29" i="37"/>
  <c r="M80" i="37" s="1"/>
  <c r="AH80" i="57" s="1"/>
  <c r="AA27" i="38"/>
  <c r="AA78" i="38" s="1"/>
  <c r="AV78" i="38" s="1"/>
  <c r="AV27" i="36"/>
  <c r="AV78" i="36" s="1"/>
  <c r="AH27" i="38"/>
  <c r="BC27" i="36"/>
  <c r="BC78" i="36" s="1"/>
  <c r="J28" i="37"/>
  <c r="J79" i="37" s="1"/>
  <c r="AE79" i="57" s="1"/>
  <c r="H29" i="37"/>
  <c r="F28" i="37"/>
  <c r="AJ26" i="38"/>
  <c r="AJ77" i="38" s="1"/>
  <c r="BE77" i="38" s="1"/>
  <c r="BE26" i="36"/>
  <c r="S29" i="37"/>
  <c r="S80" i="37" s="1"/>
  <c r="AN80" i="57" s="1"/>
  <c r="O28" i="37"/>
  <c r="O79" i="37" s="1"/>
  <c r="AJ79" i="57" s="1"/>
  <c r="F79" i="45"/>
  <c r="F29" i="37"/>
  <c r="F80" i="37" s="1"/>
  <c r="AA80" i="57" s="1"/>
  <c r="AF27" i="38"/>
  <c r="AF78" i="38" s="1"/>
  <c r="BA78" i="38" s="1"/>
  <c r="BA27" i="36"/>
  <c r="BA78" i="36" s="1"/>
  <c r="K78" i="36"/>
  <c r="AF78" i="36" s="1"/>
  <c r="O77" i="36"/>
  <c r="AJ77" i="36" s="1"/>
  <c r="F78" i="36"/>
  <c r="AA78" i="36" s="1"/>
  <c r="M80" i="45"/>
  <c r="T80" i="37"/>
  <c r="AO80" i="57" s="1"/>
  <c r="J80" i="37"/>
  <c r="AE80" i="57" s="1"/>
  <c r="AR78" i="36"/>
  <c r="AY79" i="36"/>
  <c r="AI26" i="38"/>
  <c r="AI77" i="38" s="1"/>
  <c r="BD77" i="38" s="1"/>
  <c r="BD26" i="36"/>
  <c r="BD77" i="36" s="1"/>
  <c r="AN27" i="38"/>
  <c r="AN78" i="38" s="1"/>
  <c r="BI78" i="38" s="1"/>
  <c r="BI27" i="36"/>
  <c r="BI78" i="36" s="1"/>
  <c r="X27" i="38"/>
  <c r="X78" i="38" s="1"/>
  <c r="AS78" i="38" s="1"/>
  <c r="AS27" i="36"/>
  <c r="AS78" i="36" s="1"/>
  <c r="U28" i="37"/>
  <c r="U79" i="37" s="1"/>
  <c r="AP79" i="57" s="1"/>
  <c r="K29" i="37"/>
  <c r="Z26" i="38"/>
  <c r="Z77" i="38" s="1"/>
  <c r="AU77" i="38" s="1"/>
  <c r="AU26" i="36"/>
  <c r="AU77" i="36" s="1"/>
  <c r="W26" i="38"/>
  <c r="W77" i="38" s="1"/>
  <c r="AR77" i="38" s="1"/>
  <c r="AR26" i="36"/>
  <c r="AR77" i="36" s="1"/>
  <c r="C29" i="37"/>
  <c r="D28" i="37"/>
  <c r="D79" i="37" s="1"/>
  <c r="Y79" i="57" s="1"/>
  <c r="D79" i="45"/>
  <c r="L28" i="37"/>
  <c r="L79" i="37" s="1"/>
  <c r="AG79" i="57" s="1"/>
  <c r="AE27" i="38"/>
  <c r="AE78" i="38" s="1"/>
  <c r="AZ78" i="38" s="1"/>
  <c r="AZ27" i="36"/>
  <c r="AC27" i="38"/>
  <c r="AX27" i="36"/>
  <c r="AX78" i="36" s="1"/>
  <c r="AB27" i="38"/>
  <c r="AB78" i="38" s="1"/>
  <c r="AW78" i="38" s="1"/>
  <c r="AW27" i="36"/>
  <c r="AW78" i="36" s="1"/>
  <c r="Y26" i="38"/>
  <c r="AT26" i="36"/>
  <c r="AT77" i="36" s="1"/>
  <c r="M78" i="36"/>
  <c r="AH78" i="36" s="1"/>
  <c r="H80" i="45"/>
  <c r="BC79" i="36"/>
  <c r="U79" i="45"/>
  <c r="L79" i="45"/>
  <c r="F80" i="45"/>
  <c r="J79" i="45"/>
  <c r="I80" i="37"/>
  <c r="AD80" i="57" s="1"/>
  <c r="I78" i="36"/>
  <c r="AD78" i="36" s="1"/>
  <c r="T28" i="37"/>
  <c r="T79" i="37" s="1"/>
  <c r="AO79" i="57" s="1"/>
  <c r="B27" i="37"/>
  <c r="BD78" i="36"/>
  <c r="I28" i="37"/>
  <c r="I79" i="37" s="1"/>
  <c r="AD79" i="57" s="1"/>
  <c r="E28" i="37"/>
  <c r="E79" i="37" s="1"/>
  <c r="Z79" i="57" s="1"/>
  <c r="N28" i="37"/>
  <c r="N79" i="37" s="1"/>
  <c r="AI79" i="57" s="1"/>
  <c r="AO26" i="38"/>
  <c r="AO77" i="38" s="1"/>
  <c r="BJ77" i="38" s="1"/>
  <c r="BJ26" i="36"/>
  <c r="BJ77" i="36" s="1"/>
  <c r="G29" i="37"/>
  <c r="AG26" i="38"/>
  <c r="AG77" i="38" s="1"/>
  <c r="BB77" i="38" s="1"/>
  <c r="BB26" i="36"/>
  <c r="BB77" i="36" s="1"/>
  <c r="AP26" i="38"/>
  <c r="AP77" i="38" s="1"/>
  <c r="BK77" i="38" s="1"/>
  <c r="BK26" i="36"/>
  <c r="BK77" i="36" s="1"/>
  <c r="AC79" i="38"/>
  <c r="AX79" i="38" s="1"/>
  <c r="AJ78" i="38"/>
  <c r="BE78" i="38" s="1"/>
  <c r="B78" i="45"/>
  <c r="AF79" i="38"/>
  <c r="BA79" i="38" s="1"/>
  <c r="AN79" i="38"/>
  <c r="BI79" i="38" s="1"/>
  <c r="AU78" i="36"/>
  <c r="AP78" i="38"/>
  <c r="BK78" i="38" s="1"/>
  <c r="BI79" i="36"/>
  <c r="S78" i="36"/>
  <c r="AN78" i="36" s="1"/>
  <c r="AB79" i="38"/>
  <c r="AW79" i="38" s="1"/>
  <c r="H78" i="36"/>
  <c r="AC78" i="36" s="1"/>
  <c r="B77" i="36"/>
  <c r="W77" i="36" s="1"/>
  <c r="I79" i="45"/>
  <c r="C80" i="45"/>
  <c r="T78" i="45"/>
  <c r="U78" i="45"/>
  <c r="N76" i="36"/>
  <c r="AI76" i="36" s="1"/>
  <c r="S77" i="36"/>
  <c r="AN77" i="36" s="1"/>
  <c r="J77" i="36"/>
  <c r="AE77" i="36" s="1"/>
  <c r="B76" i="36"/>
  <c r="W76" i="36" s="1"/>
  <c r="G77" i="36"/>
  <c r="AB77" i="36" s="1"/>
  <c r="L76" i="36"/>
  <c r="AG76" i="36" s="1"/>
  <c r="C79" i="45"/>
  <c r="M79" i="45"/>
  <c r="O78" i="45"/>
  <c r="T76" i="36"/>
  <c r="AO76" i="36" s="1"/>
  <c r="I78" i="45"/>
  <c r="D27" i="37" l="1"/>
  <c r="G28" i="37"/>
  <c r="G79" i="37" s="1"/>
  <c r="AB79" i="57" s="1"/>
  <c r="J27" i="37"/>
  <c r="J78" i="37" s="1"/>
  <c r="AE78" i="57" s="1"/>
  <c r="AJ25" i="38"/>
  <c r="AJ76" i="38" s="1"/>
  <c r="BE76" i="38" s="1"/>
  <c r="BE25" i="36"/>
  <c r="BE76" i="36" s="1"/>
  <c r="X26" i="38"/>
  <c r="X77" i="38" s="1"/>
  <c r="AS77" i="38" s="1"/>
  <c r="AS26" i="36"/>
  <c r="Z25" i="38"/>
  <c r="Z76" i="38" s="1"/>
  <c r="AU76" i="38" s="1"/>
  <c r="AU25" i="36"/>
  <c r="AU76" i="36" s="1"/>
  <c r="N27" i="37"/>
  <c r="G79" i="45"/>
  <c r="D78" i="45"/>
  <c r="E76" i="36"/>
  <c r="Z76" i="36" s="1"/>
  <c r="BE77" i="36"/>
  <c r="J78" i="45"/>
  <c r="H28" i="37"/>
  <c r="H79" i="37" s="1"/>
  <c r="AC79" i="57" s="1"/>
  <c r="L27" i="37"/>
  <c r="L78" i="37" s="1"/>
  <c r="AG78" i="57" s="1"/>
  <c r="AF26" i="38"/>
  <c r="BA26" i="36"/>
  <c r="BA77" i="36" s="1"/>
  <c r="AD26" i="38"/>
  <c r="AD77" i="38" s="1"/>
  <c r="AY77" i="38" s="1"/>
  <c r="AY26" i="36"/>
  <c r="AY77" i="36" s="1"/>
  <c r="B26" i="37"/>
  <c r="B77" i="37" s="1"/>
  <c r="W77" i="57" s="1"/>
  <c r="M28" i="37"/>
  <c r="M79" i="37" s="1"/>
  <c r="AH79" i="57" s="1"/>
  <c r="AC26" i="38"/>
  <c r="AC77" i="38" s="1"/>
  <c r="AX77" i="38" s="1"/>
  <c r="AX26" i="36"/>
  <c r="AX77" i="36" s="1"/>
  <c r="Y25" i="38"/>
  <c r="Y76" i="38" s="1"/>
  <c r="AT76" i="38" s="1"/>
  <c r="AT25" i="36"/>
  <c r="AT76" i="36" s="1"/>
  <c r="E27" i="37"/>
  <c r="N78" i="45"/>
  <c r="B78" i="37"/>
  <c r="W78" i="57" s="1"/>
  <c r="AZ78" i="36"/>
  <c r="L78" i="45"/>
  <c r="C80" i="37"/>
  <c r="X80" i="57" s="1"/>
  <c r="K80" i="37"/>
  <c r="AF80" i="57" s="1"/>
  <c r="K77" i="36"/>
  <c r="AF77" i="36" s="1"/>
  <c r="O76" i="36"/>
  <c r="AJ76" i="36" s="1"/>
  <c r="H80" i="37"/>
  <c r="AC80" i="57" s="1"/>
  <c r="K28" i="37"/>
  <c r="K79" i="37" s="1"/>
  <c r="AF79" i="57" s="1"/>
  <c r="AA26" i="38"/>
  <c r="AA77" i="38" s="1"/>
  <c r="AV77" i="38" s="1"/>
  <c r="AV26" i="36"/>
  <c r="AG25" i="38"/>
  <c r="AG76" i="38" s="1"/>
  <c r="BB76" i="38" s="1"/>
  <c r="BB25" i="36"/>
  <c r="AB26" i="38"/>
  <c r="AB77" i="38" s="1"/>
  <c r="AW77" i="38" s="1"/>
  <c r="AW26" i="36"/>
  <c r="AI25" i="38"/>
  <c r="AI76" i="38" s="1"/>
  <c r="BD76" i="38" s="1"/>
  <c r="BD25" i="36"/>
  <c r="AH26" i="38"/>
  <c r="AH77" i="38" s="1"/>
  <c r="BC77" i="38" s="1"/>
  <c r="BC26" i="36"/>
  <c r="BC77" i="36" s="1"/>
  <c r="T27" i="37"/>
  <c r="T78" i="37" s="1"/>
  <c r="AO78" i="57" s="1"/>
  <c r="B77" i="45"/>
  <c r="D76" i="36"/>
  <c r="Y76" i="36" s="1"/>
  <c r="K79" i="45"/>
  <c r="H79" i="45"/>
  <c r="M77" i="36"/>
  <c r="AH77" i="36" s="1"/>
  <c r="F77" i="36"/>
  <c r="AA77" i="36" s="1"/>
  <c r="I77" i="36"/>
  <c r="AD77" i="36" s="1"/>
  <c r="I27" i="37"/>
  <c r="I78" i="37" s="1"/>
  <c r="AD78" i="57" s="1"/>
  <c r="AP25" i="38"/>
  <c r="BK25" i="36"/>
  <c r="BK76" i="36" s="1"/>
  <c r="AO25" i="38"/>
  <c r="AO76" i="38" s="1"/>
  <c r="BJ76" i="38" s="1"/>
  <c r="BJ25" i="36"/>
  <c r="BJ76" i="36" s="1"/>
  <c r="O27" i="37"/>
  <c r="O78" i="37" s="1"/>
  <c r="AJ78" i="57" s="1"/>
  <c r="C28" i="37"/>
  <c r="C79" i="37" s="1"/>
  <c r="X79" i="57" s="1"/>
  <c r="W25" i="38"/>
  <c r="AR25" i="36"/>
  <c r="AR76" i="36" s="1"/>
  <c r="AE26" i="38"/>
  <c r="AE77" i="38" s="1"/>
  <c r="AZ77" i="38" s="1"/>
  <c r="AZ26" i="36"/>
  <c r="S28" i="37"/>
  <c r="S79" i="37" s="1"/>
  <c r="AN79" i="57" s="1"/>
  <c r="AN26" i="38"/>
  <c r="AN77" i="38" s="1"/>
  <c r="BI77" i="38" s="1"/>
  <c r="BI26" i="36"/>
  <c r="U27" i="37"/>
  <c r="U78" i="37" s="1"/>
  <c r="AP78" i="57" s="1"/>
  <c r="U76" i="36"/>
  <c r="AP76" i="36" s="1"/>
  <c r="G80" i="37"/>
  <c r="AB80" i="57" s="1"/>
  <c r="E78" i="45"/>
  <c r="H77" i="36"/>
  <c r="AC77" i="36" s="1"/>
  <c r="C77" i="36"/>
  <c r="X77" i="36" s="1"/>
  <c r="Y77" i="38"/>
  <c r="AT77" i="38" s="1"/>
  <c r="S79" i="45"/>
  <c r="F79" i="37"/>
  <c r="AA79" i="57" s="1"/>
  <c r="AC78" i="38"/>
  <c r="AX78" i="38" s="1"/>
  <c r="AH78" i="38"/>
  <c r="BC78" i="38" s="1"/>
  <c r="S78" i="45"/>
  <c r="D75" i="36"/>
  <c r="Y75" i="36" s="1"/>
  <c r="I76" i="36"/>
  <c r="AD76" i="36" s="1"/>
  <c r="E77" i="45"/>
  <c r="H78" i="45"/>
  <c r="M76" i="36"/>
  <c r="AH76" i="36" s="1"/>
  <c r="N77" i="45"/>
  <c r="F76" i="36"/>
  <c r="AA76" i="36" s="1"/>
  <c r="K76" i="36"/>
  <c r="AF76" i="36" s="1"/>
  <c r="G76" i="36"/>
  <c r="AB76" i="36" s="1"/>
  <c r="T77" i="45"/>
  <c r="O77" i="45"/>
  <c r="X25" i="38" l="1"/>
  <c r="AS25" i="36"/>
  <c r="AS76" i="36" s="1"/>
  <c r="AP24" i="38"/>
  <c r="AP75" i="38" s="1"/>
  <c r="BK75" i="38" s="1"/>
  <c r="BK24" i="36"/>
  <c r="Z24" i="38"/>
  <c r="Z75" i="38" s="1"/>
  <c r="AU75" i="38" s="1"/>
  <c r="AU24" i="36"/>
  <c r="AU75" i="36" s="1"/>
  <c r="S26" i="37"/>
  <c r="C27" i="37"/>
  <c r="C78" i="37" s="1"/>
  <c r="X78" i="57" s="1"/>
  <c r="F27" i="37"/>
  <c r="F78" i="45"/>
  <c r="AO24" i="38"/>
  <c r="BJ24" i="36"/>
  <c r="BJ75" i="36" s="1"/>
  <c r="AG24" i="38"/>
  <c r="AG75" i="38" s="1"/>
  <c r="BB75" i="38" s="1"/>
  <c r="BB24" i="36"/>
  <c r="BB75" i="36" s="1"/>
  <c r="BI77" i="36"/>
  <c r="C78" i="45"/>
  <c r="T75" i="36"/>
  <c r="AO75" i="36" s="1"/>
  <c r="U75" i="36"/>
  <c r="AP75" i="36" s="1"/>
  <c r="AW77" i="36"/>
  <c r="E78" i="37"/>
  <c r="Z78" i="57" s="1"/>
  <c r="AS77" i="36"/>
  <c r="M27" i="37"/>
  <c r="M78" i="37" s="1"/>
  <c r="AH78" i="57" s="1"/>
  <c r="G27" i="37"/>
  <c r="G78" i="37" s="1"/>
  <c r="AB78" i="57" s="1"/>
  <c r="AC25" i="38"/>
  <c r="AC76" i="38" s="1"/>
  <c r="AX76" i="38" s="1"/>
  <c r="AX25" i="36"/>
  <c r="N26" i="37"/>
  <c r="N77" i="37" s="1"/>
  <c r="AI77" i="57" s="1"/>
  <c r="AN25" i="38"/>
  <c r="BI25" i="36"/>
  <c r="BI76" i="36" s="1"/>
  <c r="AJ24" i="38"/>
  <c r="BE24" i="36"/>
  <c r="BE75" i="36" s="1"/>
  <c r="L75" i="36"/>
  <c r="AG75" i="36" s="1"/>
  <c r="M78" i="45"/>
  <c r="X76" i="38"/>
  <c r="AS76" i="38" s="1"/>
  <c r="O75" i="36"/>
  <c r="AJ75" i="36" s="1"/>
  <c r="G78" i="45"/>
  <c r="K27" i="37"/>
  <c r="K78" i="37" s="1"/>
  <c r="AF78" i="57" s="1"/>
  <c r="W24" i="38"/>
  <c r="AR24" i="36"/>
  <c r="AR75" i="36" s="1"/>
  <c r="AH25" i="38"/>
  <c r="AH76" i="38" s="1"/>
  <c r="BC76" i="38" s="1"/>
  <c r="BC25" i="36"/>
  <c r="BC76" i="36" s="1"/>
  <c r="AI24" i="38"/>
  <c r="AI75" i="38" s="1"/>
  <c r="BD75" i="38" s="1"/>
  <c r="BD24" i="36"/>
  <c r="BD75" i="36" s="1"/>
  <c r="E26" i="37"/>
  <c r="E77" i="37" s="1"/>
  <c r="Z77" i="57" s="1"/>
  <c r="AD25" i="38"/>
  <c r="AD76" i="38" s="1"/>
  <c r="AY76" i="38" s="1"/>
  <c r="AY25" i="36"/>
  <c r="AY76" i="36" s="1"/>
  <c r="Y24" i="38"/>
  <c r="Y75" i="38" s="1"/>
  <c r="AT75" i="38" s="1"/>
  <c r="AT24" i="36"/>
  <c r="AT75" i="36" s="1"/>
  <c r="D26" i="37"/>
  <c r="D77" i="37" s="1"/>
  <c r="Y77" i="57" s="1"/>
  <c r="S76" i="36"/>
  <c r="AN76" i="36" s="1"/>
  <c r="B75" i="36"/>
  <c r="W75" i="36" s="1"/>
  <c r="K78" i="45"/>
  <c r="AV77" i="36"/>
  <c r="AF77" i="38"/>
  <c r="BA77" i="38" s="1"/>
  <c r="W76" i="38"/>
  <c r="AR76" i="38" s="1"/>
  <c r="E75" i="36"/>
  <c r="Z75" i="36" s="1"/>
  <c r="C76" i="36"/>
  <c r="X76" i="36" s="1"/>
  <c r="D78" i="37"/>
  <c r="Y78" i="57" s="1"/>
  <c r="O26" i="37"/>
  <c r="O77" i="37" s="1"/>
  <c r="AJ77" i="57" s="1"/>
  <c r="T26" i="37"/>
  <c r="T77" i="37" s="1"/>
  <c r="AO77" i="57" s="1"/>
  <c r="AB25" i="38"/>
  <c r="AW25" i="36"/>
  <c r="AW76" i="36" s="1"/>
  <c r="AF25" i="38"/>
  <c r="AF76" i="38" s="1"/>
  <c r="BA76" i="38" s="1"/>
  <c r="BA25" i="36"/>
  <c r="BA76" i="36" s="1"/>
  <c r="AA25" i="38"/>
  <c r="AA76" i="38" s="1"/>
  <c r="AV76" i="38" s="1"/>
  <c r="AV25" i="36"/>
  <c r="AE25" i="38"/>
  <c r="AE76" i="38" s="1"/>
  <c r="AZ76" i="38" s="1"/>
  <c r="AZ25" i="36"/>
  <c r="H27" i="37"/>
  <c r="H78" i="37" s="1"/>
  <c r="AC78" i="57" s="1"/>
  <c r="S77" i="45"/>
  <c r="S27" i="37"/>
  <c r="S78" i="37" s="1"/>
  <c r="AN78" i="57" s="1"/>
  <c r="J76" i="36"/>
  <c r="AE76" i="36" s="1"/>
  <c r="AP76" i="38"/>
  <c r="BK76" i="38" s="1"/>
  <c r="N75" i="36"/>
  <c r="AI75" i="36" s="1"/>
  <c r="BB76" i="36"/>
  <c r="AZ77" i="36"/>
  <c r="H76" i="36"/>
  <c r="AC76" i="36" s="1"/>
  <c r="BD76" i="36"/>
  <c r="N78" i="37"/>
  <c r="AI78" i="57" s="1"/>
  <c r="D77" i="45"/>
  <c r="O74" i="36"/>
  <c r="AJ74" i="36" s="1"/>
  <c r="K77" i="45"/>
  <c r="H77" i="45"/>
  <c r="N74" i="36"/>
  <c r="AI74" i="36" s="1"/>
  <c r="J75" i="36"/>
  <c r="AE75" i="36" s="1"/>
  <c r="C77" i="45"/>
  <c r="U74" i="36"/>
  <c r="AP74" i="36" s="1"/>
  <c r="O76" i="45"/>
  <c r="G75" i="36"/>
  <c r="AB75" i="36" s="1"/>
  <c r="G77" i="45"/>
  <c r="B74" i="36"/>
  <c r="W74" i="36" s="1"/>
  <c r="B25" i="37" l="1"/>
  <c r="B76" i="37" s="1"/>
  <c r="W76" i="57" s="1"/>
  <c r="B76" i="45"/>
  <c r="X24" i="38"/>
  <c r="AS24" i="36"/>
  <c r="AS75" i="36" s="1"/>
  <c r="Z23" i="38"/>
  <c r="Z74" i="38" s="1"/>
  <c r="AU74" i="38" s="1"/>
  <c r="AU23" i="36"/>
  <c r="AU74" i="36" s="1"/>
  <c r="AA24" i="38"/>
  <c r="AA75" i="38" s="1"/>
  <c r="AV75" i="38" s="1"/>
  <c r="AV24" i="36"/>
  <c r="AV75" i="36" s="1"/>
  <c r="AN24" i="38"/>
  <c r="AN75" i="38" s="1"/>
  <c r="BI75" i="38" s="1"/>
  <c r="BI24" i="36"/>
  <c r="BI75" i="36" s="1"/>
  <c r="AD24" i="38"/>
  <c r="AD75" i="38" s="1"/>
  <c r="AY75" i="38" s="1"/>
  <c r="AY24" i="36"/>
  <c r="I26" i="37"/>
  <c r="I77" i="37" s="1"/>
  <c r="AD77" i="57" s="1"/>
  <c r="I77" i="45"/>
  <c r="E25" i="37"/>
  <c r="AG23" i="38"/>
  <c r="AG74" i="38" s="1"/>
  <c r="BB74" i="38" s="1"/>
  <c r="BB23" i="36"/>
  <c r="BB74" i="36" s="1"/>
  <c r="AX76" i="36"/>
  <c r="L74" i="36"/>
  <c r="AG74" i="36" s="1"/>
  <c r="E74" i="36"/>
  <c r="Z74" i="36" s="1"/>
  <c r="AH24" i="38"/>
  <c r="BC24" i="36"/>
  <c r="M26" i="37"/>
  <c r="J26" i="37"/>
  <c r="J77" i="45"/>
  <c r="L26" i="37"/>
  <c r="L77" i="37" s="1"/>
  <c r="AG77" i="57" s="1"/>
  <c r="L77" i="45"/>
  <c r="U76" i="45"/>
  <c r="U26" i="37"/>
  <c r="U77" i="37" s="1"/>
  <c r="AP77" i="57" s="1"/>
  <c r="U77" i="45"/>
  <c r="AF24" i="38"/>
  <c r="AF75" i="38" s="1"/>
  <c r="BA75" i="38" s="1"/>
  <c r="BA24" i="36"/>
  <c r="K75" i="36"/>
  <c r="AF75" i="36" s="1"/>
  <c r="AV76" i="36"/>
  <c r="E76" i="45"/>
  <c r="W75" i="38"/>
  <c r="AR75" i="38" s="1"/>
  <c r="S75" i="36"/>
  <c r="AN75" i="36" s="1"/>
  <c r="F78" i="37"/>
  <c r="AA78" i="57" s="1"/>
  <c r="S77" i="37"/>
  <c r="AN77" i="57" s="1"/>
  <c r="G26" i="37"/>
  <c r="G77" i="37" s="1"/>
  <c r="AB77" i="57" s="1"/>
  <c r="AB24" i="38"/>
  <c r="AW24" i="36"/>
  <c r="AW75" i="36" s="1"/>
  <c r="S25" i="37"/>
  <c r="S76" i="37" s="1"/>
  <c r="AN76" i="57" s="1"/>
  <c r="U25" i="37"/>
  <c r="AP23" i="38"/>
  <c r="AP74" i="38" s="1"/>
  <c r="BK74" i="38" s="1"/>
  <c r="BK23" i="36"/>
  <c r="BK74" i="36" s="1"/>
  <c r="AC24" i="38"/>
  <c r="AX24" i="36"/>
  <c r="C26" i="37"/>
  <c r="C77" i="37" s="1"/>
  <c r="X77" i="57" s="1"/>
  <c r="T25" i="37"/>
  <c r="T76" i="37" s="1"/>
  <c r="AO76" i="57" s="1"/>
  <c r="AE24" i="38"/>
  <c r="AE75" i="38" s="1"/>
  <c r="AZ75" i="38" s="1"/>
  <c r="AZ24" i="36"/>
  <c r="AZ75" i="36" s="1"/>
  <c r="AI23" i="38"/>
  <c r="AI74" i="38" s="1"/>
  <c r="BD74" i="38" s="1"/>
  <c r="BD23" i="36"/>
  <c r="Y23" i="38"/>
  <c r="AT23" i="36"/>
  <c r="K26" i="37"/>
  <c r="K77" i="37" s="1"/>
  <c r="AF77" i="57" s="1"/>
  <c r="F75" i="36"/>
  <c r="AA75" i="36" s="1"/>
  <c r="AB76" i="38"/>
  <c r="AW76" i="38" s="1"/>
  <c r="M75" i="36"/>
  <c r="AH75" i="36" s="1"/>
  <c r="AZ76" i="36"/>
  <c r="H75" i="36"/>
  <c r="AC75" i="36" s="1"/>
  <c r="M77" i="45"/>
  <c r="AO75" i="38"/>
  <c r="BJ75" i="38" s="1"/>
  <c r="S76" i="45"/>
  <c r="BK75" i="36"/>
  <c r="W23" i="38"/>
  <c r="AR23" i="36"/>
  <c r="AO23" i="38"/>
  <c r="BJ23" i="36"/>
  <c r="O25" i="37"/>
  <c r="O76" i="37" s="1"/>
  <c r="AJ76" i="57" s="1"/>
  <c r="H26" i="37"/>
  <c r="H77" i="37" s="1"/>
  <c r="AC77" i="57" s="1"/>
  <c r="AJ23" i="38"/>
  <c r="AJ74" i="38" s="1"/>
  <c r="BE74" i="38" s="1"/>
  <c r="BE23" i="36"/>
  <c r="BE74" i="36" s="1"/>
  <c r="N25" i="37"/>
  <c r="N76" i="37" s="1"/>
  <c r="AI76" i="57" s="1"/>
  <c r="T76" i="45"/>
  <c r="D74" i="36"/>
  <c r="Y74" i="36" s="1"/>
  <c r="I75" i="36"/>
  <c r="AD75" i="36" s="1"/>
  <c r="AH75" i="38"/>
  <c r="BC75" i="38" s="1"/>
  <c r="AN76" i="38"/>
  <c r="BI76" i="38" s="1"/>
  <c r="N76" i="45"/>
  <c r="AJ75" i="38"/>
  <c r="BE75" i="38" s="1"/>
  <c r="T74" i="36"/>
  <c r="AO74" i="36" s="1"/>
  <c r="C75" i="36"/>
  <c r="X75" i="36" s="1"/>
  <c r="U75" i="45"/>
  <c r="I76" i="45"/>
  <c r="J74" i="36"/>
  <c r="AE74" i="36" s="1"/>
  <c r="B73" i="36"/>
  <c r="W73" i="36" s="1"/>
  <c r="T73" i="36"/>
  <c r="AO73" i="36" s="1"/>
  <c r="S74" i="36"/>
  <c r="AN74" i="36" s="1"/>
  <c r="N73" i="36"/>
  <c r="AI73" i="36" s="1"/>
  <c r="N75" i="45"/>
  <c r="C76" i="45"/>
  <c r="K74" i="36"/>
  <c r="AF74" i="36" s="1"/>
  <c r="C74" i="36"/>
  <c r="X74" i="36" s="1"/>
  <c r="L76" i="45"/>
  <c r="G74" i="36"/>
  <c r="AB74" i="36" s="1"/>
  <c r="U76" i="37" l="1"/>
  <c r="AP76" i="57" s="1"/>
  <c r="Z22" i="38"/>
  <c r="Z73" i="38" s="1"/>
  <c r="AU73" i="38" s="1"/>
  <c r="AU22" i="36"/>
  <c r="AU73" i="36" s="1"/>
  <c r="Y22" i="38"/>
  <c r="Y73" i="38" s="1"/>
  <c r="AT73" i="38" s="1"/>
  <c r="AT22" i="36"/>
  <c r="AP22" i="38"/>
  <c r="AP73" i="38" s="1"/>
  <c r="BK73" i="38" s="1"/>
  <c r="BK22" i="36"/>
  <c r="BK73" i="36" s="1"/>
  <c r="M25" i="37"/>
  <c r="M76" i="37" s="1"/>
  <c r="AH76" i="57" s="1"/>
  <c r="F26" i="37"/>
  <c r="F77" i="37" s="1"/>
  <c r="AA77" i="57" s="1"/>
  <c r="F77" i="45"/>
  <c r="T24" i="37"/>
  <c r="L24" i="37"/>
  <c r="B24" i="37"/>
  <c r="B75" i="37" s="1"/>
  <c r="W75" i="57" s="1"/>
  <c r="D75" i="45"/>
  <c r="D25" i="37"/>
  <c r="D76" i="37" s="1"/>
  <c r="Y76" i="57" s="1"/>
  <c r="D76" i="45"/>
  <c r="AT73" i="36"/>
  <c r="M77" i="37"/>
  <c r="AH77" i="57" s="1"/>
  <c r="AB75" i="38"/>
  <c r="AW75" i="38" s="1"/>
  <c r="E73" i="36"/>
  <c r="Z73" i="36" s="1"/>
  <c r="H25" i="37"/>
  <c r="H76" i="37" s="1"/>
  <c r="AC76" i="57" s="1"/>
  <c r="AA23" i="38"/>
  <c r="AA74" i="38" s="1"/>
  <c r="AV74" i="38" s="1"/>
  <c r="AV23" i="36"/>
  <c r="E24" i="37"/>
  <c r="E75" i="37" s="1"/>
  <c r="Z75" i="57" s="1"/>
  <c r="J75" i="45"/>
  <c r="J25" i="37"/>
  <c r="J76" i="37" s="1"/>
  <c r="AE76" i="57" s="1"/>
  <c r="AJ22" i="38"/>
  <c r="AJ73" i="38" s="1"/>
  <c r="BE73" i="38" s="1"/>
  <c r="BE22" i="36"/>
  <c r="AE23" i="38"/>
  <c r="AE74" i="38" s="1"/>
  <c r="AZ74" i="38" s="1"/>
  <c r="AZ23" i="36"/>
  <c r="AZ74" i="36" s="1"/>
  <c r="U24" i="37"/>
  <c r="U75" i="37" s="1"/>
  <c r="AP75" i="57" s="1"/>
  <c r="H76" i="45"/>
  <c r="AO74" i="38"/>
  <c r="BJ74" i="38" s="1"/>
  <c r="AT74" i="36"/>
  <c r="D73" i="36"/>
  <c r="Y73" i="36" s="1"/>
  <c r="M76" i="45"/>
  <c r="BA75" i="36"/>
  <c r="E76" i="37"/>
  <c r="Z76" i="57" s="1"/>
  <c r="F74" i="36"/>
  <c r="AA74" i="36" s="1"/>
  <c r="O24" i="37"/>
  <c r="AC23" i="38"/>
  <c r="AC74" i="38" s="1"/>
  <c r="AX74" i="38" s="1"/>
  <c r="AX23" i="36"/>
  <c r="AX74" i="36" s="1"/>
  <c r="AD23" i="38"/>
  <c r="AD74" i="38" s="1"/>
  <c r="AY74" i="38" s="1"/>
  <c r="AY23" i="36"/>
  <c r="AY74" i="36" s="1"/>
  <c r="AB23" i="38"/>
  <c r="AW23" i="36"/>
  <c r="AW74" i="36" s="1"/>
  <c r="X23" i="38"/>
  <c r="X74" i="38" s="1"/>
  <c r="AS74" i="38" s="1"/>
  <c r="AS23" i="36"/>
  <c r="AS74" i="36" s="1"/>
  <c r="AF23" i="38"/>
  <c r="AF74" i="38" s="1"/>
  <c r="BA74" i="38" s="1"/>
  <c r="BA23" i="36"/>
  <c r="BA74" i="36" s="1"/>
  <c r="C25" i="37"/>
  <c r="N24" i="37"/>
  <c r="N75" i="37" s="1"/>
  <c r="AI75" i="57" s="1"/>
  <c r="K25" i="37"/>
  <c r="K76" i="37" s="1"/>
  <c r="AF76" i="57" s="1"/>
  <c r="O73" i="36"/>
  <c r="AJ73" i="36" s="1"/>
  <c r="T75" i="45"/>
  <c r="H74" i="36"/>
  <c r="AC74" i="36" s="1"/>
  <c r="U73" i="36"/>
  <c r="AP73" i="36" s="1"/>
  <c r="BJ74" i="36"/>
  <c r="J77" i="37"/>
  <c r="AE77" i="57" s="1"/>
  <c r="BC75" i="36"/>
  <c r="E75" i="45"/>
  <c r="AY75" i="36"/>
  <c r="L75" i="45"/>
  <c r="L25" i="37"/>
  <c r="G25" i="37"/>
  <c r="G76" i="37" s="1"/>
  <c r="AB76" i="57" s="1"/>
  <c r="AG22" i="38"/>
  <c r="BB22" i="36"/>
  <c r="BB73" i="36" s="1"/>
  <c r="AI22" i="38"/>
  <c r="AI73" i="38" s="1"/>
  <c r="BD73" i="38" s="1"/>
  <c r="BD22" i="36"/>
  <c r="AH23" i="38"/>
  <c r="BC23" i="36"/>
  <c r="BC74" i="36" s="1"/>
  <c r="AN23" i="38"/>
  <c r="AN74" i="38" s="1"/>
  <c r="BI74" i="38" s="1"/>
  <c r="BI23" i="36"/>
  <c r="BI74" i="36" s="1"/>
  <c r="AO22" i="38"/>
  <c r="AO73" i="38" s="1"/>
  <c r="BJ73" i="38" s="1"/>
  <c r="BJ22" i="36"/>
  <c r="BJ73" i="36" s="1"/>
  <c r="W22" i="38"/>
  <c r="AR22" i="36"/>
  <c r="AR73" i="36" s="1"/>
  <c r="I25" i="37"/>
  <c r="J24" i="37"/>
  <c r="D24" i="37"/>
  <c r="O75" i="45"/>
  <c r="AR74" i="36"/>
  <c r="K76" i="45"/>
  <c r="BD74" i="36"/>
  <c r="BD73" i="36"/>
  <c r="G76" i="45"/>
  <c r="AC75" i="38"/>
  <c r="AX75" i="38" s="1"/>
  <c r="W74" i="38"/>
  <c r="AR74" i="38" s="1"/>
  <c r="J76" i="45"/>
  <c r="M74" i="36"/>
  <c r="AH74" i="36" s="1"/>
  <c r="AX75" i="36"/>
  <c r="Y74" i="38"/>
  <c r="AT74" i="38" s="1"/>
  <c r="L73" i="36"/>
  <c r="AG73" i="36" s="1"/>
  <c r="I74" i="36"/>
  <c r="AD74" i="36" s="1"/>
  <c r="X75" i="38"/>
  <c r="AS75" i="38" s="1"/>
  <c r="B75" i="45"/>
  <c r="C73" i="36"/>
  <c r="X73" i="36" s="1"/>
  <c r="H73" i="36"/>
  <c r="AC73" i="36" s="1"/>
  <c r="O72" i="36"/>
  <c r="AJ72" i="36" s="1"/>
  <c r="H75" i="45"/>
  <c r="N74" i="45"/>
  <c r="E74" i="45"/>
  <c r="I73" i="36"/>
  <c r="AD73" i="36" s="1"/>
  <c r="U72" i="36"/>
  <c r="AP72" i="36" s="1"/>
  <c r="M73" i="36"/>
  <c r="AH73" i="36" s="1"/>
  <c r="S73" i="36"/>
  <c r="AN73" i="36" s="1"/>
  <c r="F76" i="45"/>
  <c r="D75" i="37" l="1"/>
  <c r="Y75" i="57" s="1"/>
  <c r="AF22" i="38"/>
  <c r="AF73" i="38" s="1"/>
  <c r="BA73" i="38" s="1"/>
  <c r="BA22" i="36"/>
  <c r="AO21" i="38"/>
  <c r="AO72" i="38" s="1"/>
  <c r="BJ72" i="38" s="1"/>
  <c r="BJ21" i="36"/>
  <c r="G24" i="37"/>
  <c r="AG21" i="38"/>
  <c r="AG72" i="38" s="1"/>
  <c r="BB72" i="38" s="1"/>
  <c r="BB21" i="36"/>
  <c r="AA22" i="38"/>
  <c r="AA73" i="38" s="1"/>
  <c r="AV73" i="38" s="1"/>
  <c r="AV22" i="36"/>
  <c r="AV73" i="36" s="1"/>
  <c r="W21" i="38"/>
  <c r="W72" i="38" s="1"/>
  <c r="AR72" i="38" s="1"/>
  <c r="AR21" i="36"/>
  <c r="AR72" i="36" s="1"/>
  <c r="B23" i="37"/>
  <c r="T23" i="37"/>
  <c r="T74" i="37" s="1"/>
  <c r="AO74" i="57" s="1"/>
  <c r="I24" i="37"/>
  <c r="I75" i="37" s="1"/>
  <c r="AD75" i="57" s="1"/>
  <c r="K24" i="37"/>
  <c r="K75" i="37" s="1"/>
  <c r="AF75" i="57" s="1"/>
  <c r="I75" i="45"/>
  <c r="G75" i="45"/>
  <c r="K73" i="36"/>
  <c r="AF73" i="36" s="1"/>
  <c r="T75" i="37"/>
  <c r="AO75" i="57" s="1"/>
  <c r="S24" i="37"/>
  <c r="S75" i="37" s="1"/>
  <c r="AN75" i="57" s="1"/>
  <c r="S75" i="45"/>
  <c r="Z21" i="38"/>
  <c r="Z72" i="38" s="1"/>
  <c r="AU72" i="38" s="1"/>
  <c r="AU21" i="36"/>
  <c r="AU72" i="36" s="1"/>
  <c r="AE22" i="38"/>
  <c r="AE73" i="38" s="1"/>
  <c r="AZ73" i="38" s="1"/>
  <c r="AZ22" i="36"/>
  <c r="C24" i="37"/>
  <c r="C75" i="37" s="1"/>
  <c r="X75" i="57" s="1"/>
  <c r="M24" i="37"/>
  <c r="O23" i="37"/>
  <c r="O74" i="37" s="1"/>
  <c r="AJ74" i="57" s="1"/>
  <c r="L23" i="37"/>
  <c r="L74" i="37" s="1"/>
  <c r="AG74" i="57" s="1"/>
  <c r="J75" i="37"/>
  <c r="AE75" i="57" s="1"/>
  <c r="T72" i="36"/>
  <c r="AO72" i="36" s="1"/>
  <c r="L76" i="37"/>
  <c r="AG76" i="57" s="1"/>
  <c r="L75" i="37"/>
  <c r="AG75" i="57" s="1"/>
  <c r="C76" i="37"/>
  <c r="X76" i="57" s="1"/>
  <c r="J73" i="36"/>
  <c r="AE73" i="36" s="1"/>
  <c r="AG73" i="38"/>
  <c r="BB73" i="38" s="1"/>
  <c r="B74" i="45"/>
  <c r="T74" i="45"/>
  <c r="F75" i="45"/>
  <c r="F25" i="37"/>
  <c r="AP21" i="38"/>
  <c r="BK21" i="36"/>
  <c r="BK72" i="36" s="1"/>
  <c r="AD22" i="38"/>
  <c r="AD73" i="38" s="1"/>
  <c r="AY73" i="38" s="1"/>
  <c r="AY22" i="36"/>
  <c r="AI21" i="38"/>
  <c r="AI72" i="38" s="1"/>
  <c r="BD72" i="38" s="1"/>
  <c r="BD21" i="36"/>
  <c r="U23" i="37"/>
  <c r="U74" i="37" s="1"/>
  <c r="AP74" i="57" s="1"/>
  <c r="E23" i="37"/>
  <c r="E74" i="37" s="1"/>
  <c r="Z74" i="57" s="1"/>
  <c r="N23" i="37"/>
  <c r="N74" i="37" s="1"/>
  <c r="AI74" i="57" s="1"/>
  <c r="AB22" i="38"/>
  <c r="AB73" i="38" s="1"/>
  <c r="AW73" i="38" s="1"/>
  <c r="AW22" i="36"/>
  <c r="AJ21" i="38"/>
  <c r="AJ72" i="38" s="1"/>
  <c r="BE72" i="38" s="1"/>
  <c r="BE21" i="36"/>
  <c r="BE72" i="36" s="1"/>
  <c r="AC22" i="38"/>
  <c r="AC73" i="38" s="1"/>
  <c r="AX73" i="38" s="1"/>
  <c r="AX22" i="36"/>
  <c r="AX73" i="36" s="1"/>
  <c r="X22" i="38"/>
  <c r="X73" i="38" s="1"/>
  <c r="AS73" i="38" s="1"/>
  <c r="AS22" i="36"/>
  <c r="B72" i="36"/>
  <c r="W72" i="36" s="1"/>
  <c r="L72" i="36"/>
  <c r="AG72" i="36" s="1"/>
  <c r="K75" i="45"/>
  <c r="C75" i="45"/>
  <c r="G73" i="36"/>
  <c r="AB73" i="36" s="1"/>
  <c r="O75" i="37"/>
  <c r="AJ75" i="57" s="1"/>
  <c r="AV74" i="36"/>
  <c r="M75" i="45"/>
  <c r="AN22" i="38"/>
  <c r="BI22" i="36"/>
  <c r="Y21" i="38"/>
  <c r="Y72" i="38" s="1"/>
  <c r="AT72" i="38" s="1"/>
  <c r="AT21" i="36"/>
  <c r="AH22" i="38"/>
  <c r="AH73" i="38" s="1"/>
  <c r="BC73" i="38" s="1"/>
  <c r="BC22" i="36"/>
  <c r="BC73" i="36" s="1"/>
  <c r="F24" i="37"/>
  <c r="H24" i="37"/>
  <c r="H75" i="37" s="1"/>
  <c r="AC75" i="57" s="1"/>
  <c r="I76" i="37"/>
  <c r="AD76" i="57" s="1"/>
  <c r="N72" i="36"/>
  <c r="AI72" i="36" s="1"/>
  <c r="O74" i="45"/>
  <c r="U74" i="45"/>
  <c r="BE73" i="36"/>
  <c r="F73" i="36"/>
  <c r="AA73" i="36" s="1"/>
  <c r="AH74" i="38"/>
  <c r="BC74" i="38" s="1"/>
  <c r="AB74" i="38"/>
  <c r="AW74" i="38" s="1"/>
  <c r="W73" i="38"/>
  <c r="AR73" i="38" s="1"/>
  <c r="L74" i="45"/>
  <c r="D72" i="36"/>
  <c r="Y72" i="36" s="1"/>
  <c r="E72" i="36"/>
  <c r="Z72" i="36" s="1"/>
  <c r="T71" i="36"/>
  <c r="AO71" i="36" s="1"/>
  <c r="F72" i="36"/>
  <c r="AA72" i="36" s="1"/>
  <c r="H72" i="36"/>
  <c r="AC72" i="36" s="1"/>
  <c r="S74" i="45"/>
  <c r="D71" i="36"/>
  <c r="Y71" i="36" s="1"/>
  <c r="K72" i="36"/>
  <c r="AF72" i="36" s="1"/>
  <c r="U71" i="36"/>
  <c r="AP71" i="36" s="1"/>
  <c r="G74" i="45"/>
  <c r="U73" i="45"/>
  <c r="M72" i="36"/>
  <c r="AH72" i="36" s="1"/>
  <c r="N73" i="45"/>
  <c r="I74" i="45"/>
  <c r="J72" i="36"/>
  <c r="AE72" i="36" s="1"/>
  <c r="K74" i="45"/>
  <c r="C23" i="37" l="1"/>
  <c r="AG20" i="38"/>
  <c r="AG71" i="38" s="1"/>
  <c r="BB71" i="38" s="1"/>
  <c r="BB20" i="36"/>
  <c r="BB71" i="36" s="1"/>
  <c r="L22" i="37"/>
  <c r="L73" i="37" s="1"/>
  <c r="AG73" i="57" s="1"/>
  <c r="E22" i="37"/>
  <c r="E73" i="37" s="1"/>
  <c r="Z73" i="57" s="1"/>
  <c r="AJ20" i="38"/>
  <c r="AJ71" i="38" s="1"/>
  <c r="BE71" i="38" s="1"/>
  <c r="BE20" i="36"/>
  <c r="BE71" i="36" s="1"/>
  <c r="X21" i="38"/>
  <c r="X72" i="38" s="1"/>
  <c r="AS72" i="38" s="1"/>
  <c r="AS21" i="36"/>
  <c r="AS72" i="36" s="1"/>
  <c r="T22" i="37"/>
  <c r="T73" i="37" s="1"/>
  <c r="AO73" i="57" s="1"/>
  <c r="D73" i="45"/>
  <c r="D23" i="37"/>
  <c r="D74" i="45"/>
  <c r="BI73" i="36"/>
  <c r="C72" i="36"/>
  <c r="X72" i="36" s="1"/>
  <c r="M75" i="37"/>
  <c r="AH75" i="57" s="1"/>
  <c r="T73" i="45"/>
  <c r="G75" i="37"/>
  <c r="AB75" i="57" s="1"/>
  <c r="AB21" i="38"/>
  <c r="AB72" i="38" s="1"/>
  <c r="AW72" i="38" s="1"/>
  <c r="AW21" i="36"/>
  <c r="AW72" i="36" s="1"/>
  <c r="Z20" i="38"/>
  <c r="AU20" i="36"/>
  <c r="H23" i="37"/>
  <c r="F23" i="37"/>
  <c r="F74" i="37" s="1"/>
  <c r="AA74" i="57" s="1"/>
  <c r="AI20" i="38"/>
  <c r="AI71" i="38" s="1"/>
  <c r="BD71" i="38" s="1"/>
  <c r="BD20" i="36"/>
  <c r="AD21" i="38"/>
  <c r="AD72" i="38" s="1"/>
  <c r="AY72" i="38" s="1"/>
  <c r="AY21" i="36"/>
  <c r="AY72" i="36" s="1"/>
  <c r="S23" i="37"/>
  <c r="S74" i="37" s="1"/>
  <c r="AN74" i="57" s="1"/>
  <c r="W20" i="38"/>
  <c r="W71" i="38" s="1"/>
  <c r="AR71" i="38" s="1"/>
  <c r="AR20" i="36"/>
  <c r="AR71" i="36" s="1"/>
  <c r="AA21" i="38"/>
  <c r="AA72" i="38" s="1"/>
  <c r="AV72" i="38" s="1"/>
  <c r="AV21" i="36"/>
  <c r="AV72" i="36" s="1"/>
  <c r="M23" i="37"/>
  <c r="M74" i="37" s="1"/>
  <c r="AH74" i="57" s="1"/>
  <c r="F74" i="45"/>
  <c r="AT72" i="36"/>
  <c r="G72" i="36"/>
  <c r="AB72" i="36" s="1"/>
  <c r="BD71" i="36"/>
  <c r="AP72" i="38"/>
  <c r="BK72" i="38" s="1"/>
  <c r="L73" i="45"/>
  <c r="M74" i="45"/>
  <c r="E71" i="36"/>
  <c r="Z71" i="36" s="1"/>
  <c r="AZ73" i="36"/>
  <c r="B74" i="37"/>
  <c r="W74" i="57" s="1"/>
  <c r="B71" i="36"/>
  <c r="W71" i="36" s="1"/>
  <c r="BB72" i="36"/>
  <c r="BA73" i="36"/>
  <c r="K23" i="37"/>
  <c r="AH21" i="38"/>
  <c r="AH72" i="38" s="1"/>
  <c r="BC72" i="38" s="1"/>
  <c r="BC21" i="36"/>
  <c r="BC72" i="36" s="1"/>
  <c r="J23" i="37"/>
  <c r="J74" i="37" s="1"/>
  <c r="AE74" i="57" s="1"/>
  <c r="J74" i="45"/>
  <c r="U22" i="37"/>
  <c r="U73" i="37" s="1"/>
  <c r="AP73" i="57" s="1"/>
  <c r="G23" i="37"/>
  <c r="G74" i="37" s="1"/>
  <c r="AB74" i="57" s="1"/>
  <c r="AO20" i="38"/>
  <c r="AO71" i="38" s="1"/>
  <c r="BJ71" i="38" s="1"/>
  <c r="BJ20" i="36"/>
  <c r="BJ71" i="36" s="1"/>
  <c r="AN21" i="38"/>
  <c r="AN72" i="38" s="1"/>
  <c r="BI72" i="38" s="1"/>
  <c r="BI21" i="36"/>
  <c r="B22" i="37"/>
  <c r="B73" i="37" s="1"/>
  <c r="W73" i="57" s="1"/>
  <c r="S72" i="36"/>
  <c r="AN72" i="36" s="1"/>
  <c r="E73" i="45"/>
  <c r="I72" i="36"/>
  <c r="AD72" i="36" s="1"/>
  <c r="F76" i="37"/>
  <c r="AA76" i="57" s="1"/>
  <c r="F75" i="37"/>
  <c r="AA75" i="57" s="1"/>
  <c r="BD72" i="36"/>
  <c r="B73" i="45"/>
  <c r="BJ72" i="36"/>
  <c r="AE21" i="38"/>
  <c r="AE72" i="38" s="1"/>
  <c r="AZ72" i="38" s="1"/>
  <c r="AZ21" i="36"/>
  <c r="I23" i="37"/>
  <c r="I74" i="37" s="1"/>
  <c r="AD74" i="57" s="1"/>
  <c r="N22" i="37"/>
  <c r="N73" i="37" s="1"/>
  <c r="AI73" i="57" s="1"/>
  <c r="AP20" i="38"/>
  <c r="BK20" i="36"/>
  <c r="BK71" i="36" s="1"/>
  <c r="AF21" i="38"/>
  <c r="AF72" i="38" s="1"/>
  <c r="BA72" i="38" s="1"/>
  <c r="BA21" i="36"/>
  <c r="Y20" i="38"/>
  <c r="Y71" i="38" s="1"/>
  <c r="AT71" i="38" s="1"/>
  <c r="AT20" i="36"/>
  <c r="AT71" i="36" s="1"/>
  <c r="AC21" i="38"/>
  <c r="AC72" i="38" s="1"/>
  <c r="AX72" i="38" s="1"/>
  <c r="AX21" i="36"/>
  <c r="AX72" i="36" s="1"/>
  <c r="O22" i="37"/>
  <c r="O73" i="37" s="1"/>
  <c r="AJ73" i="57" s="1"/>
  <c r="D22" i="37"/>
  <c r="H74" i="45"/>
  <c r="AS73" i="36"/>
  <c r="O71" i="36"/>
  <c r="AJ71" i="36" s="1"/>
  <c r="N71" i="36"/>
  <c r="AI71" i="36" s="1"/>
  <c r="AW73" i="36"/>
  <c r="AN73" i="38"/>
  <c r="BI73" i="38" s="1"/>
  <c r="O73" i="45"/>
  <c r="C74" i="45"/>
  <c r="AY73" i="36"/>
  <c r="L71" i="36"/>
  <c r="AG71" i="36" s="1"/>
  <c r="J73" i="45"/>
  <c r="G73" i="45"/>
  <c r="B72" i="45"/>
  <c r="L70" i="36"/>
  <c r="AG70" i="36" s="1"/>
  <c r="D70" i="36"/>
  <c r="Y70" i="36" s="1"/>
  <c r="F71" i="36"/>
  <c r="AA71" i="36" s="1"/>
  <c r="M71" i="36"/>
  <c r="AH71" i="36" s="1"/>
  <c r="J71" i="36"/>
  <c r="AE71" i="36" s="1"/>
  <c r="U70" i="36"/>
  <c r="AP70" i="36" s="1"/>
  <c r="N72" i="45"/>
  <c r="S73" i="45"/>
  <c r="C71" i="36"/>
  <c r="X71" i="36" s="1"/>
  <c r="I71" i="36"/>
  <c r="AD71" i="36" s="1"/>
  <c r="O70" i="36"/>
  <c r="AJ70" i="36" s="1"/>
  <c r="E72" i="45"/>
  <c r="K73" i="45"/>
  <c r="B70" i="36"/>
  <c r="W70" i="36" s="1"/>
  <c r="G71" i="36"/>
  <c r="AB71" i="36" s="1"/>
  <c r="T72" i="45"/>
  <c r="L21" i="37" l="1"/>
  <c r="L72" i="37" s="1"/>
  <c r="AG72" i="57" s="1"/>
  <c r="Z19" i="38"/>
  <c r="Z70" i="38" s="1"/>
  <c r="AU70" i="38" s="1"/>
  <c r="AU19" i="36"/>
  <c r="AU70" i="36" s="1"/>
  <c r="AN20" i="38"/>
  <c r="AN71" i="38" s="1"/>
  <c r="BI71" i="38" s="1"/>
  <c r="BI20" i="36"/>
  <c r="BI71" i="36" s="1"/>
  <c r="AC20" i="38"/>
  <c r="AC71" i="38" s="1"/>
  <c r="AX71" i="38" s="1"/>
  <c r="AX20" i="36"/>
  <c r="AX71" i="36" s="1"/>
  <c r="O21" i="37"/>
  <c r="O72" i="37" s="1"/>
  <c r="AJ72" i="57" s="1"/>
  <c r="D21" i="37"/>
  <c r="U21" i="37"/>
  <c r="F22" i="37"/>
  <c r="D72" i="45"/>
  <c r="H71" i="36"/>
  <c r="AC71" i="36" s="1"/>
  <c r="AU71" i="36"/>
  <c r="C22" i="37"/>
  <c r="C73" i="37" s="1"/>
  <c r="X73" i="57" s="1"/>
  <c r="M22" i="37"/>
  <c r="E21" i="37"/>
  <c r="E72" i="37" s="1"/>
  <c r="Z72" i="57" s="1"/>
  <c r="AD20" i="38"/>
  <c r="AD71" i="38" s="1"/>
  <c r="AY71" i="38" s="1"/>
  <c r="AY20" i="36"/>
  <c r="AF20" i="38"/>
  <c r="AF71" i="38" s="1"/>
  <c r="BA71" i="38" s="1"/>
  <c r="BA20" i="36"/>
  <c r="BA71" i="36" s="1"/>
  <c r="Y19" i="38"/>
  <c r="Y70" i="38" s="1"/>
  <c r="AT70" i="38" s="1"/>
  <c r="AT19" i="36"/>
  <c r="AT70" i="36" s="1"/>
  <c r="K74" i="37"/>
  <c r="AF74" i="57" s="1"/>
  <c r="M73" i="45"/>
  <c r="F73" i="45"/>
  <c r="D74" i="37"/>
  <c r="Y74" i="57" s="1"/>
  <c r="D73" i="37"/>
  <c r="Y73" i="57" s="1"/>
  <c r="I22" i="37"/>
  <c r="I73" i="37" s="1"/>
  <c r="AD73" i="57" s="1"/>
  <c r="AB20" i="38"/>
  <c r="AW20" i="36"/>
  <c r="AW71" i="36" s="1"/>
  <c r="AI19" i="38"/>
  <c r="AI70" i="38" s="1"/>
  <c r="BD70" i="38" s="1"/>
  <c r="BD19" i="36"/>
  <c r="BD70" i="36" s="1"/>
  <c r="S22" i="37"/>
  <c r="S73" i="37" s="1"/>
  <c r="AN73" i="57" s="1"/>
  <c r="AP19" i="38"/>
  <c r="AP70" i="38" s="1"/>
  <c r="BK70" i="38" s="1"/>
  <c r="BK19" i="36"/>
  <c r="AE20" i="38"/>
  <c r="AZ20" i="36"/>
  <c r="AZ71" i="36" s="1"/>
  <c r="AH20" i="38"/>
  <c r="AH71" i="38" s="1"/>
  <c r="BC71" i="38" s="1"/>
  <c r="BC20" i="36"/>
  <c r="AA20" i="38"/>
  <c r="AA71" i="38" s="1"/>
  <c r="AV71" i="38" s="1"/>
  <c r="AV20" i="36"/>
  <c r="AV71" i="36" s="1"/>
  <c r="AO19" i="38"/>
  <c r="BJ19" i="36"/>
  <c r="BJ70" i="36" s="1"/>
  <c r="B21" i="37"/>
  <c r="B72" i="37" s="1"/>
  <c r="W72" i="57" s="1"/>
  <c r="G22" i="37"/>
  <c r="O72" i="45"/>
  <c r="I73" i="45"/>
  <c r="S71" i="36"/>
  <c r="AN71" i="36" s="1"/>
  <c r="T70" i="36"/>
  <c r="AO70" i="36" s="1"/>
  <c r="U72" i="45"/>
  <c r="N70" i="36"/>
  <c r="AI70" i="36" s="1"/>
  <c r="H74" i="37"/>
  <c r="AC74" i="57" s="1"/>
  <c r="E70" i="36"/>
  <c r="Z70" i="36" s="1"/>
  <c r="Z71" i="38"/>
  <c r="AU71" i="38" s="1"/>
  <c r="AP71" i="38"/>
  <c r="BK71" i="38" s="1"/>
  <c r="BI72" i="36"/>
  <c r="L72" i="45"/>
  <c r="C74" i="37"/>
  <c r="X74" i="57" s="1"/>
  <c r="T21" i="37"/>
  <c r="W19" i="38"/>
  <c r="W70" i="38" s="1"/>
  <c r="AR70" i="38" s="1"/>
  <c r="AR19" i="36"/>
  <c r="K22" i="37"/>
  <c r="K73" i="37" s="1"/>
  <c r="AF73" i="57" s="1"/>
  <c r="H22" i="37"/>
  <c r="H73" i="37" s="1"/>
  <c r="AC73" i="57" s="1"/>
  <c r="AJ19" i="38"/>
  <c r="AJ70" i="38" s="1"/>
  <c r="BE70" i="38" s="1"/>
  <c r="BE19" i="36"/>
  <c r="BE70" i="36" s="1"/>
  <c r="X20" i="38"/>
  <c r="X71" i="38" s="1"/>
  <c r="AS71" i="38" s="1"/>
  <c r="AS20" i="36"/>
  <c r="AS71" i="36" s="1"/>
  <c r="N21" i="37"/>
  <c r="N72" i="37" s="1"/>
  <c r="AI72" i="57" s="1"/>
  <c r="AG19" i="38"/>
  <c r="AG70" i="38" s="1"/>
  <c r="BB70" i="38" s="1"/>
  <c r="BB19" i="36"/>
  <c r="BB70" i="36" s="1"/>
  <c r="J22" i="37"/>
  <c r="K71" i="36"/>
  <c r="AF71" i="36" s="1"/>
  <c r="BA72" i="36"/>
  <c r="H73" i="45"/>
  <c r="AZ72" i="36"/>
  <c r="C73" i="45"/>
  <c r="S72" i="45"/>
  <c r="O71" i="45"/>
  <c r="K70" i="36"/>
  <c r="AF70" i="36" s="1"/>
  <c r="M70" i="36"/>
  <c r="AH70" i="36" s="1"/>
  <c r="J70" i="36"/>
  <c r="AE70" i="36" s="1"/>
  <c r="I72" i="45"/>
  <c r="C70" i="36"/>
  <c r="X70" i="36" s="1"/>
  <c r="L69" i="36"/>
  <c r="AG69" i="36" s="1"/>
  <c r="E69" i="36"/>
  <c r="Z69" i="36" s="1"/>
  <c r="M72" i="45"/>
  <c r="U71" i="45"/>
  <c r="J72" i="45"/>
  <c r="AJ18" i="38" l="1"/>
  <c r="AJ69" i="38" s="1"/>
  <c r="BE69" i="38" s="1"/>
  <c r="BE18" i="36"/>
  <c r="BE69" i="36" s="1"/>
  <c r="AD19" i="38"/>
  <c r="AD70" i="38" s="1"/>
  <c r="AY70" i="38" s="1"/>
  <c r="AY19" i="36"/>
  <c r="AY70" i="36" s="1"/>
  <c r="Y18" i="38"/>
  <c r="Y69" i="38" s="1"/>
  <c r="AT69" i="38" s="1"/>
  <c r="AT18" i="36"/>
  <c r="AT69" i="36" s="1"/>
  <c r="AB19" i="38"/>
  <c r="AB70" i="38" s="1"/>
  <c r="AW70" i="38" s="1"/>
  <c r="AW19" i="36"/>
  <c r="AW70" i="36" s="1"/>
  <c r="K21" i="37"/>
  <c r="J73" i="37"/>
  <c r="AE73" i="57" s="1"/>
  <c r="O69" i="36"/>
  <c r="AJ69" i="36" s="1"/>
  <c r="K72" i="45"/>
  <c r="T72" i="37"/>
  <c r="AO72" i="57" s="1"/>
  <c r="BC71" i="36"/>
  <c r="M73" i="37"/>
  <c r="AH73" i="57" s="1"/>
  <c r="U20" i="37"/>
  <c r="U71" i="37" s="1"/>
  <c r="AP71" i="57" s="1"/>
  <c r="H21" i="37"/>
  <c r="AN19" i="38"/>
  <c r="AN70" i="38" s="1"/>
  <c r="BI70" i="38" s="1"/>
  <c r="BI19" i="36"/>
  <c r="BI70" i="36" s="1"/>
  <c r="AG18" i="38"/>
  <c r="BB18" i="36"/>
  <c r="BB69" i="36" s="1"/>
  <c r="F21" i="37"/>
  <c r="F72" i="37" s="1"/>
  <c r="AA72" i="57" s="1"/>
  <c r="T20" i="37"/>
  <c r="T71" i="37" s="1"/>
  <c r="AO71" i="57" s="1"/>
  <c r="AI18" i="38"/>
  <c r="BD18" i="36"/>
  <c r="BD69" i="36" s="1"/>
  <c r="D20" i="37"/>
  <c r="D71" i="37" s="1"/>
  <c r="Y71" i="57" s="1"/>
  <c r="B20" i="37"/>
  <c r="B71" i="37" s="1"/>
  <c r="W71" i="57" s="1"/>
  <c r="O20" i="37"/>
  <c r="O71" i="37" s="1"/>
  <c r="AJ71" i="57" s="1"/>
  <c r="C21" i="37"/>
  <c r="C72" i="37" s="1"/>
  <c r="X72" i="57" s="1"/>
  <c r="AR70" i="36"/>
  <c r="T71" i="45"/>
  <c r="B71" i="45"/>
  <c r="N69" i="36"/>
  <c r="AI69" i="36" s="1"/>
  <c r="AO70" i="38"/>
  <c r="BJ70" i="38" s="1"/>
  <c r="I70" i="36"/>
  <c r="AD70" i="36" s="1"/>
  <c r="AB71" i="38"/>
  <c r="AW71" i="38" s="1"/>
  <c r="AE71" i="38"/>
  <c r="AZ71" i="38" s="1"/>
  <c r="F73" i="37"/>
  <c r="AA73" i="57" s="1"/>
  <c r="D72" i="37"/>
  <c r="Y72" i="57" s="1"/>
  <c r="J71" i="45"/>
  <c r="J21" i="37"/>
  <c r="J72" i="37" s="1"/>
  <c r="AE72" i="57" s="1"/>
  <c r="M21" i="37"/>
  <c r="M72" i="37" s="1"/>
  <c r="AH72" i="57" s="1"/>
  <c r="Z18" i="38"/>
  <c r="Z69" i="38" s="1"/>
  <c r="AU69" i="38" s="1"/>
  <c r="AU18" i="36"/>
  <c r="AU69" i="36" s="1"/>
  <c r="W18" i="38"/>
  <c r="W69" i="38" s="1"/>
  <c r="AR69" i="38" s="1"/>
  <c r="AR18" i="36"/>
  <c r="AR69" i="36" s="1"/>
  <c r="AO18" i="38"/>
  <c r="BJ18" i="36"/>
  <c r="BJ69" i="36" s="1"/>
  <c r="AF19" i="38"/>
  <c r="AF70" i="38" s="1"/>
  <c r="BA70" i="38" s="1"/>
  <c r="BA19" i="36"/>
  <c r="BA70" i="36" s="1"/>
  <c r="E20" i="37"/>
  <c r="E71" i="37" s="1"/>
  <c r="Z71" i="57" s="1"/>
  <c r="AC19" i="38"/>
  <c r="AC70" i="38" s="1"/>
  <c r="AX70" i="38" s="1"/>
  <c r="AX19" i="36"/>
  <c r="N20" i="37"/>
  <c r="N71" i="45"/>
  <c r="H72" i="45"/>
  <c r="B69" i="36"/>
  <c r="W69" i="36" s="1"/>
  <c r="G73" i="37"/>
  <c r="AB73" i="57" s="1"/>
  <c r="D69" i="36"/>
  <c r="Y69" i="36" s="1"/>
  <c r="BK70" i="36"/>
  <c r="F72" i="45"/>
  <c r="D71" i="45"/>
  <c r="H70" i="36"/>
  <c r="AC70" i="36" s="1"/>
  <c r="S70" i="36"/>
  <c r="AN70" i="36" s="1"/>
  <c r="L20" i="37"/>
  <c r="L71" i="37" s="1"/>
  <c r="AG71" i="57" s="1"/>
  <c r="AA19" i="38"/>
  <c r="AA70" i="38" s="1"/>
  <c r="AV70" i="38" s="1"/>
  <c r="AV19" i="36"/>
  <c r="AP18" i="38"/>
  <c r="BK18" i="36"/>
  <c r="X19" i="38"/>
  <c r="AS19" i="36"/>
  <c r="AS70" i="36" s="1"/>
  <c r="G21" i="37"/>
  <c r="G72" i="37" s="1"/>
  <c r="AB72" i="57" s="1"/>
  <c r="I21" i="37"/>
  <c r="I72" i="37" s="1"/>
  <c r="AD72" i="57" s="1"/>
  <c r="AE19" i="38"/>
  <c r="AZ19" i="36"/>
  <c r="J20" i="37"/>
  <c r="AH19" i="38"/>
  <c r="AH70" i="38" s="1"/>
  <c r="BC70" i="38" s="1"/>
  <c r="BC19" i="36"/>
  <c r="BC70" i="36" s="1"/>
  <c r="S21" i="37"/>
  <c r="G72" i="45"/>
  <c r="T69" i="36"/>
  <c r="AO69" i="36" s="1"/>
  <c r="F70" i="36"/>
  <c r="AA70" i="36" s="1"/>
  <c r="U69" i="36"/>
  <c r="AP69" i="36" s="1"/>
  <c r="G70" i="36"/>
  <c r="AB70" i="36" s="1"/>
  <c r="AY71" i="36"/>
  <c r="E71" i="45"/>
  <c r="C72" i="45"/>
  <c r="U72" i="37"/>
  <c r="AP72" i="57" s="1"/>
  <c r="L71" i="45"/>
  <c r="C71" i="45"/>
  <c r="N68" i="36"/>
  <c r="AI68" i="36" s="1"/>
  <c r="D68" i="36"/>
  <c r="Y68" i="36" s="1"/>
  <c r="B70" i="45"/>
  <c r="G69" i="36"/>
  <c r="AB69" i="36" s="1"/>
  <c r="C69" i="36"/>
  <c r="X69" i="36" s="1"/>
  <c r="T68" i="36"/>
  <c r="AO68" i="36" s="1"/>
  <c r="M69" i="36"/>
  <c r="AH69" i="36" s="1"/>
  <c r="I71" i="45"/>
  <c r="E70" i="45"/>
  <c r="O70" i="45"/>
  <c r="J69" i="36"/>
  <c r="AE69" i="36" s="1"/>
  <c r="E68" i="36"/>
  <c r="Z68" i="36" s="1"/>
  <c r="H71" i="45"/>
  <c r="J71" i="37" l="1"/>
  <c r="AE71" i="57" s="1"/>
  <c r="S20" i="37"/>
  <c r="S71" i="37" s="1"/>
  <c r="AN71" i="57" s="1"/>
  <c r="AG17" i="38"/>
  <c r="AG68" i="38" s="1"/>
  <c r="BB68" i="38" s="1"/>
  <c r="BB17" i="36"/>
  <c r="AD18" i="38"/>
  <c r="AD69" i="38" s="1"/>
  <c r="AY69" i="38" s="1"/>
  <c r="AY18" i="36"/>
  <c r="AY69" i="36" s="1"/>
  <c r="AJ17" i="38"/>
  <c r="AJ68" i="38" s="1"/>
  <c r="BE68" i="38" s="1"/>
  <c r="BE17" i="36"/>
  <c r="BE68" i="36" s="1"/>
  <c r="K20" i="37"/>
  <c r="K71" i="37" s="1"/>
  <c r="AF71" i="57" s="1"/>
  <c r="N19" i="37"/>
  <c r="N70" i="37" s="1"/>
  <c r="AI70" i="57" s="1"/>
  <c r="AZ70" i="36"/>
  <c r="AG69" i="38"/>
  <c r="BB69" i="38" s="1"/>
  <c r="H72" i="37"/>
  <c r="AC72" i="57" s="1"/>
  <c r="AF18" i="38"/>
  <c r="AF69" i="38" s="1"/>
  <c r="BA69" i="38" s="1"/>
  <c r="BA18" i="36"/>
  <c r="BA69" i="36" s="1"/>
  <c r="W17" i="38"/>
  <c r="AR17" i="36"/>
  <c r="AR68" i="36" s="1"/>
  <c r="E19" i="37"/>
  <c r="F20" i="37"/>
  <c r="F71" i="37" s="1"/>
  <c r="AA71" i="57" s="1"/>
  <c r="M20" i="37"/>
  <c r="X18" i="38"/>
  <c r="X69" i="38" s="1"/>
  <c r="AS69" i="38" s="1"/>
  <c r="AS18" i="36"/>
  <c r="Y17" i="38"/>
  <c r="Y68" i="38" s="1"/>
  <c r="AT68" i="38" s="1"/>
  <c r="AT17" i="36"/>
  <c r="L19" i="37"/>
  <c r="L70" i="37" s="1"/>
  <c r="AG70" i="57" s="1"/>
  <c r="S72" i="37"/>
  <c r="AN72" i="57" s="1"/>
  <c r="AV70" i="36"/>
  <c r="L70" i="45"/>
  <c r="B68" i="36"/>
  <c r="W68" i="36" s="1"/>
  <c r="F71" i="45"/>
  <c r="H20" i="37"/>
  <c r="H71" i="37" s="1"/>
  <c r="AC71" i="57" s="1"/>
  <c r="AC18" i="38"/>
  <c r="AC69" i="38" s="1"/>
  <c r="AX69" i="38" s="1"/>
  <c r="AX18" i="36"/>
  <c r="AX69" i="36" s="1"/>
  <c r="G20" i="37"/>
  <c r="G71" i="37" s="1"/>
  <c r="AB71" i="57" s="1"/>
  <c r="U19" i="37"/>
  <c r="U70" i="37" s="1"/>
  <c r="AP70" i="57" s="1"/>
  <c r="AP17" i="38"/>
  <c r="BK17" i="36"/>
  <c r="BK68" i="36" s="1"/>
  <c r="AH18" i="38"/>
  <c r="BC18" i="36"/>
  <c r="BC69" i="36" s="1"/>
  <c r="AO17" i="38"/>
  <c r="AO68" i="38" s="1"/>
  <c r="BJ68" i="38" s="1"/>
  <c r="BJ17" i="36"/>
  <c r="D19" i="37"/>
  <c r="D70" i="37" s="1"/>
  <c r="Y70" i="57" s="1"/>
  <c r="S71" i="45"/>
  <c r="G71" i="45"/>
  <c r="N71" i="37"/>
  <c r="AI71" i="57" s="1"/>
  <c r="H69" i="36"/>
  <c r="AC69" i="36" s="1"/>
  <c r="M71" i="45"/>
  <c r="AE70" i="38"/>
  <c r="AZ70" i="38" s="1"/>
  <c r="D70" i="45"/>
  <c r="AI69" i="38"/>
  <c r="BD69" i="38" s="1"/>
  <c r="AO69" i="38"/>
  <c r="BJ69" i="38" s="1"/>
  <c r="K72" i="37"/>
  <c r="AF72" i="57" s="1"/>
  <c r="Z17" i="38"/>
  <c r="Z68" i="38" s="1"/>
  <c r="AU68" i="38" s="1"/>
  <c r="AU17" i="36"/>
  <c r="AU68" i="36" s="1"/>
  <c r="AA18" i="38"/>
  <c r="AV18" i="36"/>
  <c r="AN18" i="38"/>
  <c r="BI18" i="36"/>
  <c r="AE18" i="38"/>
  <c r="AZ18" i="36"/>
  <c r="O19" i="37"/>
  <c r="O70" i="37" s="1"/>
  <c r="AJ70" i="57" s="1"/>
  <c r="I20" i="37"/>
  <c r="I71" i="37" s="1"/>
  <c r="AD71" i="57" s="1"/>
  <c r="AB18" i="38"/>
  <c r="AB69" i="38" s="1"/>
  <c r="AW69" i="38" s="1"/>
  <c r="AW18" i="36"/>
  <c r="B19" i="37"/>
  <c r="AI17" i="38"/>
  <c r="AI68" i="38" s="1"/>
  <c r="BD68" i="38" s="1"/>
  <c r="BD17" i="36"/>
  <c r="BD68" i="36" s="1"/>
  <c r="C20" i="37"/>
  <c r="C71" i="37" s="1"/>
  <c r="X71" i="57" s="1"/>
  <c r="T19" i="37"/>
  <c r="T70" i="37" s="1"/>
  <c r="AO70" i="57" s="1"/>
  <c r="U68" i="36"/>
  <c r="AP68" i="36" s="1"/>
  <c r="F69" i="36"/>
  <c r="AA69" i="36" s="1"/>
  <c r="BK69" i="36"/>
  <c r="N70" i="45"/>
  <c r="K69" i="36"/>
  <c r="AF69" i="36" s="1"/>
  <c r="AX70" i="36"/>
  <c r="T70" i="45"/>
  <c r="L68" i="36"/>
  <c r="AG68" i="36" s="1"/>
  <c r="S69" i="36"/>
  <c r="AN69" i="36" s="1"/>
  <c r="U70" i="45"/>
  <c r="AP69" i="38"/>
  <c r="BK69" i="38" s="1"/>
  <c r="X70" i="38"/>
  <c r="AS70" i="38" s="1"/>
  <c r="K71" i="45"/>
  <c r="I69" i="36"/>
  <c r="AD69" i="36" s="1"/>
  <c r="O68" i="36"/>
  <c r="AJ68" i="36" s="1"/>
  <c r="I70" i="45"/>
  <c r="L67" i="36"/>
  <c r="AG67" i="36" s="1"/>
  <c r="D67" i="36"/>
  <c r="Y67" i="36" s="1"/>
  <c r="S68" i="36"/>
  <c r="AN68" i="36" s="1"/>
  <c r="H68" i="36"/>
  <c r="AC68" i="36" s="1"/>
  <c r="F70" i="45"/>
  <c r="C68" i="36"/>
  <c r="X68" i="36" s="1"/>
  <c r="N67" i="36"/>
  <c r="AI67" i="36" s="1"/>
  <c r="I68" i="36"/>
  <c r="AD68" i="36" s="1"/>
  <c r="J68" i="36"/>
  <c r="AE68" i="36" s="1"/>
  <c r="B67" i="36"/>
  <c r="W67" i="36" s="1"/>
  <c r="J19" i="37" l="1"/>
  <c r="J70" i="45"/>
  <c r="B18" i="37"/>
  <c r="B69" i="37" s="1"/>
  <c r="W69" i="57" s="1"/>
  <c r="Z16" i="38"/>
  <c r="Z67" i="38" s="1"/>
  <c r="AU67" i="38" s="1"/>
  <c r="AU16" i="36"/>
  <c r="G19" i="37"/>
  <c r="G70" i="37" s="1"/>
  <c r="AB70" i="57" s="1"/>
  <c r="U18" i="37"/>
  <c r="U69" i="37" s="1"/>
  <c r="AP69" i="57" s="1"/>
  <c r="K19" i="37"/>
  <c r="N18" i="37"/>
  <c r="N69" i="37" s="1"/>
  <c r="AI69" i="57" s="1"/>
  <c r="B69" i="45"/>
  <c r="AA69" i="38"/>
  <c r="AV69" i="38" s="1"/>
  <c r="U69" i="45"/>
  <c r="W68" i="38"/>
  <c r="AR68" i="38" s="1"/>
  <c r="K70" i="45"/>
  <c r="E18" i="37"/>
  <c r="E69" i="37" s="1"/>
  <c r="Z69" i="57" s="1"/>
  <c r="AH17" i="38"/>
  <c r="AH68" i="38" s="1"/>
  <c r="BC68" i="38" s="1"/>
  <c r="BC17" i="36"/>
  <c r="BC68" i="36" s="1"/>
  <c r="AO16" i="38"/>
  <c r="AO67" i="38" s="1"/>
  <c r="BJ67" i="38" s="1"/>
  <c r="BJ16" i="36"/>
  <c r="BJ67" i="36" s="1"/>
  <c r="AF17" i="38"/>
  <c r="BA17" i="36"/>
  <c r="BA68" i="36" s="1"/>
  <c r="D18" i="37"/>
  <c r="D69" i="37" s="1"/>
  <c r="Y69" i="57" s="1"/>
  <c r="M19" i="37"/>
  <c r="M70" i="37" s="1"/>
  <c r="AH70" i="57" s="1"/>
  <c r="F19" i="37"/>
  <c r="F70" i="37" s="1"/>
  <c r="AA70" i="57" s="1"/>
  <c r="AP16" i="38"/>
  <c r="AP67" i="38" s="1"/>
  <c r="BK67" i="38" s="1"/>
  <c r="BK16" i="36"/>
  <c r="AB17" i="38"/>
  <c r="AB68" i="38" s="1"/>
  <c r="AW68" i="38" s="1"/>
  <c r="AW17" i="36"/>
  <c r="AW68" i="36" s="1"/>
  <c r="T18" i="37"/>
  <c r="T69" i="45"/>
  <c r="D69" i="45"/>
  <c r="AE69" i="38"/>
  <c r="AZ69" i="38" s="1"/>
  <c r="M71" i="37"/>
  <c r="AH71" i="57" s="1"/>
  <c r="E70" i="37"/>
  <c r="Z70" i="57" s="1"/>
  <c r="W16" i="38"/>
  <c r="AR16" i="36"/>
  <c r="AR67" i="36" s="1"/>
  <c r="L18" i="37"/>
  <c r="L69" i="37" s="1"/>
  <c r="AG69" i="57" s="1"/>
  <c r="AI16" i="38"/>
  <c r="AI67" i="38" s="1"/>
  <c r="BD67" i="38" s="1"/>
  <c r="BD16" i="36"/>
  <c r="X17" i="38"/>
  <c r="X68" i="38" s="1"/>
  <c r="AS68" i="38" s="1"/>
  <c r="AS17" i="36"/>
  <c r="AS68" i="36" s="1"/>
  <c r="AG16" i="38"/>
  <c r="BB16" i="36"/>
  <c r="BB67" i="36" s="1"/>
  <c r="I19" i="37"/>
  <c r="H19" i="37"/>
  <c r="G68" i="36"/>
  <c r="AB68" i="36" s="1"/>
  <c r="AN69" i="38"/>
  <c r="BI69" i="38" s="1"/>
  <c r="BJ68" i="36"/>
  <c r="U67" i="36"/>
  <c r="AP67" i="36" s="1"/>
  <c r="G70" i="45"/>
  <c r="AV69" i="36"/>
  <c r="AH69" i="38"/>
  <c r="BC69" i="38" s="1"/>
  <c r="L69" i="45"/>
  <c r="AS69" i="36"/>
  <c r="M70" i="45"/>
  <c r="E69" i="45"/>
  <c r="AW69" i="36"/>
  <c r="AP68" i="38"/>
  <c r="BK68" i="38" s="1"/>
  <c r="N69" i="45"/>
  <c r="AE17" i="38"/>
  <c r="AZ17" i="36"/>
  <c r="AZ68" i="36" s="1"/>
  <c r="AD17" i="38"/>
  <c r="AY17" i="36"/>
  <c r="AY68" i="36" s="1"/>
  <c r="AJ16" i="38"/>
  <c r="BE16" i="36"/>
  <c r="BE67" i="36" s="1"/>
  <c r="AA17" i="38"/>
  <c r="AV17" i="36"/>
  <c r="S19" i="37"/>
  <c r="S70" i="37" s="1"/>
  <c r="AN70" i="57" s="1"/>
  <c r="O18" i="37"/>
  <c r="AC17" i="38"/>
  <c r="AX17" i="36"/>
  <c r="AX68" i="36" s="1"/>
  <c r="AN17" i="38"/>
  <c r="AN68" i="38" s="1"/>
  <c r="BI68" i="38" s="1"/>
  <c r="BI17" i="36"/>
  <c r="BI68" i="36" s="1"/>
  <c r="Y16" i="38"/>
  <c r="AT16" i="36"/>
  <c r="AT67" i="36" s="1"/>
  <c r="C19" i="37"/>
  <c r="C70" i="37" s="1"/>
  <c r="X70" i="57" s="1"/>
  <c r="C70" i="45"/>
  <c r="B70" i="37"/>
  <c r="W70" i="57" s="1"/>
  <c r="O69" i="45"/>
  <c r="F68" i="36"/>
  <c r="AA68" i="36" s="1"/>
  <c r="E67" i="36"/>
  <c r="Z67" i="36" s="1"/>
  <c r="T67" i="36"/>
  <c r="AO67" i="36" s="1"/>
  <c r="M68" i="36"/>
  <c r="AH68" i="36" s="1"/>
  <c r="H70" i="45"/>
  <c r="BI69" i="36"/>
  <c r="AT68" i="36"/>
  <c r="K68" i="36"/>
  <c r="AF68" i="36" s="1"/>
  <c r="AZ69" i="36"/>
  <c r="O67" i="36"/>
  <c r="AJ67" i="36" s="1"/>
  <c r="BB68" i="36"/>
  <c r="S70" i="45"/>
  <c r="M69" i="45"/>
  <c r="T68" i="45"/>
  <c r="I69" i="45"/>
  <c r="B68" i="45"/>
  <c r="E66" i="36"/>
  <c r="Z66" i="36" s="1"/>
  <c r="T66" i="36"/>
  <c r="AO66" i="36" s="1"/>
  <c r="E68" i="45"/>
  <c r="G67" i="36"/>
  <c r="AB67" i="36" s="1"/>
  <c r="K67" i="36"/>
  <c r="AF67" i="36" s="1"/>
  <c r="N66" i="36"/>
  <c r="AI66" i="36" s="1"/>
  <c r="J67" i="36"/>
  <c r="AE67" i="36" s="1"/>
  <c r="N68" i="45"/>
  <c r="D68" i="45"/>
  <c r="C69" i="45"/>
  <c r="S18" i="37" l="1"/>
  <c r="S69" i="37" s="1"/>
  <c r="AN69" i="57" s="1"/>
  <c r="W15" i="38"/>
  <c r="AR15" i="36"/>
  <c r="AR66" i="36" s="1"/>
  <c r="Y15" i="38"/>
  <c r="Y66" i="38" s="1"/>
  <c r="AT66" i="38" s="1"/>
  <c r="AT15" i="36"/>
  <c r="F18" i="37"/>
  <c r="F69" i="37" s="1"/>
  <c r="AA69" i="57" s="1"/>
  <c r="AP15" i="38"/>
  <c r="AP66" i="38" s="1"/>
  <c r="BK66" i="38" s="1"/>
  <c r="BK15" i="36"/>
  <c r="BK66" i="36" s="1"/>
  <c r="AH16" i="38"/>
  <c r="AH67" i="38" s="1"/>
  <c r="BC67" i="38" s="1"/>
  <c r="BC16" i="36"/>
  <c r="BC67" i="36" s="1"/>
  <c r="X16" i="38"/>
  <c r="X67" i="38" s="1"/>
  <c r="AS67" i="38" s="1"/>
  <c r="AS16" i="36"/>
  <c r="AS67" i="36" s="1"/>
  <c r="AN16" i="38"/>
  <c r="AN67" i="38" s="1"/>
  <c r="BI67" i="38" s="1"/>
  <c r="BI16" i="36"/>
  <c r="BI67" i="36" s="1"/>
  <c r="U17" i="37"/>
  <c r="U68" i="37" s="1"/>
  <c r="AP68" i="57" s="1"/>
  <c r="O17" i="37"/>
  <c r="O68" i="37" s="1"/>
  <c r="AJ68" i="57" s="1"/>
  <c r="U66" i="36"/>
  <c r="AP66" i="36" s="1"/>
  <c r="AU67" i="36"/>
  <c r="G18" i="37"/>
  <c r="G69" i="37" s="1"/>
  <c r="AB69" i="57" s="1"/>
  <c r="J18" i="37"/>
  <c r="J69" i="37" s="1"/>
  <c r="AE69" i="57" s="1"/>
  <c r="H18" i="37"/>
  <c r="H69" i="37" s="1"/>
  <c r="AC69" i="57" s="1"/>
  <c r="AJ15" i="38"/>
  <c r="AJ66" i="38" s="1"/>
  <c r="BE66" i="38" s="1"/>
  <c r="BE15" i="36"/>
  <c r="BE66" i="36" s="1"/>
  <c r="AC16" i="38"/>
  <c r="AC67" i="38" s="1"/>
  <c r="AX67" i="38" s="1"/>
  <c r="AX16" i="36"/>
  <c r="AX67" i="36" s="1"/>
  <c r="AD16" i="38"/>
  <c r="AD67" i="38" s="1"/>
  <c r="AY67" i="38" s="1"/>
  <c r="AY16" i="36"/>
  <c r="I18" i="37"/>
  <c r="I69" i="37" s="1"/>
  <c r="AD69" i="57" s="1"/>
  <c r="AT66" i="36"/>
  <c r="H67" i="36"/>
  <c r="AC67" i="36" s="1"/>
  <c r="S69" i="45"/>
  <c r="H70" i="37"/>
  <c r="AC70" i="57" s="1"/>
  <c r="C67" i="36"/>
  <c r="X67" i="36" s="1"/>
  <c r="W66" i="38"/>
  <c r="AR66" i="38" s="1"/>
  <c r="T69" i="37"/>
  <c r="AO69" i="57" s="1"/>
  <c r="AF68" i="38"/>
  <c r="BA68" i="38" s="1"/>
  <c r="U68" i="45"/>
  <c r="N17" i="37"/>
  <c r="AE16" i="38"/>
  <c r="AE67" i="38" s="1"/>
  <c r="AZ67" i="38" s="1"/>
  <c r="AZ16" i="36"/>
  <c r="AZ67" i="36" s="1"/>
  <c r="L17" i="37"/>
  <c r="L68" i="37" s="1"/>
  <c r="AG68" i="57" s="1"/>
  <c r="AO15" i="38"/>
  <c r="AO66" i="38" s="1"/>
  <c r="BJ66" i="38" s="1"/>
  <c r="BJ15" i="36"/>
  <c r="AG15" i="38"/>
  <c r="AG66" i="38" s="1"/>
  <c r="BB66" i="38" s="1"/>
  <c r="BB15" i="36"/>
  <c r="BB66" i="36" s="1"/>
  <c r="Z15" i="38"/>
  <c r="Z66" i="38" s="1"/>
  <c r="AU66" i="38" s="1"/>
  <c r="AU15" i="36"/>
  <c r="B17" i="37"/>
  <c r="B68" i="37" s="1"/>
  <c r="W68" i="57" s="1"/>
  <c r="S67" i="36"/>
  <c r="AN67" i="36" s="1"/>
  <c r="O69" i="37"/>
  <c r="AJ69" i="57" s="1"/>
  <c r="O66" i="36"/>
  <c r="AJ66" i="36" s="1"/>
  <c r="I67" i="36"/>
  <c r="AD67" i="36" s="1"/>
  <c r="AD68" i="38"/>
  <c r="AY68" i="38" s="1"/>
  <c r="AV68" i="36"/>
  <c r="H69" i="45"/>
  <c r="B66" i="36"/>
  <c r="W66" i="36" s="1"/>
  <c r="AC68" i="38"/>
  <c r="AX68" i="38" s="1"/>
  <c r="AE68" i="38"/>
  <c r="AZ68" i="38" s="1"/>
  <c r="BK67" i="36"/>
  <c r="F69" i="45"/>
  <c r="W67" i="38"/>
  <c r="AR67" i="38" s="1"/>
  <c r="K70" i="37"/>
  <c r="AF70" i="57" s="1"/>
  <c r="J70" i="37"/>
  <c r="AE70" i="57" s="1"/>
  <c r="C18" i="37"/>
  <c r="C69" i="37" s="1"/>
  <c r="X69" i="57" s="1"/>
  <c r="D17" i="37"/>
  <c r="AA16" i="38"/>
  <c r="AV16" i="36"/>
  <c r="AI15" i="38"/>
  <c r="AI66" i="38" s="1"/>
  <c r="BD66" i="38" s="1"/>
  <c r="BD15" i="36"/>
  <c r="BD66" i="36" s="1"/>
  <c r="AF16" i="38"/>
  <c r="BA16" i="36"/>
  <c r="BA67" i="36" s="1"/>
  <c r="AB16" i="38"/>
  <c r="AB67" i="38" s="1"/>
  <c r="AW67" i="38" s="1"/>
  <c r="AW16" i="36"/>
  <c r="AW67" i="36" s="1"/>
  <c r="K18" i="37"/>
  <c r="K69" i="37" s="1"/>
  <c r="AF69" i="57" s="1"/>
  <c r="E17" i="37"/>
  <c r="E68" i="37" s="1"/>
  <c r="Z68" i="57" s="1"/>
  <c r="T17" i="37"/>
  <c r="T68" i="37" s="1"/>
  <c r="AO68" i="57" s="1"/>
  <c r="M18" i="37"/>
  <c r="M69" i="37" s="1"/>
  <c r="AH69" i="57" s="1"/>
  <c r="D66" i="36"/>
  <c r="Y66" i="36" s="1"/>
  <c r="O68" i="45"/>
  <c r="F67" i="36"/>
  <c r="AA67" i="36" s="1"/>
  <c r="AJ67" i="38"/>
  <c r="BE67" i="38" s="1"/>
  <c r="I70" i="37"/>
  <c r="AD70" i="57" s="1"/>
  <c r="L66" i="36"/>
  <c r="AG66" i="36" s="1"/>
  <c r="L68" i="45"/>
  <c r="AG67" i="38"/>
  <c r="BB67" i="38" s="1"/>
  <c r="M67" i="36"/>
  <c r="AH67" i="36" s="1"/>
  <c r="Y67" i="38"/>
  <c r="AT67" i="38" s="1"/>
  <c r="AA68" i="38"/>
  <c r="AV68" i="38" s="1"/>
  <c r="BD67" i="36"/>
  <c r="K69" i="45"/>
  <c r="G69" i="45"/>
  <c r="J69" i="45"/>
  <c r="G68" i="45"/>
  <c r="N65" i="36"/>
  <c r="AI65" i="36" s="1"/>
  <c r="B65" i="36"/>
  <c r="W65" i="36" s="1"/>
  <c r="H68" i="45"/>
  <c r="L65" i="36"/>
  <c r="AG65" i="36" s="1"/>
  <c r="F66" i="36"/>
  <c r="AA66" i="36" s="1"/>
  <c r="M68" i="45"/>
  <c r="D65" i="36"/>
  <c r="Y65" i="36" s="1"/>
  <c r="U65" i="36"/>
  <c r="AP65" i="36" s="1"/>
  <c r="I68" i="45"/>
  <c r="AH15" i="38" l="1"/>
  <c r="AH66" i="38" s="1"/>
  <c r="BC66" i="38" s="1"/>
  <c r="BC15" i="36"/>
  <c r="BC66" i="36" s="1"/>
  <c r="T16" i="37"/>
  <c r="T67" i="37" s="1"/>
  <c r="AO67" i="57" s="1"/>
  <c r="B16" i="37"/>
  <c r="L16" i="37"/>
  <c r="N16" i="37"/>
  <c r="N67" i="37" s="1"/>
  <c r="AI67" i="57" s="1"/>
  <c r="AE15" i="38"/>
  <c r="AZ15" i="36"/>
  <c r="AZ66" i="36" s="1"/>
  <c r="AC15" i="38"/>
  <c r="AC66" i="38" s="1"/>
  <c r="AX66" i="38" s="1"/>
  <c r="AX15" i="36"/>
  <c r="AX66" i="36" s="1"/>
  <c r="AD15" i="38"/>
  <c r="AD66" i="38" s="1"/>
  <c r="AY66" i="38" s="1"/>
  <c r="AY15" i="36"/>
  <c r="AY66" i="36" s="1"/>
  <c r="E16" i="37"/>
  <c r="AO14" i="38"/>
  <c r="AO65" i="38" s="1"/>
  <c r="BJ65" i="38" s="1"/>
  <c r="BJ14" i="36"/>
  <c r="BJ65" i="36" s="1"/>
  <c r="D68" i="37"/>
  <c r="Y68" i="57" s="1"/>
  <c r="T65" i="36"/>
  <c r="AO65" i="36" s="1"/>
  <c r="I66" i="36"/>
  <c r="AD66" i="36" s="1"/>
  <c r="AJ14" i="38"/>
  <c r="AJ65" i="38" s="1"/>
  <c r="BE65" i="38" s="1"/>
  <c r="BE14" i="36"/>
  <c r="K17" i="37"/>
  <c r="K68" i="37" s="1"/>
  <c r="AF68" i="57" s="1"/>
  <c r="Z14" i="38"/>
  <c r="Z65" i="38" s="1"/>
  <c r="AU65" i="38" s="1"/>
  <c r="AU14" i="36"/>
  <c r="C17" i="37"/>
  <c r="C68" i="37" s="1"/>
  <c r="X68" i="57" s="1"/>
  <c r="AB15" i="38"/>
  <c r="AB66" i="38" s="1"/>
  <c r="AW66" i="38" s="1"/>
  <c r="AW15" i="36"/>
  <c r="AW66" i="36" s="1"/>
  <c r="AF15" i="38"/>
  <c r="AF66" i="38" s="1"/>
  <c r="BA66" i="38" s="1"/>
  <c r="BA15" i="36"/>
  <c r="BA66" i="36" s="1"/>
  <c r="AG14" i="38"/>
  <c r="AG65" i="38" s="1"/>
  <c r="BB65" i="38" s="1"/>
  <c r="BB14" i="36"/>
  <c r="BB65" i="36" s="1"/>
  <c r="H17" i="37"/>
  <c r="H68" i="37" s="1"/>
  <c r="AC68" i="57" s="1"/>
  <c r="W14" i="38"/>
  <c r="W65" i="38" s="1"/>
  <c r="AR65" i="38" s="1"/>
  <c r="AR14" i="36"/>
  <c r="AR65" i="36" s="1"/>
  <c r="F17" i="37"/>
  <c r="F68" i="37" s="1"/>
  <c r="AA68" i="57" s="1"/>
  <c r="E67" i="45"/>
  <c r="K66" i="36"/>
  <c r="AF66" i="36" s="1"/>
  <c r="AV67" i="36"/>
  <c r="E65" i="36"/>
  <c r="Z65" i="36" s="1"/>
  <c r="J66" i="36"/>
  <c r="AE66" i="36" s="1"/>
  <c r="O65" i="36"/>
  <c r="AJ65" i="36" s="1"/>
  <c r="AU66" i="36"/>
  <c r="M66" i="36"/>
  <c r="AH66" i="36" s="1"/>
  <c r="AN15" i="38"/>
  <c r="BI15" i="36"/>
  <c r="BI66" i="36" s="1"/>
  <c r="X15" i="38"/>
  <c r="X66" i="38" s="1"/>
  <c r="AS66" i="38" s="1"/>
  <c r="AS15" i="36"/>
  <c r="AS66" i="36" s="1"/>
  <c r="Y14" i="38"/>
  <c r="Y65" i="38" s="1"/>
  <c r="AT65" i="38" s="1"/>
  <c r="AT14" i="36"/>
  <c r="AT65" i="36" s="1"/>
  <c r="M17" i="37"/>
  <c r="M68" i="37" s="1"/>
  <c r="AH68" i="57" s="1"/>
  <c r="J17" i="37"/>
  <c r="S17" i="37"/>
  <c r="AI14" i="38"/>
  <c r="AI65" i="38" s="1"/>
  <c r="BD65" i="38" s="1"/>
  <c r="BD14" i="36"/>
  <c r="BD65" i="36" s="1"/>
  <c r="G17" i="37"/>
  <c r="G66" i="36"/>
  <c r="AB66" i="36" s="1"/>
  <c r="L67" i="45"/>
  <c r="N68" i="37"/>
  <c r="AI68" i="57" s="1"/>
  <c r="AY67" i="36"/>
  <c r="H66" i="36"/>
  <c r="AC66" i="36" s="1"/>
  <c r="J68" i="45"/>
  <c r="C66" i="36"/>
  <c r="X66" i="36" s="1"/>
  <c r="I17" i="37"/>
  <c r="I68" i="37" s="1"/>
  <c r="AD68" i="57" s="1"/>
  <c r="AP14" i="38"/>
  <c r="BK14" i="36"/>
  <c r="BK65" i="36" s="1"/>
  <c r="O16" i="37"/>
  <c r="AA15" i="38"/>
  <c r="AA66" i="38" s="1"/>
  <c r="AV66" i="38" s="1"/>
  <c r="AV15" i="36"/>
  <c r="T67" i="45"/>
  <c r="K68" i="45"/>
  <c r="C68" i="45"/>
  <c r="BJ66" i="36"/>
  <c r="B67" i="45"/>
  <c r="N67" i="45"/>
  <c r="AF67" i="38"/>
  <c r="BA67" i="38" s="1"/>
  <c r="AA67" i="38"/>
  <c r="AV67" i="38" s="1"/>
  <c r="O67" i="45"/>
  <c r="S66" i="36"/>
  <c r="AN66" i="36" s="1"/>
  <c r="F68" i="45"/>
  <c r="S68" i="45"/>
  <c r="T66" i="45"/>
  <c r="T64" i="36"/>
  <c r="AO64" i="36" s="1"/>
  <c r="H67" i="45"/>
  <c r="U64" i="36"/>
  <c r="AP64" i="36" s="1"/>
  <c r="J67" i="45"/>
  <c r="S65" i="36"/>
  <c r="AN65" i="36" s="1"/>
  <c r="G65" i="36"/>
  <c r="AB65" i="36" s="1"/>
  <c r="N66" i="45"/>
  <c r="H65" i="36"/>
  <c r="AC65" i="36" s="1"/>
  <c r="F65" i="36"/>
  <c r="AA65" i="36" s="1"/>
  <c r="L15" i="37" l="1"/>
  <c r="L66" i="37" s="1"/>
  <c r="AG66" i="57" s="1"/>
  <c r="AI13" i="38"/>
  <c r="BD13" i="36"/>
  <c r="BD64" i="36" s="1"/>
  <c r="W13" i="38"/>
  <c r="W64" i="38" s="1"/>
  <c r="AR64" i="38" s="1"/>
  <c r="AR13" i="36"/>
  <c r="AR64" i="36" s="1"/>
  <c r="O15" i="37"/>
  <c r="O66" i="37" s="1"/>
  <c r="AJ66" i="57" s="1"/>
  <c r="AD14" i="38"/>
  <c r="AD65" i="38" s="1"/>
  <c r="AY65" i="38" s="1"/>
  <c r="AY14" i="36"/>
  <c r="AY65" i="36" s="1"/>
  <c r="AH14" i="38"/>
  <c r="AH65" i="38" s="1"/>
  <c r="BC65" i="38" s="1"/>
  <c r="BC14" i="36"/>
  <c r="BC65" i="36" s="1"/>
  <c r="X14" i="38"/>
  <c r="X65" i="38" s="1"/>
  <c r="AS65" i="38" s="1"/>
  <c r="AS14" i="36"/>
  <c r="G16" i="37"/>
  <c r="AE14" i="38"/>
  <c r="AE65" i="38" s="1"/>
  <c r="AZ65" i="38" s="1"/>
  <c r="AZ14" i="36"/>
  <c r="AZ65" i="36" s="1"/>
  <c r="G68" i="37"/>
  <c r="AB68" i="57" s="1"/>
  <c r="G67" i="37"/>
  <c r="AB67" i="57" s="1"/>
  <c r="AI64" i="38"/>
  <c r="BD64" i="38" s="1"/>
  <c r="C65" i="36"/>
  <c r="X65" i="36" s="1"/>
  <c r="AE66" i="38"/>
  <c r="AZ66" i="38" s="1"/>
  <c r="L66" i="45"/>
  <c r="B15" i="37"/>
  <c r="B66" i="37" s="1"/>
  <c r="W66" i="57" s="1"/>
  <c r="AF14" i="38"/>
  <c r="AF65" i="38" s="1"/>
  <c r="BA65" i="38" s="1"/>
  <c r="BA14" i="36"/>
  <c r="J16" i="37"/>
  <c r="J67" i="37" s="1"/>
  <c r="AE67" i="57" s="1"/>
  <c r="Y13" i="38"/>
  <c r="Y64" i="38" s="1"/>
  <c r="AT64" i="38" s="1"/>
  <c r="AT13" i="36"/>
  <c r="AT64" i="36" s="1"/>
  <c r="T15" i="37"/>
  <c r="T66" i="37" s="1"/>
  <c r="AO66" i="57" s="1"/>
  <c r="O67" i="37"/>
  <c r="AJ67" i="57" s="1"/>
  <c r="G67" i="45"/>
  <c r="S68" i="37"/>
  <c r="AN68" i="57" s="1"/>
  <c r="D64" i="36"/>
  <c r="Y64" i="36" s="1"/>
  <c r="K65" i="36"/>
  <c r="AF65" i="36" s="1"/>
  <c r="BE65" i="36"/>
  <c r="AP65" i="38"/>
  <c r="BK65" i="38" s="1"/>
  <c r="B67" i="37"/>
  <c r="W67" i="57" s="1"/>
  <c r="Z13" i="38"/>
  <c r="AU13" i="36"/>
  <c r="AU64" i="36" s="1"/>
  <c r="AA14" i="38"/>
  <c r="AA65" i="38" s="1"/>
  <c r="AV65" i="38" s="1"/>
  <c r="AV14" i="36"/>
  <c r="AV65" i="36" s="1"/>
  <c r="AG13" i="38"/>
  <c r="AG64" i="38" s="1"/>
  <c r="BB64" i="38" s="1"/>
  <c r="BB13" i="36"/>
  <c r="AC14" i="38"/>
  <c r="AX14" i="36"/>
  <c r="AX65" i="36" s="1"/>
  <c r="AJ13" i="38"/>
  <c r="AJ64" i="38" s="1"/>
  <c r="BE64" i="38" s="1"/>
  <c r="BE13" i="36"/>
  <c r="AB14" i="38"/>
  <c r="AB65" i="38" s="1"/>
  <c r="AW65" i="38" s="1"/>
  <c r="AW14" i="36"/>
  <c r="AW65" i="36" s="1"/>
  <c r="AO13" i="38"/>
  <c r="BJ13" i="36"/>
  <c r="O66" i="45"/>
  <c r="AV66" i="36"/>
  <c r="B64" i="36"/>
  <c r="W64" i="36" s="1"/>
  <c r="L64" i="36"/>
  <c r="AG64" i="36" s="1"/>
  <c r="E64" i="36"/>
  <c r="Z64" i="36" s="1"/>
  <c r="O64" i="36"/>
  <c r="AJ64" i="36" s="1"/>
  <c r="AU65" i="36"/>
  <c r="E67" i="37"/>
  <c r="Z67" i="57" s="1"/>
  <c r="I65" i="36"/>
  <c r="AD65" i="36" s="1"/>
  <c r="B66" i="45"/>
  <c r="D16" i="37"/>
  <c r="D67" i="45"/>
  <c r="U16" i="37"/>
  <c r="U67" i="37" s="1"/>
  <c r="AP67" i="57" s="1"/>
  <c r="U67" i="45"/>
  <c r="N15" i="37"/>
  <c r="N66" i="37" s="1"/>
  <c r="AI66" i="57" s="1"/>
  <c r="AN14" i="38"/>
  <c r="AN65" i="38" s="1"/>
  <c r="BI65" i="38" s="1"/>
  <c r="BI14" i="36"/>
  <c r="AP13" i="38"/>
  <c r="BK13" i="36"/>
  <c r="BK64" i="36" s="1"/>
  <c r="H16" i="37"/>
  <c r="E15" i="37"/>
  <c r="E66" i="37" s="1"/>
  <c r="Z66" i="57" s="1"/>
  <c r="N64" i="36"/>
  <c r="AI64" i="36" s="1"/>
  <c r="J68" i="37"/>
  <c r="AE68" i="57" s="1"/>
  <c r="AN66" i="38"/>
  <c r="BI66" i="38" s="1"/>
  <c r="E66" i="45"/>
  <c r="J65" i="36"/>
  <c r="AE65" i="36" s="1"/>
  <c r="L67" i="37"/>
  <c r="AG67" i="57" s="1"/>
  <c r="M65" i="36"/>
  <c r="AH65" i="36" s="1"/>
  <c r="H66" i="45"/>
  <c r="G66" i="45"/>
  <c r="L63" i="36"/>
  <c r="AG63" i="36" s="1"/>
  <c r="G64" i="36"/>
  <c r="AB64" i="36" s="1"/>
  <c r="D63" i="36"/>
  <c r="Y63" i="36" s="1"/>
  <c r="S64" i="36"/>
  <c r="AN64" i="36" s="1"/>
  <c r="N65" i="45"/>
  <c r="I64" i="36"/>
  <c r="AD64" i="36" s="1"/>
  <c r="F64" i="36"/>
  <c r="AA64" i="36" s="1"/>
  <c r="H64" i="36"/>
  <c r="AC64" i="36" s="1"/>
  <c r="J66" i="45"/>
  <c r="E14" i="37" l="1"/>
  <c r="E65" i="37" s="1"/>
  <c r="Z65" i="57" s="1"/>
  <c r="O14" i="37"/>
  <c r="O65" i="37" s="1"/>
  <c r="AJ65" i="57" s="1"/>
  <c r="AH13" i="38"/>
  <c r="AH64" i="38" s="1"/>
  <c r="BC64" i="38" s="1"/>
  <c r="BC13" i="36"/>
  <c r="BC64" i="36" s="1"/>
  <c r="L14" i="37"/>
  <c r="L65" i="37" s="1"/>
  <c r="AG65" i="57" s="1"/>
  <c r="AI12" i="38"/>
  <c r="AI63" i="38" s="1"/>
  <c r="BD63" i="38" s="1"/>
  <c r="BD12" i="36"/>
  <c r="BD63" i="36" s="1"/>
  <c r="T14" i="37"/>
  <c r="T65" i="37" s="1"/>
  <c r="AO65" i="57" s="1"/>
  <c r="F66" i="45"/>
  <c r="F16" i="37"/>
  <c r="F67" i="37" s="1"/>
  <c r="AA67" i="57" s="1"/>
  <c r="F67" i="45"/>
  <c r="D15" i="37"/>
  <c r="D66" i="37" s="1"/>
  <c r="Y66" i="57" s="1"/>
  <c r="S16" i="37"/>
  <c r="S67" i="45"/>
  <c r="U15" i="37"/>
  <c r="U66" i="37" s="1"/>
  <c r="AP66" i="57" s="1"/>
  <c r="B14" i="37"/>
  <c r="B65" i="37" s="1"/>
  <c r="W65" i="57" s="1"/>
  <c r="M15" i="37"/>
  <c r="BI65" i="36"/>
  <c r="AO12" i="38"/>
  <c r="AO63" i="38" s="1"/>
  <c r="BJ63" i="38" s="1"/>
  <c r="BJ12" i="36"/>
  <c r="BJ63" i="36" s="1"/>
  <c r="AE13" i="38"/>
  <c r="AZ13" i="36"/>
  <c r="AZ64" i="36" s="1"/>
  <c r="I15" i="37"/>
  <c r="N14" i="37"/>
  <c r="AP12" i="38"/>
  <c r="AP63" i="38" s="1"/>
  <c r="BK63" i="38" s="1"/>
  <c r="BK12" i="36"/>
  <c r="AF13" i="38"/>
  <c r="BA13" i="36"/>
  <c r="BA64" i="36" s="1"/>
  <c r="X13" i="38"/>
  <c r="X64" i="38" s="1"/>
  <c r="AS64" i="38" s="1"/>
  <c r="AS13" i="36"/>
  <c r="AS64" i="36" s="1"/>
  <c r="Z12" i="38"/>
  <c r="Z63" i="38" s="1"/>
  <c r="AU63" i="38" s="1"/>
  <c r="AU12" i="36"/>
  <c r="D67" i="37"/>
  <c r="Y67" i="57" s="1"/>
  <c r="T63" i="36"/>
  <c r="AO63" i="36" s="1"/>
  <c r="BE64" i="36"/>
  <c r="B65" i="45"/>
  <c r="AC65" i="38"/>
  <c r="AX65" i="38" s="1"/>
  <c r="BA65" i="36"/>
  <c r="J64" i="36"/>
  <c r="AE64" i="36" s="1"/>
  <c r="AS65" i="36"/>
  <c r="N63" i="36"/>
  <c r="AI63" i="36" s="1"/>
  <c r="F15" i="37"/>
  <c r="W12" i="38"/>
  <c r="AR12" i="36"/>
  <c r="AR63" i="36" s="1"/>
  <c r="M66" i="45"/>
  <c r="M16" i="37"/>
  <c r="M67" i="37" s="1"/>
  <c r="AH67" i="57" s="1"/>
  <c r="M67" i="45"/>
  <c r="C16" i="37"/>
  <c r="C67" i="37" s="1"/>
  <c r="X67" i="57" s="1"/>
  <c r="C67" i="45"/>
  <c r="G15" i="37"/>
  <c r="G66" i="37" s="1"/>
  <c r="AB66" i="57" s="1"/>
  <c r="H15" i="37"/>
  <c r="H66" i="37" s="1"/>
  <c r="AC66" i="57" s="1"/>
  <c r="E65" i="45"/>
  <c r="D66" i="45"/>
  <c r="E63" i="36"/>
  <c r="Z63" i="36" s="1"/>
  <c r="K64" i="36"/>
  <c r="AF64" i="36" s="1"/>
  <c r="AE64" i="38"/>
  <c r="AZ64" i="38" s="1"/>
  <c r="M64" i="36"/>
  <c r="AH64" i="36" s="1"/>
  <c r="B63" i="36"/>
  <c r="W63" i="36" s="1"/>
  <c r="J15" i="37"/>
  <c r="J66" i="37" s="1"/>
  <c r="AE66" i="57" s="1"/>
  <c r="AC13" i="38"/>
  <c r="AX13" i="36"/>
  <c r="AA13" i="38"/>
  <c r="AA64" i="38" s="1"/>
  <c r="AV64" i="38" s="1"/>
  <c r="AV13" i="36"/>
  <c r="AV64" i="36" s="1"/>
  <c r="AD13" i="38"/>
  <c r="AY13" i="36"/>
  <c r="AY64" i="36" s="1"/>
  <c r="AJ12" i="38"/>
  <c r="BE12" i="36"/>
  <c r="AN13" i="38"/>
  <c r="AN64" i="38" s="1"/>
  <c r="BI64" i="38" s="1"/>
  <c r="BI13" i="36"/>
  <c r="Y12" i="38"/>
  <c r="Y63" i="38" s="1"/>
  <c r="AT63" i="38" s="1"/>
  <c r="AT12" i="36"/>
  <c r="AB13" i="38"/>
  <c r="AB64" i="38" s="1"/>
  <c r="AW64" i="38" s="1"/>
  <c r="AW13" i="36"/>
  <c r="AG12" i="38"/>
  <c r="BB12" i="36"/>
  <c r="BB63" i="36" s="1"/>
  <c r="K16" i="37"/>
  <c r="K67" i="37" s="1"/>
  <c r="AF67" i="57" s="1"/>
  <c r="K67" i="45"/>
  <c r="I66" i="45"/>
  <c r="I16" i="37"/>
  <c r="I67" i="37" s="1"/>
  <c r="AD67" i="57" s="1"/>
  <c r="I67" i="45"/>
  <c r="H67" i="37"/>
  <c r="AC67" i="57" s="1"/>
  <c r="U63" i="36"/>
  <c r="AP63" i="36" s="1"/>
  <c r="U66" i="45"/>
  <c r="BJ64" i="36"/>
  <c r="O63" i="36"/>
  <c r="AJ63" i="36" s="1"/>
  <c r="BB64" i="36"/>
  <c r="Z64" i="38"/>
  <c r="AU64" i="38" s="1"/>
  <c r="AP64" i="38"/>
  <c r="BK64" i="38" s="1"/>
  <c r="T65" i="45"/>
  <c r="AO64" i="38"/>
  <c r="BJ64" i="38" s="1"/>
  <c r="C64" i="36"/>
  <c r="X64" i="36" s="1"/>
  <c r="O65" i="45"/>
  <c r="L65" i="45"/>
  <c r="F65" i="45"/>
  <c r="H65" i="45"/>
  <c r="T62" i="36"/>
  <c r="AO62" i="36" s="1"/>
  <c r="C63" i="36"/>
  <c r="X63" i="36" s="1"/>
  <c r="J65" i="45"/>
  <c r="N62" i="36"/>
  <c r="AI62" i="36" s="1"/>
  <c r="G63" i="36"/>
  <c r="AB63" i="36" s="1"/>
  <c r="L62" i="36"/>
  <c r="AG62" i="36" s="1"/>
  <c r="O62" i="36"/>
  <c r="AJ62" i="36" s="1"/>
  <c r="U62" i="36"/>
  <c r="AP62" i="36" s="1"/>
  <c r="J63" i="36"/>
  <c r="AE63" i="36" s="1"/>
  <c r="L64" i="45"/>
  <c r="F63" i="36"/>
  <c r="AA63" i="36" s="1"/>
  <c r="G65" i="45"/>
  <c r="I63" i="36"/>
  <c r="AD63" i="36" s="1"/>
  <c r="N64" i="45"/>
  <c r="S66" i="45"/>
  <c r="F66" i="37" l="1"/>
  <c r="AA66" i="57" s="1"/>
  <c r="W11" i="38"/>
  <c r="W62" i="38" s="1"/>
  <c r="AR62" i="38" s="1"/>
  <c r="AR11" i="36"/>
  <c r="C15" i="37"/>
  <c r="C66" i="37" s="1"/>
  <c r="X66" i="57" s="1"/>
  <c r="U14" i="37"/>
  <c r="Z11" i="38"/>
  <c r="Z62" i="38" s="1"/>
  <c r="AU62" i="38" s="1"/>
  <c r="AU11" i="36"/>
  <c r="AU62" i="36" s="1"/>
  <c r="O13" i="37"/>
  <c r="BK63" i="36"/>
  <c r="AX64" i="36"/>
  <c r="M66" i="37"/>
  <c r="AH66" i="57" s="1"/>
  <c r="M14" i="37"/>
  <c r="AE12" i="38"/>
  <c r="AE63" i="38" s="1"/>
  <c r="AZ63" i="38" s="1"/>
  <c r="AZ12" i="36"/>
  <c r="AZ63" i="36" s="1"/>
  <c r="AF12" i="38"/>
  <c r="AF63" i="38" s="1"/>
  <c r="BA63" i="38" s="1"/>
  <c r="BA12" i="36"/>
  <c r="BA63" i="36" s="1"/>
  <c r="AJ11" i="38"/>
  <c r="AJ62" i="38" s="1"/>
  <c r="BE62" i="38" s="1"/>
  <c r="BE11" i="36"/>
  <c r="BE62" i="36" s="1"/>
  <c r="AB12" i="38"/>
  <c r="AB63" i="38" s="1"/>
  <c r="AW63" i="38" s="1"/>
  <c r="AW12" i="36"/>
  <c r="AW63" i="36" s="1"/>
  <c r="J14" i="37"/>
  <c r="X12" i="38"/>
  <c r="X63" i="38" s="1"/>
  <c r="AS63" i="38" s="1"/>
  <c r="AS12" i="36"/>
  <c r="AS63" i="36" s="1"/>
  <c r="B13" i="37"/>
  <c r="B64" i="37" s="1"/>
  <c r="W64" i="57" s="1"/>
  <c r="H14" i="37"/>
  <c r="H65" i="37" s="1"/>
  <c r="AC65" i="57" s="1"/>
  <c r="AC12" i="38"/>
  <c r="AC63" i="38" s="1"/>
  <c r="AX63" i="38" s="1"/>
  <c r="AX12" i="36"/>
  <c r="AX63" i="36" s="1"/>
  <c r="AJ63" i="38"/>
  <c r="BE63" i="38" s="1"/>
  <c r="C66" i="45"/>
  <c r="E62" i="36"/>
  <c r="Z62" i="36" s="1"/>
  <c r="I66" i="37"/>
  <c r="AD66" i="57" s="1"/>
  <c r="M65" i="45"/>
  <c r="U65" i="45"/>
  <c r="O64" i="45"/>
  <c r="N13" i="37"/>
  <c r="N64" i="37" s="1"/>
  <c r="AI64" i="57" s="1"/>
  <c r="AD12" i="38"/>
  <c r="AD63" i="38" s="1"/>
  <c r="AY63" i="38" s="1"/>
  <c r="AY12" i="36"/>
  <c r="D14" i="37"/>
  <c r="D65" i="37" s="1"/>
  <c r="Y65" i="57" s="1"/>
  <c r="E13" i="37"/>
  <c r="L13" i="37"/>
  <c r="L64" i="37" s="1"/>
  <c r="AG64" i="57" s="1"/>
  <c r="AH12" i="38"/>
  <c r="AH63" i="38" s="1"/>
  <c r="BC63" i="38" s="1"/>
  <c r="BC12" i="36"/>
  <c r="K15" i="37"/>
  <c r="K66" i="37" s="1"/>
  <c r="AF66" i="57" s="1"/>
  <c r="AN12" i="38"/>
  <c r="AN63" i="38" s="1"/>
  <c r="BI63" i="38" s="1"/>
  <c r="BI12" i="36"/>
  <c r="I14" i="37"/>
  <c r="I65" i="37" s="1"/>
  <c r="AD65" i="57" s="1"/>
  <c r="F14" i="37"/>
  <c r="K66" i="45"/>
  <c r="S63" i="36"/>
  <c r="AN63" i="36" s="1"/>
  <c r="H63" i="36"/>
  <c r="AC63" i="36" s="1"/>
  <c r="AW64" i="36"/>
  <c r="AC64" i="38"/>
  <c r="AX64" i="38" s="1"/>
  <c r="K63" i="36"/>
  <c r="AF63" i="36" s="1"/>
  <c r="I65" i="45"/>
  <c r="AT63" i="36"/>
  <c r="BI64" i="36"/>
  <c r="D65" i="45"/>
  <c r="M63" i="36"/>
  <c r="AH63" i="36" s="1"/>
  <c r="S15" i="37"/>
  <c r="S66" i="37" s="1"/>
  <c r="AN66" i="57" s="1"/>
  <c r="G14" i="37"/>
  <c r="AA12" i="38"/>
  <c r="AA63" i="38" s="1"/>
  <c r="AV63" i="38" s="1"/>
  <c r="AV12" i="36"/>
  <c r="AV63" i="36" s="1"/>
  <c r="Y11" i="38"/>
  <c r="Y62" i="38" s="1"/>
  <c r="AT62" i="38" s="1"/>
  <c r="AT11" i="36"/>
  <c r="AP11" i="38"/>
  <c r="AP62" i="38" s="1"/>
  <c r="BK62" i="38" s="1"/>
  <c r="BK11" i="36"/>
  <c r="AG11" i="38"/>
  <c r="BB11" i="36"/>
  <c r="BB62" i="36" s="1"/>
  <c r="AI11" i="38"/>
  <c r="AI62" i="38" s="1"/>
  <c r="BD62" i="38" s="1"/>
  <c r="BD11" i="36"/>
  <c r="AO11" i="38"/>
  <c r="AO62" i="38" s="1"/>
  <c r="BJ62" i="38" s="1"/>
  <c r="BJ11" i="36"/>
  <c r="BJ62" i="36" s="1"/>
  <c r="T13" i="37"/>
  <c r="D62" i="36"/>
  <c r="Y62" i="36" s="1"/>
  <c r="B62" i="36"/>
  <c r="W62" i="36" s="1"/>
  <c r="W63" i="38"/>
  <c r="AR63" i="38" s="1"/>
  <c r="BE63" i="36"/>
  <c r="AU63" i="36"/>
  <c r="AF64" i="38"/>
  <c r="BA64" i="38" s="1"/>
  <c r="N65" i="37"/>
  <c r="AI65" i="57" s="1"/>
  <c r="AD64" i="38"/>
  <c r="AY64" i="38" s="1"/>
  <c r="AG63" i="38"/>
  <c r="BB63" i="38" s="1"/>
  <c r="B64" i="45"/>
  <c r="S67" i="37"/>
  <c r="AN67" i="57" s="1"/>
  <c r="T64" i="45"/>
  <c r="E64" i="45"/>
  <c r="G64" i="45"/>
  <c r="B63" i="45"/>
  <c r="N61" i="36"/>
  <c r="AI61" i="36" s="1"/>
  <c r="M62" i="36"/>
  <c r="AH62" i="36" s="1"/>
  <c r="L61" i="36"/>
  <c r="AG61" i="36" s="1"/>
  <c r="C65" i="45"/>
  <c r="K65" i="45"/>
  <c r="O63" i="45"/>
  <c r="T63" i="45"/>
  <c r="D64" i="45"/>
  <c r="E63" i="45"/>
  <c r="E61" i="36"/>
  <c r="Z61" i="36" s="1"/>
  <c r="T61" i="36"/>
  <c r="AO61" i="36" s="1"/>
  <c r="I64" i="45"/>
  <c r="AJ10" i="38" l="1"/>
  <c r="AJ61" i="38" s="1"/>
  <c r="BE61" i="38" s="1"/>
  <c r="BE10" i="36"/>
  <c r="BE61" i="36" s="1"/>
  <c r="F13" i="37"/>
  <c r="F64" i="37" s="1"/>
  <c r="AA64" i="57" s="1"/>
  <c r="AP10" i="38"/>
  <c r="AP61" i="38" s="1"/>
  <c r="BK61" i="38" s="1"/>
  <c r="BK10" i="36"/>
  <c r="BK61" i="36" s="1"/>
  <c r="AN11" i="38"/>
  <c r="AN62" i="38" s="1"/>
  <c r="BI62" i="38" s="1"/>
  <c r="BI11" i="36"/>
  <c r="BI62" i="36" s="1"/>
  <c r="AC11" i="38"/>
  <c r="AC62" i="38" s="1"/>
  <c r="AX62" i="38" s="1"/>
  <c r="AX11" i="36"/>
  <c r="AX62" i="36" s="1"/>
  <c r="N12" i="37"/>
  <c r="N63" i="37" s="1"/>
  <c r="AI63" i="57" s="1"/>
  <c r="AD11" i="38"/>
  <c r="AD62" i="38" s="1"/>
  <c r="AY62" i="38" s="1"/>
  <c r="AY11" i="36"/>
  <c r="AY62" i="36" s="1"/>
  <c r="X11" i="38"/>
  <c r="X62" i="38" s="1"/>
  <c r="AS62" i="38" s="1"/>
  <c r="AS11" i="36"/>
  <c r="AS62" i="36" s="1"/>
  <c r="AA11" i="38"/>
  <c r="AA62" i="38" s="1"/>
  <c r="AV62" i="38" s="1"/>
  <c r="AV11" i="36"/>
  <c r="J13" i="37"/>
  <c r="J64" i="37" s="1"/>
  <c r="AE64" i="57" s="1"/>
  <c r="AE11" i="38"/>
  <c r="AE62" i="38" s="1"/>
  <c r="AZ62" i="38" s="1"/>
  <c r="AZ11" i="36"/>
  <c r="BD62" i="36"/>
  <c r="U61" i="36"/>
  <c r="AP61" i="36" s="1"/>
  <c r="H62" i="36"/>
  <c r="AC62" i="36" s="1"/>
  <c r="J65" i="37"/>
  <c r="AE65" i="57" s="1"/>
  <c r="J62" i="36"/>
  <c r="AE62" i="36" s="1"/>
  <c r="O64" i="37"/>
  <c r="AJ64" i="57" s="1"/>
  <c r="S14" i="37"/>
  <c r="S65" i="37" s="1"/>
  <c r="AN65" i="57" s="1"/>
  <c r="W10" i="38"/>
  <c r="W61" i="38" s="1"/>
  <c r="AR61" i="38" s="1"/>
  <c r="AR10" i="36"/>
  <c r="AR61" i="36" s="1"/>
  <c r="AF11" i="38"/>
  <c r="AF62" i="38" s="1"/>
  <c r="BA62" i="38" s="1"/>
  <c r="BA11" i="36"/>
  <c r="BA62" i="36" s="1"/>
  <c r="T12" i="37"/>
  <c r="T63" i="37" s="1"/>
  <c r="AO63" i="57" s="1"/>
  <c r="U13" i="37"/>
  <c r="U64" i="37" s="1"/>
  <c r="AP64" i="57" s="1"/>
  <c r="M13" i="37"/>
  <c r="M64" i="37" s="1"/>
  <c r="AH64" i="57" s="1"/>
  <c r="F62" i="36"/>
  <c r="AA62" i="36" s="1"/>
  <c r="F65" i="37"/>
  <c r="AA65" i="57" s="1"/>
  <c r="I62" i="36"/>
  <c r="AD62" i="36" s="1"/>
  <c r="AT62" i="36"/>
  <c r="J64" i="45"/>
  <c r="K62" i="36"/>
  <c r="AF62" i="36" s="1"/>
  <c r="U65" i="37"/>
  <c r="AP65" i="57" s="1"/>
  <c r="AR62" i="36"/>
  <c r="I13" i="37"/>
  <c r="L12" i="37"/>
  <c r="L63" i="37" s="1"/>
  <c r="AG63" i="57" s="1"/>
  <c r="Z10" i="38"/>
  <c r="Z61" i="38" s="1"/>
  <c r="AU61" i="38" s="1"/>
  <c r="AU10" i="36"/>
  <c r="AU61" i="36" s="1"/>
  <c r="E12" i="37"/>
  <c r="E63" i="37" s="1"/>
  <c r="Z63" i="57" s="1"/>
  <c r="AB11" i="38"/>
  <c r="AB62" i="38" s="1"/>
  <c r="AW62" i="38" s="1"/>
  <c r="AW11" i="36"/>
  <c r="AW62" i="36" s="1"/>
  <c r="O12" i="37"/>
  <c r="O63" i="37" s="1"/>
  <c r="AJ63" i="57" s="1"/>
  <c r="K14" i="37"/>
  <c r="C14" i="37"/>
  <c r="C65" i="37" s="1"/>
  <c r="X65" i="57" s="1"/>
  <c r="Y10" i="38"/>
  <c r="Y61" i="38" s="1"/>
  <c r="AT61" i="38" s="1"/>
  <c r="AT10" i="36"/>
  <c r="AT61" i="36" s="1"/>
  <c r="AG10" i="38"/>
  <c r="BB10" i="36"/>
  <c r="BB61" i="36" s="1"/>
  <c r="AH11" i="38"/>
  <c r="AH62" i="38" s="1"/>
  <c r="BC62" i="38" s="1"/>
  <c r="BC11" i="36"/>
  <c r="BC62" i="36" s="1"/>
  <c r="AI10" i="38"/>
  <c r="BD10" i="36"/>
  <c r="BD61" i="36" s="1"/>
  <c r="B12" i="37"/>
  <c r="H13" i="37"/>
  <c r="D61" i="36"/>
  <c r="Y61" i="36" s="1"/>
  <c r="S65" i="45"/>
  <c r="F64" i="45"/>
  <c r="BC63" i="36"/>
  <c r="L63" i="45"/>
  <c r="H64" i="45"/>
  <c r="M65" i="37"/>
  <c r="AH65" i="57" s="1"/>
  <c r="BK62" i="36"/>
  <c r="BI63" i="36"/>
  <c r="U64" i="45"/>
  <c r="AO10" i="38"/>
  <c r="AO61" i="38" s="1"/>
  <c r="BJ61" i="38" s="1"/>
  <c r="BJ10" i="36"/>
  <c r="BJ61" i="36" s="1"/>
  <c r="D13" i="37"/>
  <c r="D64" i="37" s="1"/>
  <c r="Y64" i="57" s="1"/>
  <c r="G13" i="37"/>
  <c r="G64" i="37" s="1"/>
  <c r="AB64" i="57" s="1"/>
  <c r="T64" i="37"/>
  <c r="AO64" i="57" s="1"/>
  <c r="G65" i="37"/>
  <c r="AB65" i="57" s="1"/>
  <c r="S62" i="36"/>
  <c r="AN62" i="36" s="1"/>
  <c r="E64" i="37"/>
  <c r="Z64" i="57" s="1"/>
  <c r="AY63" i="36"/>
  <c r="N63" i="45"/>
  <c r="C62" i="36"/>
  <c r="X62" i="36" s="1"/>
  <c r="G62" i="36"/>
  <c r="AB62" i="36" s="1"/>
  <c r="O61" i="36"/>
  <c r="AJ61" i="36" s="1"/>
  <c r="M64" i="45"/>
  <c r="AG62" i="38"/>
  <c r="BB62" i="38" s="1"/>
  <c r="B61" i="36"/>
  <c r="W61" i="36" s="1"/>
  <c r="G63" i="45"/>
  <c r="H63" i="45"/>
  <c r="K61" i="36"/>
  <c r="AF61" i="36" s="1"/>
  <c r="U60" i="36"/>
  <c r="AP60" i="36" s="1"/>
  <c r="J63" i="45"/>
  <c r="N60" i="36"/>
  <c r="AI60" i="36" s="1"/>
  <c r="J61" i="36"/>
  <c r="AE61" i="36" s="1"/>
  <c r="E60" i="36"/>
  <c r="Z60" i="36" s="1"/>
  <c r="B60" i="36"/>
  <c r="W60" i="36" s="1"/>
  <c r="N62" i="45"/>
  <c r="O62" i="45"/>
  <c r="O60" i="36"/>
  <c r="AJ60" i="36" s="1"/>
  <c r="M61" i="36"/>
  <c r="AH61" i="36" s="1"/>
  <c r="I63" i="45"/>
  <c r="C64" i="45"/>
  <c r="T60" i="36"/>
  <c r="AO60" i="36" s="1"/>
  <c r="F61" i="36"/>
  <c r="AA61" i="36" s="1"/>
  <c r="F63" i="45"/>
  <c r="X10" i="38" l="1"/>
  <c r="X61" i="38" s="1"/>
  <c r="AS61" i="38" s="1"/>
  <c r="AS10" i="36"/>
  <c r="E11" i="37"/>
  <c r="E62" i="37" s="1"/>
  <c r="Z62" i="57" s="1"/>
  <c r="Y9" i="38"/>
  <c r="Y60" i="38" s="1"/>
  <c r="AT60" i="38" s="1"/>
  <c r="AT9" i="36"/>
  <c r="T11" i="37"/>
  <c r="U12" i="37"/>
  <c r="U63" i="37" s="1"/>
  <c r="AP63" i="57" s="1"/>
  <c r="D12" i="37"/>
  <c r="L11" i="37"/>
  <c r="L62" i="37" s="1"/>
  <c r="AG62" i="57" s="1"/>
  <c r="AN10" i="38"/>
  <c r="AN61" i="38" s="1"/>
  <c r="BI61" i="38" s="1"/>
  <c r="BI10" i="36"/>
  <c r="K13" i="37"/>
  <c r="K64" i="37" s="1"/>
  <c r="AF64" i="57" s="1"/>
  <c r="S13" i="37"/>
  <c r="AG9" i="38"/>
  <c r="AG60" i="38" s="1"/>
  <c r="BB60" i="38" s="1"/>
  <c r="BB9" i="36"/>
  <c r="Z9" i="38"/>
  <c r="Z60" i="38" s="1"/>
  <c r="AU60" i="38" s="1"/>
  <c r="AU9" i="36"/>
  <c r="AU60" i="36" s="1"/>
  <c r="AB10" i="38"/>
  <c r="AB61" i="38" s="1"/>
  <c r="AW61" i="38" s="1"/>
  <c r="AW10" i="36"/>
  <c r="B63" i="37"/>
  <c r="W63" i="57" s="1"/>
  <c r="K65" i="37"/>
  <c r="AF65" i="57" s="1"/>
  <c r="E62" i="45"/>
  <c r="U63" i="45"/>
  <c r="F12" i="37"/>
  <c r="AD10" i="38"/>
  <c r="AD61" i="38" s="1"/>
  <c r="AY61" i="38" s="1"/>
  <c r="AY10" i="36"/>
  <c r="AY61" i="36" s="1"/>
  <c r="AC10" i="38"/>
  <c r="AX10" i="36"/>
  <c r="AX61" i="36" s="1"/>
  <c r="B11" i="37"/>
  <c r="B62" i="37" s="1"/>
  <c r="W62" i="57" s="1"/>
  <c r="AI9" i="38"/>
  <c r="BD9" i="36"/>
  <c r="BD60" i="36" s="1"/>
  <c r="G12" i="37"/>
  <c r="AI61" i="38"/>
  <c r="BD61" i="38" s="1"/>
  <c r="B62" i="45"/>
  <c r="L60" i="36"/>
  <c r="AG60" i="36" s="1"/>
  <c r="D60" i="36"/>
  <c r="Y60" i="36" s="1"/>
  <c r="K64" i="45"/>
  <c r="G61" i="36"/>
  <c r="AB61" i="36" s="1"/>
  <c r="L62" i="45"/>
  <c r="AZ62" i="36"/>
  <c r="S61" i="36"/>
  <c r="AN61" i="36" s="1"/>
  <c r="M12" i="37"/>
  <c r="M63" i="37" s="1"/>
  <c r="AH63" i="57" s="1"/>
  <c r="AA10" i="38"/>
  <c r="AV10" i="36"/>
  <c r="AV61" i="36" s="1"/>
  <c r="AO9" i="38"/>
  <c r="AO60" i="38" s="1"/>
  <c r="BJ60" i="38" s="1"/>
  <c r="BJ9" i="36"/>
  <c r="C13" i="37"/>
  <c r="I12" i="37"/>
  <c r="I63" i="37" s="1"/>
  <c r="AD63" i="57" s="1"/>
  <c r="AH10" i="38"/>
  <c r="AH61" i="38" s="1"/>
  <c r="BC61" i="38" s="1"/>
  <c r="BC10" i="36"/>
  <c r="BC61" i="36" s="1"/>
  <c r="AJ9" i="38"/>
  <c r="AJ60" i="38" s="1"/>
  <c r="BE60" i="38" s="1"/>
  <c r="BE9" i="36"/>
  <c r="BE60" i="36" s="1"/>
  <c r="O11" i="37"/>
  <c r="O62" i="37" s="1"/>
  <c r="AJ62" i="57" s="1"/>
  <c r="N11" i="37"/>
  <c r="W9" i="38"/>
  <c r="AR9" i="36"/>
  <c r="AR60" i="36" s="1"/>
  <c r="AE10" i="38"/>
  <c r="AE61" i="38" s="1"/>
  <c r="AZ61" i="38" s="1"/>
  <c r="AZ10" i="36"/>
  <c r="AZ61" i="36" s="1"/>
  <c r="J12" i="37"/>
  <c r="AP9" i="38"/>
  <c r="AP60" i="38" s="1"/>
  <c r="BK60" i="38" s="1"/>
  <c r="BK9" i="36"/>
  <c r="BK60" i="36" s="1"/>
  <c r="AF10" i="38"/>
  <c r="AF61" i="38" s="1"/>
  <c r="BA61" i="38" s="1"/>
  <c r="BA10" i="36"/>
  <c r="H12" i="37"/>
  <c r="H63" i="37" s="1"/>
  <c r="AC63" i="57" s="1"/>
  <c r="D63" i="45"/>
  <c r="H64" i="37"/>
  <c r="AC64" i="57" s="1"/>
  <c r="I64" i="37"/>
  <c r="AD64" i="57" s="1"/>
  <c r="M63" i="45"/>
  <c r="T62" i="45"/>
  <c r="S64" i="45"/>
  <c r="AG61" i="38"/>
  <c r="BB61" i="38" s="1"/>
  <c r="AV62" i="36"/>
  <c r="C61" i="36"/>
  <c r="X61" i="36" s="1"/>
  <c r="I61" i="36"/>
  <c r="AD61" i="36" s="1"/>
  <c r="H61" i="36"/>
  <c r="AC61" i="36" s="1"/>
  <c r="L59" i="36"/>
  <c r="AG59" i="36" s="1"/>
  <c r="L61" i="45"/>
  <c r="S63" i="45"/>
  <c r="D59" i="36"/>
  <c r="Y59" i="36" s="1"/>
  <c r="J62" i="45"/>
  <c r="O59" i="36"/>
  <c r="AJ59" i="36" s="1"/>
  <c r="U62" i="45"/>
  <c r="E59" i="36"/>
  <c r="Z59" i="36" s="1"/>
  <c r="I60" i="36"/>
  <c r="AD60" i="36" s="1"/>
  <c r="M62" i="45"/>
  <c r="C63" i="45"/>
  <c r="E61" i="45"/>
  <c r="H62" i="45"/>
  <c r="K12" i="37" l="1"/>
  <c r="W8" i="38"/>
  <c r="W59" i="38" s="1"/>
  <c r="AR59" i="38" s="1"/>
  <c r="AR8" i="36"/>
  <c r="AR59" i="36" s="1"/>
  <c r="N10" i="37"/>
  <c r="N61" i="37" s="1"/>
  <c r="AI61" i="57" s="1"/>
  <c r="I11" i="37"/>
  <c r="F11" i="37"/>
  <c r="F62" i="37" s="1"/>
  <c r="AA62" i="57" s="1"/>
  <c r="D11" i="37"/>
  <c r="D62" i="37" s="1"/>
  <c r="Y62" i="57" s="1"/>
  <c r="AO8" i="38"/>
  <c r="BJ8" i="36"/>
  <c r="BJ59" i="36" s="1"/>
  <c r="AB9" i="38"/>
  <c r="AW9" i="36"/>
  <c r="AW60" i="36" s="1"/>
  <c r="AH9" i="38"/>
  <c r="AH60" i="38" s="1"/>
  <c r="BC60" i="38" s="1"/>
  <c r="BC9" i="36"/>
  <c r="BC60" i="36" s="1"/>
  <c r="AE9" i="38"/>
  <c r="AE60" i="38" s="1"/>
  <c r="AZ60" i="38" s="1"/>
  <c r="AZ9" i="36"/>
  <c r="AZ60" i="36" s="1"/>
  <c r="N61" i="45"/>
  <c r="M60" i="36"/>
  <c r="AH60" i="36" s="1"/>
  <c r="AW61" i="36"/>
  <c r="K63" i="45"/>
  <c r="AT60" i="36"/>
  <c r="H11" i="37"/>
  <c r="H62" i="37" s="1"/>
  <c r="AC62" i="57" s="1"/>
  <c r="M11" i="37"/>
  <c r="AI8" i="38"/>
  <c r="BD8" i="36"/>
  <c r="BD59" i="36" s="1"/>
  <c r="AA9" i="38"/>
  <c r="AA60" i="38" s="1"/>
  <c r="AV60" i="38" s="1"/>
  <c r="AV9" i="36"/>
  <c r="J11" i="37"/>
  <c r="J62" i="37" s="1"/>
  <c r="AE62" i="57" s="1"/>
  <c r="AP8" i="38"/>
  <c r="AP59" i="38" s="1"/>
  <c r="BK59" i="38" s="1"/>
  <c r="BK8" i="36"/>
  <c r="O10" i="37"/>
  <c r="BA61" i="36"/>
  <c r="U59" i="36"/>
  <c r="AP59" i="36" s="1"/>
  <c r="BJ60" i="36"/>
  <c r="G63" i="37"/>
  <c r="AB63" i="57" s="1"/>
  <c r="N59" i="36"/>
  <c r="AI59" i="36" s="1"/>
  <c r="AI60" i="38"/>
  <c r="BD60" i="38" s="1"/>
  <c r="S64" i="37"/>
  <c r="AN64" i="57" s="1"/>
  <c r="BI61" i="36"/>
  <c r="AA61" i="38"/>
  <c r="AV61" i="38" s="1"/>
  <c r="AS61" i="36"/>
  <c r="G11" i="37"/>
  <c r="G62" i="37" s="1"/>
  <c r="AB62" i="57" s="1"/>
  <c r="AF9" i="38"/>
  <c r="BA9" i="36"/>
  <c r="AC9" i="38"/>
  <c r="AC60" i="38" s="1"/>
  <c r="AX60" i="38" s="1"/>
  <c r="AX9" i="36"/>
  <c r="AJ8" i="38"/>
  <c r="AJ59" i="38" s="1"/>
  <c r="BE59" i="38" s="1"/>
  <c r="BE8" i="36"/>
  <c r="BE59" i="36" s="1"/>
  <c r="T10" i="37"/>
  <c r="T61" i="37" s="1"/>
  <c r="AO61" i="57" s="1"/>
  <c r="AG8" i="38"/>
  <c r="AG59" i="38" s="1"/>
  <c r="BB59" i="38" s="1"/>
  <c r="BB8" i="36"/>
  <c r="BB59" i="36" s="1"/>
  <c r="X9" i="38"/>
  <c r="X60" i="38" s="1"/>
  <c r="AS60" i="38" s="1"/>
  <c r="AS9" i="36"/>
  <c r="AS60" i="36" s="1"/>
  <c r="AN9" i="38"/>
  <c r="AN60" i="38" s="1"/>
  <c r="BI60" i="38" s="1"/>
  <c r="BI9" i="36"/>
  <c r="BI60" i="36" s="1"/>
  <c r="K60" i="36"/>
  <c r="AF60" i="36" s="1"/>
  <c r="B59" i="36"/>
  <c r="W59" i="36" s="1"/>
  <c r="O61" i="45"/>
  <c r="I62" i="45"/>
  <c r="T59" i="36"/>
  <c r="AO59" i="36" s="1"/>
  <c r="F60" i="36"/>
  <c r="AA60" i="36" s="1"/>
  <c r="G62" i="45"/>
  <c r="H60" i="36"/>
  <c r="AC60" i="36" s="1"/>
  <c r="F63" i="37"/>
  <c r="AA63" i="57" s="1"/>
  <c r="G60" i="36"/>
  <c r="AB60" i="36" s="1"/>
  <c r="BB60" i="36"/>
  <c r="S60" i="36"/>
  <c r="AN60" i="36" s="1"/>
  <c r="D63" i="37"/>
  <c r="Y63" i="57" s="1"/>
  <c r="T62" i="37"/>
  <c r="AO62" i="57" s="1"/>
  <c r="C60" i="36"/>
  <c r="X60" i="36" s="1"/>
  <c r="C12" i="37"/>
  <c r="E10" i="37"/>
  <c r="AD9" i="38"/>
  <c r="AD60" i="38" s="1"/>
  <c r="AY60" i="38" s="1"/>
  <c r="AY9" i="36"/>
  <c r="AY60" i="36" s="1"/>
  <c r="Z8" i="38"/>
  <c r="AU8" i="36"/>
  <c r="U11" i="37"/>
  <c r="Y8" i="38"/>
  <c r="Y59" i="38" s="1"/>
  <c r="AT59" i="38" s="1"/>
  <c r="AT8" i="36"/>
  <c r="AT59" i="36" s="1"/>
  <c r="S12" i="37"/>
  <c r="S63" i="37" s="1"/>
  <c r="AN63" i="57" s="1"/>
  <c r="L10" i="37"/>
  <c r="L61" i="37" s="1"/>
  <c r="AG61" i="57" s="1"/>
  <c r="B10" i="37"/>
  <c r="J63" i="37"/>
  <c r="AE63" i="57" s="1"/>
  <c r="J60" i="36"/>
  <c r="AE60" i="36" s="1"/>
  <c r="N62" i="37"/>
  <c r="AI62" i="57" s="1"/>
  <c r="C64" i="37"/>
  <c r="X64" i="57" s="1"/>
  <c r="C63" i="37"/>
  <c r="X63" i="57" s="1"/>
  <c r="B61" i="45"/>
  <c r="F62" i="45"/>
  <c r="W60" i="38"/>
  <c r="AR60" i="38" s="1"/>
  <c r="D62" i="45"/>
  <c r="AC61" i="38"/>
  <c r="AX61" i="38" s="1"/>
  <c r="T61" i="45"/>
  <c r="O58" i="36"/>
  <c r="AJ58" i="36" s="1"/>
  <c r="B58" i="36"/>
  <c r="W58" i="36" s="1"/>
  <c r="I61" i="45"/>
  <c r="J59" i="36"/>
  <c r="AE59" i="36" s="1"/>
  <c r="M59" i="36"/>
  <c r="AH59" i="36" s="1"/>
  <c r="D61" i="45"/>
  <c r="U61" i="45"/>
  <c r="O60" i="45"/>
  <c r="G61" i="45"/>
  <c r="F61" i="45"/>
  <c r="N60" i="45"/>
  <c r="X8" i="38" l="1"/>
  <c r="X59" i="38" s="1"/>
  <c r="AS59" i="38" s="1"/>
  <c r="AS8" i="36"/>
  <c r="AS59" i="36" s="1"/>
  <c r="AF8" i="38"/>
  <c r="AF59" i="38" s="1"/>
  <c r="BA59" i="38" s="1"/>
  <c r="BA8" i="36"/>
  <c r="BA59" i="36" s="1"/>
  <c r="AA8" i="38"/>
  <c r="AA59" i="38" s="1"/>
  <c r="AV59" i="38" s="1"/>
  <c r="AV8" i="36"/>
  <c r="AV59" i="36" s="1"/>
  <c r="S11" i="37"/>
  <c r="S62" i="37" s="1"/>
  <c r="AN62" i="57" s="1"/>
  <c r="B9" i="37"/>
  <c r="B60" i="37" s="1"/>
  <c r="W60" i="57" s="1"/>
  <c r="AG7" i="38"/>
  <c r="AG58" i="38" s="1"/>
  <c r="BB58" i="38" s="1"/>
  <c r="BB7" i="36"/>
  <c r="BB58" i="36" s="1"/>
  <c r="AN8" i="38"/>
  <c r="AN59" i="38" s="1"/>
  <c r="BI59" i="38" s="1"/>
  <c r="BI8" i="36"/>
  <c r="BI59" i="36" s="1"/>
  <c r="E9" i="37"/>
  <c r="E60" i="37" s="1"/>
  <c r="Z60" i="57" s="1"/>
  <c r="B60" i="45"/>
  <c r="S62" i="45"/>
  <c r="U62" i="37"/>
  <c r="AP62" i="57" s="1"/>
  <c r="E61" i="37"/>
  <c r="Z61" i="57" s="1"/>
  <c r="C59" i="36"/>
  <c r="X59" i="36" s="1"/>
  <c r="M62" i="37"/>
  <c r="AH62" i="57" s="1"/>
  <c r="T9" i="37"/>
  <c r="T60" i="37" s="1"/>
  <c r="AO60" i="57" s="1"/>
  <c r="M10" i="37"/>
  <c r="M61" i="37" s="1"/>
  <c r="AH61" i="57" s="1"/>
  <c r="AO7" i="38"/>
  <c r="AO58" i="38" s="1"/>
  <c r="BJ58" i="38" s="1"/>
  <c r="BJ7" i="36"/>
  <c r="AC8" i="38"/>
  <c r="AC59" i="38" s="1"/>
  <c r="AX59" i="38" s="1"/>
  <c r="AX8" i="36"/>
  <c r="AX59" i="36" s="1"/>
  <c r="K11" i="37"/>
  <c r="K62" i="37" s="1"/>
  <c r="AF62" i="57" s="1"/>
  <c r="Y7" i="38"/>
  <c r="Y58" i="38" s="1"/>
  <c r="AT58" i="38" s="1"/>
  <c r="AT7" i="36"/>
  <c r="AT58" i="36" s="1"/>
  <c r="W7" i="38"/>
  <c r="AR7" i="36"/>
  <c r="L9" i="37"/>
  <c r="J10" i="37"/>
  <c r="J61" i="37" s="1"/>
  <c r="AE61" i="57" s="1"/>
  <c r="E60" i="45"/>
  <c r="S59" i="36"/>
  <c r="AN59" i="36" s="1"/>
  <c r="T60" i="45"/>
  <c r="AX60" i="36"/>
  <c r="AF60" i="38"/>
  <c r="BA60" i="38" s="1"/>
  <c r="BA60" i="36"/>
  <c r="BK59" i="36"/>
  <c r="J61" i="45"/>
  <c r="M61" i="45"/>
  <c r="AO59" i="38"/>
  <c r="BJ59" i="38" s="1"/>
  <c r="C11" i="37"/>
  <c r="G10" i="37"/>
  <c r="G61" i="37" s="1"/>
  <c r="AB61" i="57" s="1"/>
  <c r="Z7" i="38"/>
  <c r="Z58" i="38" s="1"/>
  <c r="AU58" i="38" s="1"/>
  <c r="AU7" i="36"/>
  <c r="U10" i="37"/>
  <c r="U61" i="37" s="1"/>
  <c r="AP61" i="57" s="1"/>
  <c r="AB8" i="38"/>
  <c r="AB59" i="38" s="1"/>
  <c r="AW59" i="38" s="1"/>
  <c r="AW8" i="36"/>
  <c r="AD8" i="38"/>
  <c r="AD59" i="38" s="1"/>
  <c r="AY59" i="38" s="1"/>
  <c r="AY8" i="36"/>
  <c r="AY59" i="36" s="1"/>
  <c r="AH8" i="38"/>
  <c r="AH59" i="38" s="1"/>
  <c r="BC59" i="38" s="1"/>
  <c r="BC8" i="36"/>
  <c r="L60" i="45"/>
  <c r="D58" i="36"/>
  <c r="Y58" i="36" s="1"/>
  <c r="AU59" i="36"/>
  <c r="I59" i="36"/>
  <c r="AD59" i="36" s="1"/>
  <c r="H59" i="36"/>
  <c r="AC59" i="36" s="1"/>
  <c r="K59" i="36"/>
  <c r="AF59" i="36" s="1"/>
  <c r="AI59" i="38"/>
  <c r="BD59" i="38" s="1"/>
  <c r="G59" i="36"/>
  <c r="AB59" i="36" s="1"/>
  <c r="T58" i="36"/>
  <c r="AO58" i="36" s="1"/>
  <c r="K63" i="37"/>
  <c r="AF63" i="57" s="1"/>
  <c r="N9" i="37"/>
  <c r="F10" i="37"/>
  <c r="F61" i="37" s="1"/>
  <c r="AA61" i="57" s="1"/>
  <c r="O9" i="37"/>
  <c r="O60" i="37" s="1"/>
  <c r="AJ60" i="57" s="1"/>
  <c r="AI7" i="38"/>
  <c r="AI58" i="38" s="1"/>
  <c r="BD58" i="38" s="1"/>
  <c r="BD7" i="36"/>
  <c r="AP7" i="38"/>
  <c r="BK7" i="36"/>
  <c r="D10" i="37"/>
  <c r="D61" i="37" s="1"/>
  <c r="Y61" i="57" s="1"/>
  <c r="H10" i="37"/>
  <c r="AE8" i="38"/>
  <c r="AE59" i="38" s="1"/>
  <c r="AZ59" i="38" s="1"/>
  <c r="AZ8" i="36"/>
  <c r="AZ59" i="36" s="1"/>
  <c r="I10" i="37"/>
  <c r="I61" i="37" s="1"/>
  <c r="AD61" i="57" s="1"/>
  <c r="AJ7" i="38"/>
  <c r="AJ58" i="38" s="1"/>
  <c r="BE58" i="38" s="1"/>
  <c r="BE7" i="36"/>
  <c r="BE58" i="36" s="1"/>
  <c r="B61" i="37"/>
  <c r="W61" i="57" s="1"/>
  <c r="E58" i="36"/>
  <c r="Z58" i="36" s="1"/>
  <c r="C62" i="45"/>
  <c r="L58" i="36"/>
  <c r="AG58" i="36" s="1"/>
  <c r="O61" i="37"/>
  <c r="AJ61" i="57" s="1"/>
  <c r="U58" i="36"/>
  <c r="AP58" i="36" s="1"/>
  <c r="F59" i="36"/>
  <c r="AA59" i="36" s="1"/>
  <c r="N58" i="36"/>
  <c r="AI58" i="36" s="1"/>
  <c r="H61" i="45"/>
  <c r="Z59" i="38"/>
  <c r="AU59" i="38" s="1"/>
  <c r="AV60" i="36"/>
  <c r="AB60" i="38"/>
  <c r="AW60" i="38" s="1"/>
  <c r="I62" i="37"/>
  <c r="AD62" i="57" s="1"/>
  <c r="K62" i="45"/>
  <c r="L59" i="45"/>
  <c r="B59" i="45"/>
  <c r="E59" i="45"/>
  <c r="S58" i="36"/>
  <c r="AN58" i="36" s="1"/>
  <c r="M60" i="45"/>
  <c r="K61" i="45"/>
  <c r="F58" i="36"/>
  <c r="AA58" i="36" s="1"/>
  <c r="T57" i="36"/>
  <c r="AO57" i="36" s="1"/>
  <c r="O57" i="36"/>
  <c r="AJ57" i="36" s="1"/>
  <c r="L57" i="36"/>
  <c r="AG57" i="36" s="1"/>
  <c r="N57" i="36"/>
  <c r="AI57" i="36" s="1"/>
  <c r="D57" i="36"/>
  <c r="Y57" i="36" s="1"/>
  <c r="I9" i="37" l="1"/>
  <c r="W6" i="38"/>
  <c r="W57" i="38" s="1"/>
  <c r="AR57" i="38" s="1"/>
  <c r="AR6" i="36"/>
  <c r="AR57" i="36" s="1"/>
  <c r="F9" i="37"/>
  <c r="F60" i="37" s="1"/>
  <c r="AA60" i="57" s="1"/>
  <c r="U59" i="45"/>
  <c r="U9" i="37"/>
  <c r="U60" i="37" s="1"/>
  <c r="AP60" i="57" s="1"/>
  <c r="T8" i="37"/>
  <c r="H9" i="37"/>
  <c r="G9" i="37"/>
  <c r="S10" i="37"/>
  <c r="I60" i="45"/>
  <c r="H61" i="37"/>
  <c r="AC61" i="57" s="1"/>
  <c r="U60" i="45"/>
  <c r="Z6" i="38"/>
  <c r="Z57" i="38" s="1"/>
  <c r="AU57" i="38" s="1"/>
  <c r="AU6" i="36"/>
  <c r="AU57" i="36" s="1"/>
  <c r="AF7" i="38"/>
  <c r="BA7" i="36"/>
  <c r="BA58" i="36" s="1"/>
  <c r="AB7" i="38"/>
  <c r="AB58" i="38" s="1"/>
  <c r="AW58" i="38" s="1"/>
  <c r="AW7" i="36"/>
  <c r="AW58" i="36" s="1"/>
  <c r="O8" i="37"/>
  <c r="O59" i="37" s="1"/>
  <c r="AJ59" i="57" s="1"/>
  <c r="E8" i="37"/>
  <c r="D9" i="37"/>
  <c r="N8" i="37"/>
  <c r="N59" i="37" s="1"/>
  <c r="AI59" i="57" s="1"/>
  <c r="AE7" i="38"/>
  <c r="AE58" i="38" s="1"/>
  <c r="AZ58" i="38" s="1"/>
  <c r="AZ7" i="36"/>
  <c r="AC7" i="38"/>
  <c r="AC58" i="38" s="1"/>
  <c r="AX58" i="38" s="1"/>
  <c r="AX7" i="36"/>
  <c r="AX58" i="36" s="1"/>
  <c r="L8" i="37"/>
  <c r="L59" i="37" s="1"/>
  <c r="AG59" i="57" s="1"/>
  <c r="H60" i="45"/>
  <c r="F60" i="45"/>
  <c r="G60" i="45"/>
  <c r="BK58" i="36"/>
  <c r="AR58" i="36"/>
  <c r="AI6" i="38"/>
  <c r="AI57" i="38" s="1"/>
  <c r="BD57" i="38" s="1"/>
  <c r="BD6" i="36"/>
  <c r="BD57" i="36" s="1"/>
  <c r="Y6" i="38"/>
  <c r="Y57" i="38" s="1"/>
  <c r="AT57" i="38" s="1"/>
  <c r="AT6" i="36"/>
  <c r="AT57" i="36" s="1"/>
  <c r="AP6" i="38"/>
  <c r="AP57" i="38" s="1"/>
  <c r="BK57" i="38" s="1"/>
  <c r="BK6" i="36"/>
  <c r="BK57" i="36" s="1"/>
  <c r="AG6" i="38"/>
  <c r="AG57" i="38" s="1"/>
  <c r="BB57" i="38" s="1"/>
  <c r="BB6" i="36"/>
  <c r="BB57" i="36" s="1"/>
  <c r="AO6" i="38"/>
  <c r="AO57" i="38" s="1"/>
  <c r="BJ57" i="38" s="1"/>
  <c r="BJ6" i="36"/>
  <c r="BJ57" i="36" s="1"/>
  <c r="K10" i="37"/>
  <c r="K61" i="37" s="1"/>
  <c r="AF61" i="57" s="1"/>
  <c r="C10" i="37"/>
  <c r="C61" i="37" s="1"/>
  <c r="X61" i="57" s="1"/>
  <c r="M9" i="37"/>
  <c r="M60" i="37" s="1"/>
  <c r="AH60" i="57" s="1"/>
  <c r="B8" i="37"/>
  <c r="B59" i="37" s="1"/>
  <c r="W59" i="57" s="1"/>
  <c r="J9" i="37"/>
  <c r="J60" i="37" s="1"/>
  <c r="AE60" i="57" s="1"/>
  <c r="J58" i="36"/>
  <c r="AE58" i="36" s="1"/>
  <c r="U57" i="36"/>
  <c r="AP57" i="36" s="1"/>
  <c r="N60" i="37"/>
  <c r="AI60" i="57" s="1"/>
  <c r="AU58" i="36"/>
  <c r="BC59" i="36"/>
  <c r="G58" i="36"/>
  <c r="AB58" i="36" s="1"/>
  <c r="E57" i="36"/>
  <c r="Z57" i="36" s="1"/>
  <c r="C62" i="37"/>
  <c r="X62" i="57" s="1"/>
  <c r="AW59" i="36"/>
  <c r="J60" i="45"/>
  <c r="B57" i="36"/>
  <c r="W57" i="36" s="1"/>
  <c r="H58" i="36"/>
  <c r="AC58" i="36" s="1"/>
  <c r="T59" i="45"/>
  <c r="S61" i="45"/>
  <c r="AJ6" i="38"/>
  <c r="AJ57" i="38" s="1"/>
  <c r="BE57" i="38" s="1"/>
  <c r="BE6" i="36"/>
  <c r="BE57" i="36" s="1"/>
  <c r="U8" i="37"/>
  <c r="AA7" i="38"/>
  <c r="AV7" i="36"/>
  <c r="X7" i="38"/>
  <c r="X58" i="38" s="1"/>
  <c r="AS58" i="38" s="1"/>
  <c r="AS7" i="36"/>
  <c r="AS58" i="36" s="1"/>
  <c r="AN7" i="38"/>
  <c r="AN58" i="38" s="1"/>
  <c r="BI58" i="38" s="1"/>
  <c r="BI7" i="36"/>
  <c r="BI58" i="36" s="1"/>
  <c r="AH7" i="38"/>
  <c r="AH58" i="38" s="1"/>
  <c r="BC58" i="38" s="1"/>
  <c r="BC7" i="36"/>
  <c r="AD7" i="38"/>
  <c r="AY7" i="36"/>
  <c r="I60" i="37"/>
  <c r="AD60" i="57" s="1"/>
  <c r="D60" i="45"/>
  <c r="BD58" i="36"/>
  <c r="O59" i="45"/>
  <c r="N59" i="45"/>
  <c r="AP58" i="38"/>
  <c r="BK58" i="38" s="1"/>
  <c r="M58" i="36"/>
  <c r="AH58" i="36" s="1"/>
  <c r="I58" i="36"/>
  <c r="AD58" i="36" s="1"/>
  <c r="C61" i="45"/>
  <c r="L60" i="37"/>
  <c r="AG60" i="57" s="1"/>
  <c r="W58" i="38"/>
  <c r="AR58" i="38" s="1"/>
  <c r="BJ58" i="36"/>
  <c r="K58" i="36"/>
  <c r="AF58" i="36" s="1"/>
  <c r="C58" i="36"/>
  <c r="X58" i="36" s="1"/>
  <c r="B58" i="45"/>
  <c r="E58" i="45"/>
  <c r="S60" i="45"/>
  <c r="N58" i="45"/>
  <c r="L58" i="45"/>
  <c r="H59" i="45"/>
  <c r="I57" i="36"/>
  <c r="AD57" i="36" s="1"/>
  <c r="C57" i="36"/>
  <c r="X57" i="36" s="1"/>
  <c r="M57" i="36"/>
  <c r="AH57" i="36" s="1"/>
  <c r="J57" i="36"/>
  <c r="AE57" i="36" s="1"/>
  <c r="G57" i="36"/>
  <c r="AB57" i="36" s="1"/>
  <c r="AA6" i="38" l="1"/>
  <c r="AV6" i="36"/>
  <c r="AV57" i="36" s="1"/>
  <c r="G8" i="37"/>
  <c r="G59" i="37" s="1"/>
  <c r="AB59" i="57" s="1"/>
  <c r="J8" i="37"/>
  <c r="AA57" i="38"/>
  <c r="AV57" i="38" s="1"/>
  <c r="AZ58" i="36"/>
  <c r="AA58" i="38"/>
  <c r="AV58" i="38" s="1"/>
  <c r="S61" i="37"/>
  <c r="AN61" i="57" s="1"/>
  <c r="AC6" i="38"/>
  <c r="AC57" i="38" s="1"/>
  <c r="AX57" i="38" s="1"/>
  <c r="AX6" i="36"/>
  <c r="AX57" i="36" s="1"/>
  <c r="AB6" i="38"/>
  <c r="AB57" i="38" s="1"/>
  <c r="AW57" i="38" s="1"/>
  <c r="AW6" i="36"/>
  <c r="AW57" i="36" s="1"/>
  <c r="T7" i="37"/>
  <c r="T58" i="37" s="1"/>
  <c r="AO58" i="57" s="1"/>
  <c r="C9" i="37"/>
  <c r="C60" i="37" s="1"/>
  <c r="X60" i="57" s="1"/>
  <c r="O7" i="37"/>
  <c r="K9" i="37"/>
  <c r="K60" i="37" s="1"/>
  <c r="AF60" i="57" s="1"/>
  <c r="F57" i="36"/>
  <c r="AA57" i="36" s="1"/>
  <c r="AD58" i="38"/>
  <c r="AY58" i="38" s="1"/>
  <c r="C60" i="45"/>
  <c r="D60" i="37"/>
  <c r="Y60" i="57" s="1"/>
  <c r="H60" i="37"/>
  <c r="AC60" i="57" s="1"/>
  <c r="AE6" i="38"/>
  <c r="AE57" i="38" s="1"/>
  <c r="AZ57" i="38" s="1"/>
  <c r="AZ6" i="36"/>
  <c r="AZ57" i="36" s="1"/>
  <c r="AN6" i="38"/>
  <c r="AN57" i="38" s="1"/>
  <c r="BI57" i="38" s="1"/>
  <c r="BI6" i="36"/>
  <c r="BI57" i="36" s="1"/>
  <c r="AD6" i="38"/>
  <c r="AD57" i="38" s="1"/>
  <c r="AY57" i="38" s="1"/>
  <c r="AY6" i="36"/>
  <c r="AY57" i="36" s="1"/>
  <c r="D8" i="37"/>
  <c r="D59" i="37" s="1"/>
  <c r="Y59" i="57" s="1"/>
  <c r="F8" i="37"/>
  <c r="N7" i="37"/>
  <c r="S9" i="37"/>
  <c r="S60" i="37" s="1"/>
  <c r="AN60" i="57" s="1"/>
  <c r="E7" i="37"/>
  <c r="E58" i="37" s="1"/>
  <c r="Z58" i="57" s="1"/>
  <c r="I8" i="37"/>
  <c r="I59" i="37" s="1"/>
  <c r="AD59" i="57" s="1"/>
  <c r="S57" i="36"/>
  <c r="AN57" i="36" s="1"/>
  <c r="U59" i="37"/>
  <c r="AP59" i="57" s="1"/>
  <c r="BC58" i="36"/>
  <c r="H57" i="36"/>
  <c r="AC57" i="36" s="1"/>
  <c r="D59" i="45"/>
  <c r="O58" i="45"/>
  <c r="G60" i="37"/>
  <c r="AB60" i="57" s="1"/>
  <c r="T59" i="37"/>
  <c r="AO59" i="57" s="1"/>
  <c r="AF6" i="38"/>
  <c r="AF57" i="38" s="1"/>
  <c r="BA57" i="38" s="1"/>
  <c r="BA6" i="36"/>
  <c r="BA57" i="36" s="1"/>
  <c r="AH6" i="38"/>
  <c r="AH57" i="38" s="1"/>
  <c r="BC57" i="38" s="1"/>
  <c r="BC6" i="36"/>
  <c r="BC57" i="36" s="1"/>
  <c r="X6" i="38"/>
  <c r="X57" i="38" s="1"/>
  <c r="AS57" i="38" s="1"/>
  <c r="AS6" i="36"/>
  <c r="AS57" i="36" s="1"/>
  <c r="H8" i="37"/>
  <c r="H59" i="37" s="1"/>
  <c r="AC59" i="57" s="1"/>
  <c r="U7" i="37"/>
  <c r="U58" i="37" s="1"/>
  <c r="AP58" i="57" s="1"/>
  <c r="M8" i="37"/>
  <c r="L7" i="37"/>
  <c r="B7" i="37"/>
  <c r="AY58" i="36"/>
  <c r="AV58" i="36"/>
  <c r="U58" i="45"/>
  <c r="J59" i="45"/>
  <c r="M59" i="45"/>
  <c r="K60" i="45"/>
  <c r="E59" i="37"/>
  <c r="Z59" i="57" s="1"/>
  <c r="K57" i="36"/>
  <c r="AF57" i="36" s="1"/>
  <c r="AF58" i="38"/>
  <c r="BA58" i="38" s="1"/>
  <c r="G59" i="45"/>
  <c r="T58" i="45"/>
  <c r="F59" i="45"/>
  <c r="I59" i="45"/>
  <c r="D58" i="45"/>
  <c r="S59" i="45"/>
  <c r="G58" i="45"/>
  <c r="K59" i="45"/>
  <c r="I7" i="37" l="1"/>
  <c r="I58" i="37" s="1"/>
  <c r="AD58" i="57" s="1"/>
  <c r="F7" i="37"/>
  <c r="F58" i="37" s="1"/>
  <c r="AA58" i="57" s="1"/>
  <c r="H7" i="37"/>
  <c r="J7" i="37"/>
  <c r="J58" i="37" s="1"/>
  <c r="AE58" i="57" s="1"/>
  <c r="B58" i="37"/>
  <c r="W58" i="57" s="1"/>
  <c r="M59" i="37"/>
  <c r="AH59" i="57" s="1"/>
  <c r="M7" i="37"/>
  <c r="M58" i="37" s="1"/>
  <c r="AH58" i="57" s="1"/>
  <c r="D7" i="37"/>
  <c r="C8" i="37"/>
  <c r="C59" i="37" s="1"/>
  <c r="X59" i="57" s="1"/>
  <c r="M58" i="45"/>
  <c r="H58" i="45"/>
  <c r="F59" i="37"/>
  <c r="AA59" i="57" s="1"/>
  <c r="C59" i="45"/>
  <c r="G7" i="37"/>
  <c r="L58" i="37"/>
  <c r="AG58" i="57" s="1"/>
  <c r="I58" i="45"/>
  <c r="F58" i="45"/>
  <c r="O58" i="37"/>
  <c r="AJ58" i="57" s="1"/>
  <c r="J59" i="37"/>
  <c r="AE59" i="57" s="1"/>
  <c r="K8" i="37"/>
  <c r="S8" i="37"/>
  <c r="S59" i="37" s="1"/>
  <c r="AN59" i="57" s="1"/>
  <c r="N58" i="37"/>
  <c r="AI58" i="57" s="1"/>
  <c r="J58" i="45"/>
  <c r="D6" i="37"/>
  <c r="L6" i="37" l="1"/>
  <c r="L57" i="37" s="1"/>
  <c r="AG57" i="57" s="1"/>
  <c r="L57" i="45"/>
  <c r="E6" i="37"/>
  <c r="E57" i="37" s="1"/>
  <c r="Z57" i="57" s="1"/>
  <c r="E57" i="45"/>
  <c r="K7" i="37"/>
  <c r="D58" i="37"/>
  <c r="Y58" i="57" s="1"/>
  <c r="D57" i="37"/>
  <c r="Y57" i="57" s="1"/>
  <c r="U6" i="37"/>
  <c r="U57" i="37" s="1"/>
  <c r="AP57" i="57" s="1"/>
  <c r="U57" i="45"/>
  <c r="O6" i="37"/>
  <c r="O57" i="37" s="1"/>
  <c r="AJ57" i="57" s="1"/>
  <c r="O57" i="45"/>
  <c r="N6" i="37"/>
  <c r="N57" i="37" s="1"/>
  <c r="AI57" i="57" s="1"/>
  <c r="N57" i="45"/>
  <c r="S7" i="37"/>
  <c r="S58" i="45"/>
  <c r="D57" i="45"/>
  <c r="T6" i="37"/>
  <c r="T57" i="37" s="1"/>
  <c r="AO57" i="57" s="1"/>
  <c r="T57" i="45"/>
  <c r="C7" i="37"/>
  <c r="K59" i="37"/>
  <c r="AF59" i="57" s="1"/>
  <c r="K58" i="37"/>
  <c r="AF58" i="57" s="1"/>
  <c r="G58" i="37"/>
  <c r="AB58" i="57" s="1"/>
  <c r="H58" i="37"/>
  <c r="AC58" i="57" s="1"/>
  <c r="B6" i="37"/>
  <c r="B57" i="37" s="1"/>
  <c r="W57" i="57" s="1"/>
  <c r="B57" i="45"/>
  <c r="K58" i="45"/>
  <c r="C58" i="45"/>
  <c r="S6" i="37"/>
  <c r="K6" i="37"/>
  <c r="C6" i="37"/>
  <c r="J6" i="37" l="1"/>
  <c r="J57" i="37" s="1"/>
  <c r="AE57" i="57" s="1"/>
  <c r="J57" i="45"/>
  <c r="M6" i="37"/>
  <c r="M57" i="37" s="1"/>
  <c r="AH57" i="57" s="1"/>
  <c r="M57" i="45"/>
  <c r="F6" i="37"/>
  <c r="F57" i="37" s="1"/>
  <c r="AA57" i="57" s="1"/>
  <c r="F57" i="45"/>
  <c r="C58" i="37"/>
  <c r="X58" i="57" s="1"/>
  <c r="C57" i="37"/>
  <c r="X57" i="57" s="1"/>
  <c r="I6" i="37"/>
  <c r="I57" i="37" s="1"/>
  <c r="AD57" i="57" s="1"/>
  <c r="I57" i="45"/>
  <c r="C57" i="45"/>
  <c r="G6" i="37"/>
  <c r="G57" i="37" s="1"/>
  <c r="AB57" i="57" s="1"/>
  <c r="G57" i="45"/>
  <c r="H6" i="37"/>
  <c r="H57" i="37" s="1"/>
  <c r="AC57" i="57" s="1"/>
  <c r="H57" i="45"/>
  <c r="S58" i="37"/>
  <c r="AN58" i="57" s="1"/>
  <c r="S57" i="37"/>
  <c r="AN57" i="57" s="1"/>
  <c r="K57" i="37"/>
  <c r="AF57" i="57" s="1"/>
  <c r="S57" i="45"/>
  <c r="K57" i="45"/>
</calcChain>
</file>

<file path=xl/sharedStrings.xml><?xml version="1.0" encoding="utf-8"?>
<sst xmlns="http://schemas.openxmlformats.org/spreadsheetml/2006/main" count="1744" uniqueCount="282">
  <si>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</si>
  <si>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</si>
  <si>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</si>
  <si>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</si>
  <si>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</si>
  <si>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</si>
  <si>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</si>
  <si>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</si>
  <si>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</si>
  <si>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</si>
  <si>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</si>
  <si>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+44 (0)1633 455 981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</si>
  <si>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</si>
  <si>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</si>
  <si>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</si>
  <si>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</si>
  <si>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</si>
  <si>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</si>
  <si>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</si>
  <si>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</si>
  <si>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</si>
  <si>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</si>
  <si>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</si>
  <si>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</si>
  <si>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</si>
  <si>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</si>
  <si>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</si>
  <si>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</si>
  <si>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</si>
  <si>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</si>
  <si>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</si>
  <si>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</si>
  <si>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</si>
  <si>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</si>
  <si>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</si>
  <si>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</si>
  <si>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</si>
  <si>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</si>
  <si>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</si>
  <si>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</si>
  <si>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</si>
  <si>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</si>
  <si>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</si>
  <si>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</si>
  <si>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</si>
  <si>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</si>
  <si>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</si>
  <si>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</si>
  <si>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</si>
  <si>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</si>
  <si>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</si>
  <si>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</si>
  <si>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</si>
  <si>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</si>
  <si>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</si>
  <si>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</si>
  <si>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</si>
  <si>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</si>
  <si>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</si>
  <si>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</si>
  <si>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</si>
  <si>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</si>
  <si>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</si>
  <si>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</si>
  <si>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</si>
  <si>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</si>
  <si>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</si>
  <si>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</si>
  <si>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</si>
  <si>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</si>
  <si>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</si>
  <si>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</si>
  <si>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</si>
  <si>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</si>
  <si>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</si>
  <si>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</si>
  <si>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</si>
  <si>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</si>
  <si>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</si>
  <si>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</si>
  <si>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</si>
  <si>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</si>
  <si>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</si>
  <si>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</si>
  <si>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</si>
  <si>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</si>
  <si>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</si>
  <si>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</si>
  <si>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</si>
  <si>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</si>
  <si>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</si>
  <si>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</si>
  <si>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</si>
  <si>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</si>
  <si>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</si>
  <si>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</si>
  <si>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</si>
  <si>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</si>
  <si>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</si>
  <si>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</si>
  <si>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</si>
  <si>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</si>
  <si>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</si>
  <si>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</si>
  <si>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</si>
  <si>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</si>
  <si>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</si>
  <si>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</si>
  <si>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</si>
  <si>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</si>
  <si>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</si>
  <si>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</si>
  <si>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</si>
  <si>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</si>
  <si>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</si>
  <si>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</si>
  <si>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</si>
  <si>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</si>
  <si>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</si>
  <si>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</si>
  <si>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</si>
  <si>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</si>
  <si>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</si>
  <si>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</si>
  <si>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</si>
  <si>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</si>
  <si>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</si>
  <si>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</si>
  <si>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</si>
  <si>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</si>
  <si>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</si>
  <si>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</si>
  <si>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</si>
  <si>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</si>
  <si>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</si>
  <si>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</si>
  <si>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</si>
  <si>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</si>
  <si>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</si>
  <si>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</si>
  <si>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</si>
  <si>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</si>
  <si>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</si>
  <si>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</si>
  <si>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</si>
  <si>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</si>
  <si>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</si>
  <si>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</si>
  <si>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</si>
  <si>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</si>
  <si>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</si>
  <si>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</si>
  <si>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</si>
  <si>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</si>
  <si>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</si>
  <si>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</si>
  <si>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</si>
  <si>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</si>
  <si>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</si>
  <si>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</si>
  <si>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</si>
  <si>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</si>
  <si>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</si>
  <si>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</si>
  <si>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Log changes</t>
  </si>
  <si>
    <t>ABDE</t>
  </si>
  <si>
    <t>GI</t>
  </si>
  <si>
    <t>LMN</t>
  </si>
  <si>
    <t>OPQ</t>
  </si>
  <si>
    <t>RSTU</t>
  </si>
  <si>
    <t>QoQ log changes</t>
  </si>
  <si>
    <t>YoY log changes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</si>
  <si>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</si>
  <si>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</si>
  <si>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</si>
  <si>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</si>
  <si>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</si>
  <si>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</si>
  <si>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</si>
  <si>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</si>
  <si>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</si>
  <si>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</si>
  <si>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</si>
  <si>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</si>
  <si>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</si>
  <si>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</si>
  <si>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</si>
  <si>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</si>
  <si>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Gross Value Added (GVA): annual indices and log changes</t>
  </si>
  <si>
    <t>Combined inputs: annual indices and log changes (industries P and Q suppressed)</t>
  </si>
  <si>
    <t>Multi-factor productivity: annual indices and log changes (industries P and Q suppressed)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</si>
  <si>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</si>
  <si>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</si>
  <si>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</si>
  <si>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</si>
  <si>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</si>
  <si>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</si>
  <si>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</si>
  <si>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</si>
  <si>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</si>
  <si>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</si>
  <si>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</si>
  <si>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</si>
  <si>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</si>
  <si>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</si>
  <si>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</si>
  <si>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</si>
  <si>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</si>
  <si>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</si>
  <si>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</si>
  <si>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Gross Value Added (GVA): quarterly indices and log changes (QoQ and YoY)</t>
  </si>
  <si>
    <t>Combined inputs: quarterly indices and log changes (QoQ and YoY)</t>
  </si>
  <si>
    <t>Multi-factor productivity: quarterly indices and log changes (QoQ and YoY)</t>
  </si>
  <si>
    <t>Note to interpretation</t>
  </si>
  <si>
    <t>XXXX = source data, taken from ONS systems</t>
  </si>
  <si>
    <t>YYYY = derived in this workbook. Check formulae for more information</t>
  </si>
  <si>
    <t>Base year:</t>
  </si>
  <si>
    <t>2016=100</t>
  </si>
  <si>
    <t>Percent</t>
  </si>
  <si>
    <t>PANEL 1</t>
  </si>
  <si>
    <t>PANEL 2</t>
  </si>
  <si>
    <t>data</t>
  </si>
  <si>
    <t>Hours worked: annual indices and log changes</t>
  </si>
  <si>
    <t>Labour composition: annual indices and log changes</t>
  </si>
  <si>
    <t>PANEL 3</t>
  </si>
  <si>
    <t>Capital productivity</t>
  </si>
  <si>
    <t>PANEL 1 (columns B-U)</t>
  </si>
  <si>
    <t>PANEL 2 (columns W-AP)</t>
  </si>
  <si>
    <t>PANEL 3 (columns AR-BK)</t>
  </si>
  <si>
    <t>Capital services: annual indices and log changes (industries P and Q suppressed)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</si>
  <si>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</si>
  <si>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</si>
  <si>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</si>
  <si>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</si>
  <si>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</si>
  <si>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</si>
  <si>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</si>
  <si>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</si>
  <si>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</si>
  <si>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Hours worked: quarterly indices and log changes (QoQ and YoY)</t>
  </si>
  <si>
    <t>PANEL 2 (columns N-X)</t>
  </si>
  <si>
    <t>Labour composition: quarterly indices and log changes (QoQ and YoY)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</si>
  <si>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</si>
  <si>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</si>
  <si>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</si>
  <si>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</si>
  <si>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</si>
  <si>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quarterly indices and log changes (QoQ and YoY)</t>
  </si>
  <si>
    <t>Capital services: contributions to GVA growth (QoQ and YoY)</t>
  </si>
  <si>
    <t>(GVA/COMBINED INPUTS)</t>
  </si>
  <si>
    <t>PANEL 3 (columns Z-AJ)</t>
  </si>
  <si>
    <t>GVA per hour: quarterly indices and log changes (QoQ and YoY)</t>
  </si>
  <si>
    <t>Capital deepening (Capital services/Hours worked): quarterly indices and log changes (QoQ and YoY)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</si>
  <si>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</si>
  <si>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</si>
  <si>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</si>
  <si>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</si>
  <si>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GVA per hour worked: annual indices and log changes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</si>
  <si>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</si>
  <si>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</si>
  <si>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</si>
  <si>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</si>
  <si>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</si>
  <si>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annual indices and log changes (industries P and Q suppressed)</t>
  </si>
  <si>
    <t>Capital deepening (Capital services/Hours worked): contributions to GVA per hour growth (QoQ and YoY) (industries P and Q suppressed)</t>
  </si>
  <si>
    <t>Table A10:</t>
  </si>
  <si>
    <t>Multi-factor productivity: Revisions from previous estimates (industries P and Q suppressed)</t>
  </si>
  <si>
    <t>REVISIONS TO GROWTH RATES (Current minus Previous, percentage points)</t>
  </si>
  <si>
    <t>2018 Q3</t>
  </si>
  <si>
    <t>Multi-factor productivity: Revisions from previous estimates</t>
  </si>
  <si>
    <t>Table Q9:</t>
  </si>
  <si>
    <t>Industry contributions to quarterly Market Sector MFP growth, percentage points</t>
  </si>
  <si>
    <t>Industry contributions to quarterly Market Sector MFP growth</t>
  </si>
  <si>
    <t>Release: Multi-factor productivity estimates: Experimental estimates to Q4 (October to December) 2018</t>
  </si>
  <si>
    <t>Release date: 5 April 2019</t>
  </si>
  <si>
    <t>Annual estimates, 1970 to 2018, Market Sector and 19 component industries</t>
  </si>
  <si>
    <t>Quarterly estimates, 1994Q1 to 2018Q4, Market Sector and 10 component industries</t>
  </si>
  <si>
    <t>Multi-factor productivity: Estimates published on 09/01/19 (industries P and Q suppressed)</t>
  </si>
  <si>
    <t>MFP: 19 Industries (Published on 09/01/19)</t>
  </si>
  <si>
    <t>2018 Q4</t>
  </si>
  <si>
    <t>MFP: 10 Industries (Published on 09/01/19)</t>
  </si>
  <si>
    <t>Multi-factor productivity: Estimates published on 09/01/19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</si>
</sst>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4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6"/>
  <sheetViews>
    <sheetView tabSelected="1" workbookViewId="0"/>
  </sheetViews>
  <sheetFormatPr defaultColWidth="9.140625" defaultRowHeight="12" x14ac:dyDescent="0.2"/>
  <cols>
    <col min="1" max="1" width="10.7109375" style="4" bestFit="1" customWidth="1"/>
    <col min="2" max="2" width="90.28515625" style="4" customWidth="1"/>
    <col min="3" max="16384" width="9.140625" style="4"/>
  </cols>
  <sheetData>
    <row r="1" spans="1:47" ht="15.75" x14ac:dyDescent="0.25">
      <c r="A1" s="31" t="s">
        <v>273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 x14ac:dyDescent="0.25">
      <c r="A2" s="31" t="s">
        <v>274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15.75" x14ac:dyDescent="0.25">
      <c r="A3" s="1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x14ac:dyDescent="0.2">
      <c r="A4" s="5"/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2" customFormat="1" ht="14.25" x14ac:dyDescent="0.2">
      <c r="A5" s="14" t="s">
        <v>183</v>
      </c>
      <c r="B5" s="14" t="s">
        <v>13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x14ac:dyDescent="0.2">
      <c r="A6" s="13" t="s">
        <v>14</v>
      </c>
      <c r="B6" s="13" t="s">
        <v>15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x14ac:dyDescent="0.2">
      <c r="A7" s="13" t="s">
        <v>16</v>
      </c>
      <c r="B7" s="13" t="s">
        <v>17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2">
      <c r="A8" s="13" t="s">
        <v>0</v>
      </c>
      <c r="B8" s="13" t="s">
        <v>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2">
      <c r="A9" s="13" t="s">
        <v>18</v>
      </c>
      <c r="B9" s="13" t="s">
        <v>19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2">
      <c r="A10" s="13" t="s">
        <v>46</v>
      </c>
      <c r="B10" s="13" t="s">
        <v>21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2">
      <c r="A11" s="13" t="s">
        <v>1</v>
      </c>
      <c r="B11" s="13" t="s">
        <v>22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2">
      <c r="A12" s="13" t="s">
        <v>23</v>
      </c>
      <c r="B12" s="13" t="s">
        <v>24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2">
      <c r="A13" s="13" t="s">
        <v>9</v>
      </c>
      <c r="B13" s="13" t="s">
        <v>25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2">
      <c r="A14" s="13" t="s">
        <v>26</v>
      </c>
      <c r="B14" s="13" t="s">
        <v>27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2">
      <c r="A15" s="13" t="s">
        <v>52</v>
      </c>
      <c r="B15" s="13" t="s">
        <v>28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">
      <c r="A16" s="13" t="s">
        <v>4</v>
      </c>
      <c r="B16" s="13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2">
      <c r="A17" s="13" t="s">
        <v>30</v>
      </c>
      <c r="B17" s="13" t="s">
        <v>31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2">
      <c r="A18" s="13" t="s">
        <v>51</v>
      </c>
      <c r="B18" s="13" t="s">
        <v>33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2">
      <c r="A19" s="13" t="s">
        <v>34</v>
      </c>
      <c r="B19" s="13" t="s">
        <v>35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ht="14.25" x14ac:dyDescent="0.2">
      <c r="A20" s="13" t="s">
        <v>184</v>
      </c>
      <c r="B20" s="13" t="s">
        <v>37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x14ac:dyDescent="0.2">
      <c r="A21" s="13" t="s">
        <v>47</v>
      </c>
      <c r="B21" s="13" t="s">
        <v>39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2">
      <c r="A22" s="13" t="s">
        <v>48</v>
      </c>
      <c r="B22" s="13" t="s">
        <v>41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2">
      <c r="A23" s="13" t="s">
        <v>49</v>
      </c>
      <c r="B23" s="13" t="s">
        <v>43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2">
      <c r="A24" s="13" t="s">
        <v>50</v>
      </c>
      <c r="B24" s="13" t="s">
        <v>45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x14ac:dyDescent="0.2">
      <c r="A25" s="28" t="s">
        <v>10</v>
      </c>
      <c r="B25" s="28" t="s">
        <v>182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ht="14.25" x14ac:dyDescent="0.2">
      <c r="A26" s="1" t="s">
        <v>8</v>
      </c>
      <c r="B26" s="1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4.25" x14ac:dyDescent="0.2">
      <c r="A27" s="1" t="s">
        <v>185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x14ac:dyDescent="0.2">
      <c r="A28" s="1" t="s">
        <v>7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2">
      <c r="A29" s="1"/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x14ac:dyDescent="0.2">
      <c r="A30" s="47" t="s">
        <v>213</v>
      </c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2">
      <c r="A31" s="32" t="s">
        <v>214</v>
      </c>
      <c r="B31" s="3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2">
      <c r="A32" s="1" t="s">
        <v>215</v>
      </c>
      <c r="B32" s="1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2">
      <c r="A33" s="1" t="s">
        <v>216</v>
      </c>
      <c r="B33" s="33" t="s">
        <v>217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2">
      <c r="A34" s="1"/>
      <c r="B34" s="1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x14ac:dyDescent="0.2">
      <c r="A35" s="6" t="s">
        <v>5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2">
      <c r="A36" s="7" t="s">
        <v>186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2">
      <c r="A37" s="29" t="s">
        <v>11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">
      <c r="A39" s="5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2">
      <c r="A40" s="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2">
      <c r="A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2">
      <c r="A42" s="9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2">
      <c r="A43" s="8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</sheetData>
  <hyperlinks>
    <hyperlink ref="A36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5"/>
  <sheetViews>
    <sheetView workbookViewId="0">
      <pane xSplit="1" ySplit="4" topLeftCell="Y47" activePane="bottomRight" state="frozen"/>
      <selection pane="topRight" activeCell="B1" sqref="B1"/>
      <selection pane="bottomLeft" activeCell="A5" sqref="A5"/>
      <selection pane="bottomRight" activeCell="E54" sqref="E54"/>
    </sheetView>
  </sheetViews>
  <sheetFormatPr defaultColWidth="8.85546875" defaultRowHeight="12" x14ac:dyDescent="0.2"/>
  <cols>
    <col min="1" max="1" width="20.7109375" style="13" customWidth="1"/>
    <col min="2" max="2" width="9.140625" style="13" customWidth="1"/>
    <col min="3" max="21" width="8.85546875" style="13"/>
    <col min="22" max="22" width="3.7109375" style="13" customWidth="1"/>
    <col min="23" max="23" width="8.85546875" style="13"/>
    <col min="24" max="24" width="9.85546875" style="13" bestFit="1" customWidth="1"/>
    <col min="25" max="16384" width="8.85546875" style="13"/>
  </cols>
  <sheetData>
    <row r="1" spans="1:42" ht="12.75" x14ac:dyDescent="0.2">
      <c r="A1" s="26" t="s">
        <v>187</v>
      </c>
      <c r="B1" s="9" t="s">
        <v>219</v>
      </c>
      <c r="W1" s="9" t="s">
        <v>219</v>
      </c>
    </row>
    <row r="2" spans="1:42" x14ac:dyDescent="0.2">
      <c r="A2" s="9" t="s">
        <v>152</v>
      </c>
    </row>
    <row r="3" spans="1:42" x14ac:dyDescent="0.2">
      <c r="A3" s="16"/>
      <c r="B3" s="9" t="s">
        <v>191</v>
      </c>
      <c r="W3" s="9" t="s">
        <v>192</v>
      </c>
    </row>
    <row r="4" spans="1:42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">
      <c r="A5" s="9" t="s">
        <v>218</v>
      </c>
    </row>
    <row r="6" spans="1:42" x14ac:dyDescent="0.2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2">
      <c r="A7" s="13">
        <v>1971</v>
      </c>
      <c r="B7" s="35">
        <v>0.61460000000000004</v>
      </c>
      <c r="C7" s="35">
        <v>0.60940000000000005</v>
      </c>
      <c r="D7" s="35">
        <v>0.78849999999999998</v>
      </c>
      <c r="E7" s="35">
        <v>0.52769999999999995</v>
      </c>
      <c r="F7" s="35">
        <v>0.2616</v>
      </c>
      <c r="G7" s="35">
        <v>0.68379999999999996</v>
      </c>
      <c r="H7" s="35">
        <v>0.61580000000000001</v>
      </c>
      <c r="I7" s="35">
        <v>0.80459999999999998</v>
      </c>
      <c r="J7" s="35">
        <v>0.68240000000000001</v>
      </c>
      <c r="K7" s="35">
        <v>0.46060000000000001</v>
      </c>
      <c r="L7" s="35">
        <v>0.44269999999999998</v>
      </c>
      <c r="M7" s="35">
        <v>0.1832</v>
      </c>
      <c r="N7" s="35">
        <v>0.55810000000000004</v>
      </c>
      <c r="O7" s="35">
        <v>0.52929999999999999</v>
      </c>
      <c r="P7" s="35"/>
      <c r="Q7" s="35"/>
      <c r="R7" s="35"/>
      <c r="S7" s="35">
        <v>0.47360000000000002</v>
      </c>
      <c r="T7" s="35">
        <v>0.45240000000000002</v>
      </c>
      <c r="U7" s="35">
        <v>0.6492</v>
      </c>
      <c r="V7" s="15"/>
      <c r="W7" s="36">
        <f>1-B7</f>
        <v>0.38539999999999996</v>
      </c>
      <c r="X7" s="36">
        <f t="shared" ref="X7:AP20" si="0">1-C7</f>
        <v>0.39059999999999995</v>
      </c>
      <c r="Y7" s="36">
        <f t="shared" si="0"/>
        <v>0.21150000000000002</v>
      </c>
      <c r="Z7" s="36">
        <f t="shared" si="0"/>
        <v>0.47230000000000005</v>
      </c>
      <c r="AA7" s="36">
        <f t="shared" si="0"/>
        <v>0.73839999999999995</v>
      </c>
      <c r="AB7" s="36">
        <f t="shared" si="0"/>
        <v>0.31620000000000004</v>
      </c>
      <c r="AC7" s="36">
        <f t="shared" si="0"/>
        <v>0.38419999999999999</v>
      </c>
      <c r="AD7" s="36">
        <f t="shared" si="0"/>
        <v>0.19540000000000002</v>
      </c>
      <c r="AE7" s="36">
        <f t="shared" si="0"/>
        <v>0.31759999999999999</v>
      </c>
      <c r="AF7" s="36">
        <f t="shared" si="0"/>
        <v>0.53939999999999999</v>
      </c>
      <c r="AG7" s="36">
        <f t="shared" si="0"/>
        <v>0.55730000000000002</v>
      </c>
      <c r="AH7" s="36">
        <f t="shared" si="0"/>
        <v>0.81679999999999997</v>
      </c>
      <c r="AI7" s="36">
        <f t="shared" si="0"/>
        <v>0.44189999999999996</v>
      </c>
      <c r="AJ7" s="36">
        <f t="shared" si="0"/>
        <v>0.47070000000000001</v>
      </c>
      <c r="AK7" s="36"/>
      <c r="AL7" s="36"/>
      <c r="AM7" s="36"/>
      <c r="AN7" s="36">
        <f t="shared" si="0"/>
        <v>0.52639999999999998</v>
      </c>
      <c r="AO7" s="36">
        <f t="shared" si="0"/>
        <v>0.54759999999999998</v>
      </c>
      <c r="AP7" s="36">
        <f t="shared" si="0"/>
        <v>0.3508</v>
      </c>
    </row>
    <row r="8" spans="1:42" x14ac:dyDescent="0.2">
      <c r="A8" s="13">
        <v>1972</v>
      </c>
      <c r="B8" s="35">
        <v>0.60309999999999997</v>
      </c>
      <c r="C8" s="35">
        <v>0.58899999999999997</v>
      </c>
      <c r="D8" s="35">
        <v>0.77710000000000001</v>
      </c>
      <c r="E8" s="35">
        <v>0.50990000000000002</v>
      </c>
      <c r="F8" s="35">
        <v>0.2475</v>
      </c>
      <c r="G8" s="35">
        <v>0.67859999999999998</v>
      </c>
      <c r="H8" s="35">
        <v>0.60760000000000003</v>
      </c>
      <c r="I8" s="35">
        <v>0.79449999999999998</v>
      </c>
      <c r="J8" s="35">
        <v>0.67179999999999995</v>
      </c>
      <c r="K8" s="35">
        <v>0.45179999999999998</v>
      </c>
      <c r="L8" s="35">
        <v>0.4476</v>
      </c>
      <c r="M8" s="35">
        <v>0.18229999999999999</v>
      </c>
      <c r="N8" s="35">
        <v>0.55600000000000005</v>
      </c>
      <c r="O8" s="35">
        <v>0.52710000000000001</v>
      </c>
      <c r="P8" s="35"/>
      <c r="Q8" s="35"/>
      <c r="R8" s="35"/>
      <c r="S8" s="35">
        <v>0.4642</v>
      </c>
      <c r="T8" s="35">
        <v>0.4446</v>
      </c>
      <c r="U8" s="35">
        <v>0.63800000000000001</v>
      </c>
      <c r="V8" s="15"/>
      <c r="W8" s="36">
        <f t="shared" ref="W8:W52" si="1">1-B8</f>
        <v>0.39690000000000003</v>
      </c>
      <c r="X8" s="36">
        <f t="shared" si="0"/>
        <v>0.41100000000000003</v>
      </c>
      <c r="Y8" s="36">
        <f t="shared" si="0"/>
        <v>0.22289999999999999</v>
      </c>
      <c r="Z8" s="36">
        <f t="shared" si="0"/>
        <v>0.49009999999999998</v>
      </c>
      <c r="AA8" s="36">
        <f t="shared" si="0"/>
        <v>0.75249999999999995</v>
      </c>
      <c r="AB8" s="36">
        <f t="shared" si="0"/>
        <v>0.32140000000000002</v>
      </c>
      <c r="AC8" s="36">
        <f t="shared" si="0"/>
        <v>0.39239999999999997</v>
      </c>
      <c r="AD8" s="36">
        <f t="shared" si="0"/>
        <v>0.20550000000000002</v>
      </c>
      <c r="AE8" s="36">
        <f t="shared" si="0"/>
        <v>0.32820000000000005</v>
      </c>
      <c r="AF8" s="36">
        <f t="shared" si="0"/>
        <v>0.54820000000000002</v>
      </c>
      <c r="AG8" s="36">
        <f t="shared" si="0"/>
        <v>0.5524</v>
      </c>
      <c r="AH8" s="36">
        <f t="shared" si="0"/>
        <v>0.81769999999999998</v>
      </c>
      <c r="AI8" s="36">
        <f t="shared" si="0"/>
        <v>0.44399999999999995</v>
      </c>
      <c r="AJ8" s="36">
        <f t="shared" si="0"/>
        <v>0.47289999999999999</v>
      </c>
      <c r="AK8" s="36"/>
      <c r="AL8" s="36"/>
      <c r="AM8" s="36"/>
      <c r="AN8" s="36">
        <f t="shared" si="0"/>
        <v>0.53580000000000005</v>
      </c>
      <c r="AO8" s="36">
        <f t="shared" si="0"/>
        <v>0.5554</v>
      </c>
      <c r="AP8" s="36">
        <f t="shared" si="0"/>
        <v>0.36199999999999999</v>
      </c>
    </row>
    <row r="9" spans="1:42" x14ac:dyDescent="0.2">
      <c r="A9" s="13">
        <v>1973</v>
      </c>
      <c r="B9" s="35">
        <v>0.59650000000000003</v>
      </c>
      <c r="C9" s="35">
        <v>0.57410000000000005</v>
      </c>
      <c r="D9" s="35">
        <v>0.77210000000000001</v>
      </c>
      <c r="E9" s="35">
        <v>0.49309999999999998</v>
      </c>
      <c r="F9" s="35">
        <v>0.23430000000000001</v>
      </c>
      <c r="G9" s="35">
        <v>0.68530000000000002</v>
      </c>
      <c r="H9" s="35">
        <v>0.60609999999999997</v>
      </c>
      <c r="I9" s="35">
        <v>0.78739999999999999</v>
      </c>
      <c r="J9" s="35">
        <v>0.67200000000000004</v>
      </c>
      <c r="K9" s="35">
        <v>0.44719999999999999</v>
      </c>
      <c r="L9" s="35">
        <v>0.44750000000000001</v>
      </c>
      <c r="M9" s="35">
        <v>0.183</v>
      </c>
      <c r="N9" s="35">
        <v>0.55510000000000004</v>
      </c>
      <c r="O9" s="35">
        <v>0.52629999999999999</v>
      </c>
      <c r="P9" s="35"/>
      <c r="Q9" s="35"/>
      <c r="R9" s="35"/>
      <c r="S9" s="35">
        <v>0.46050000000000002</v>
      </c>
      <c r="T9" s="35">
        <v>0.44850000000000001</v>
      </c>
      <c r="U9" s="35">
        <v>0.63349999999999995</v>
      </c>
      <c r="V9" s="15"/>
      <c r="W9" s="36">
        <f t="shared" si="1"/>
        <v>0.40349999999999997</v>
      </c>
      <c r="X9" s="36">
        <f t="shared" si="0"/>
        <v>0.42589999999999995</v>
      </c>
      <c r="Y9" s="36">
        <f t="shared" si="0"/>
        <v>0.22789999999999999</v>
      </c>
      <c r="Z9" s="36">
        <f t="shared" si="0"/>
        <v>0.50690000000000002</v>
      </c>
      <c r="AA9" s="36">
        <f t="shared" si="0"/>
        <v>0.76570000000000005</v>
      </c>
      <c r="AB9" s="36">
        <f t="shared" si="0"/>
        <v>0.31469999999999998</v>
      </c>
      <c r="AC9" s="36">
        <f t="shared" si="0"/>
        <v>0.39390000000000003</v>
      </c>
      <c r="AD9" s="36">
        <f t="shared" si="0"/>
        <v>0.21260000000000001</v>
      </c>
      <c r="AE9" s="36">
        <f t="shared" si="0"/>
        <v>0.32799999999999996</v>
      </c>
      <c r="AF9" s="36">
        <f t="shared" si="0"/>
        <v>0.55279999999999996</v>
      </c>
      <c r="AG9" s="36">
        <f t="shared" si="0"/>
        <v>0.55249999999999999</v>
      </c>
      <c r="AH9" s="36">
        <f t="shared" si="0"/>
        <v>0.81699999999999995</v>
      </c>
      <c r="AI9" s="36">
        <f t="shared" si="0"/>
        <v>0.44489999999999996</v>
      </c>
      <c r="AJ9" s="36">
        <f t="shared" si="0"/>
        <v>0.47370000000000001</v>
      </c>
      <c r="AK9" s="36"/>
      <c r="AL9" s="36"/>
      <c r="AM9" s="36"/>
      <c r="AN9" s="36">
        <f t="shared" si="0"/>
        <v>0.53949999999999998</v>
      </c>
      <c r="AO9" s="36">
        <f t="shared" si="0"/>
        <v>0.55149999999999999</v>
      </c>
      <c r="AP9" s="36">
        <f t="shared" si="0"/>
        <v>0.36650000000000005</v>
      </c>
    </row>
    <row r="10" spans="1:42" x14ac:dyDescent="0.2">
      <c r="A10" s="13">
        <v>1974</v>
      </c>
      <c r="B10" s="35">
        <v>0.62350000000000005</v>
      </c>
      <c r="C10" s="35">
        <v>0.59850000000000003</v>
      </c>
      <c r="D10" s="35">
        <v>0.79800000000000004</v>
      </c>
      <c r="E10" s="35">
        <v>0.52639999999999998</v>
      </c>
      <c r="F10" s="35">
        <v>0.26019999999999999</v>
      </c>
      <c r="G10" s="35">
        <v>0.71479999999999999</v>
      </c>
      <c r="H10" s="35">
        <v>0.6472</v>
      </c>
      <c r="I10" s="35">
        <v>0.80800000000000005</v>
      </c>
      <c r="J10" s="35">
        <v>0.71050000000000002</v>
      </c>
      <c r="K10" s="35">
        <v>0.4889</v>
      </c>
      <c r="L10" s="35">
        <v>0.49419999999999997</v>
      </c>
      <c r="M10" s="35">
        <v>0.21210000000000001</v>
      </c>
      <c r="N10" s="35">
        <v>0.60360000000000003</v>
      </c>
      <c r="O10" s="35">
        <v>0.57579999999999998</v>
      </c>
      <c r="P10" s="35"/>
      <c r="Q10" s="35"/>
      <c r="R10" s="35"/>
      <c r="S10" s="35">
        <v>0.50609999999999999</v>
      </c>
      <c r="T10" s="35">
        <v>0.49559999999999998</v>
      </c>
      <c r="U10" s="35">
        <v>0.66930000000000001</v>
      </c>
      <c r="V10" s="15"/>
      <c r="W10" s="36">
        <f t="shared" si="1"/>
        <v>0.37649999999999995</v>
      </c>
      <c r="X10" s="36">
        <f t="shared" si="0"/>
        <v>0.40149999999999997</v>
      </c>
      <c r="Y10" s="36">
        <f t="shared" si="0"/>
        <v>0.20199999999999996</v>
      </c>
      <c r="Z10" s="36">
        <f t="shared" si="0"/>
        <v>0.47360000000000002</v>
      </c>
      <c r="AA10" s="36">
        <f t="shared" si="0"/>
        <v>0.73980000000000001</v>
      </c>
      <c r="AB10" s="36">
        <f t="shared" si="0"/>
        <v>0.28520000000000001</v>
      </c>
      <c r="AC10" s="36">
        <f t="shared" si="0"/>
        <v>0.3528</v>
      </c>
      <c r="AD10" s="36">
        <f t="shared" si="0"/>
        <v>0.19199999999999995</v>
      </c>
      <c r="AE10" s="36">
        <f t="shared" si="0"/>
        <v>0.28949999999999998</v>
      </c>
      <c r="AF10" s="36">
        <f t="shared" si="0"/>
        <v>0.5111</v>
      </c>
      <c r="AG10" s="36">
        <f t="shared" si="0"/>
        <v>0.50580000000000003</v>
      </c>
      <c r="AH10" s="36">
        <f t="shared" si="0"/>
        <v>0.78790000000000004</v>
      </c>
      <c r="AI10" s="36">
        <f t="shared" si="0"/>
        <v>0.39639999999999997</v>
      </c>
      <c r="AJ10" s="36">
        <f t="shared" si="0"/>
        <v>0.42420000000000002</v>
      </c>
      <c r="AK10" s="36"/>
      <c r="AL10" s="36"/>
      <c r="AM10" s="36"/>
      <c r="AN10" s="36">
        <f t="shared" si="0"/>
        <v>0.49390000000000001</v>
      </c>
      <c r="AO10" s="36">
        <f t="shared" si="0"/>
        <v>0.50439999999999996</v>
      </c>
      <c r="AP10" s="36">
        <f t="shared" si="0"/>
        <v>0.33069999999999999</v>
      </c>
    </row>
    <row r="11" spans="1:42" x14ac:dyDescent="0.2">
      <c r="A11" s="13">
        <v>1975</v>
      </c>
      <c r="B11" s="35">
        <v>0.67410000000000003</v>
      </c>
      <c r="C11" s="35">
        <v>0.64870000000000005</v>
      </c>
      <c r="D11" s="35">
        <v>0.8347</v>
      </c>
      <c r="E11" s="35">
        <v>0.59409999999999996</v>
      </c>
      <c r="F11" s="35">
        <v>0.31659999999999999</v>
      </c>
      <c r="G11" s="35">
        <v>0.75639999999999996</v>
      </c>
      <c r="H11" s="35">
        <v>0.70899999999999996</v>
      </c>
      <c r="I11" s="35">
        <v>0.84640000000000004</v>
      </c>
      <c r="J11" s="35">
        <v>0.76700000000000002</v>
      </c>
      <c r="K11" s="35">
        <v>0.5575</v>
      </c>
      <c r="L11" s="35">
        <v>0.56540000000000001</v>
      </c>
      <c r="M11" s="35">
        <v>0.25390000000000001</v>
      </c>
      <c r="N11" s="35">
        <v>0.67510000000000003</v>
      </c>
      <c r="O11" s="35">
        <v>0.6492</v>
      </c>
      <c r="P11" s="35"/>
      <c r="Q11" s="35"/>
      <c r="R11" s="35"/>
      <c r="S11" s="35">
        <v>0.58579999999999999</v>
      </c>
      <c r="T11" s="35">
        <v>0.57040000000000002</v>
      </c>
      <c r="U11" s="35">
        <v>0.72430000000000005</v>
      </c>
      <c r="V11" s="15"/>
      <c r="W11" s="36">
        <f t="shared" si="1"/>
        <v>0.32589999999999997</v>
      </c>
      <c r="X11" s="36">
        <f t="shared" si="0"/>
        <v>0.35129999999999995</v>
      </c>
      <c r="Y11" s="36">
        <f t="shared" si="0"/>
        <v>0.1653</v>
      </c>
      <c r="Z11" s="36">
        <f t="shared" si="0"/>
        <v>0.40590000000000004</v>
      </c>
      <c r="AA11" s="36">
        <f t="shared" si="0"/>
        <v>0.68340000000000001</v>
      </c>
      <c r="AB11" s="36">
        <f t="shared" si="0"/>
        <v>0.24360000000000004</v>
      </c>
      <c r="AC11" s="36">
        <f t="shared" si="0"/>
        <v>0.29100000000000004</v>
      </c>
      <c r="AD11" s="36">
        <f t="shared" si="0"/>
        <v>0.15359999999999996</v>
      </c>
      <c r="AE11" s="36">
        <f t="shared" si="0"/>
        <v>0.23299999999999998</v>
      </c>
      <c r="AF11" s="36">
        <f t="shared" si="0"/>
        <v>0.4425</v>
      </c>
      <c r="AG11" s="36">
        <f t="shared" si="0"/>
        <v>0.43459999999999999</v>
      </c>
      <c r="AH11" s="36">
        <f t="shared" si="0"/>
        <v>0.74609999999999999</v>
      </c>
      <c r="AI11" s="36">
        <f t="shared" si="0"/>
        <v>0.32489999999999997</v>
      </c>
      <c r="AJ11" s="36">
        <f t="shared" si="0"/>
        <v>0.3508</v>
      </c>
      <c r="AK11" s="36"/>
      <c r="AL11" s="36"/>
      <c r="AM11" s="36"/>
      <c r="AN11" s="36">
        <f t="shared" si="0"/>
        <v>0.41420000000000001</v>
      </c>
      <c r="AO11" s="36">
        <f t="shared" si="0"/>
        <v>0.42959999999999998</v>
      </c>
      <c r="AP11" s="36">
        <f t="shared" si="0"/>
        <v>0.27569999999999995</v>
      </c>
    </row>
    <row r="12" spans="1:42" x14ac:dyDescent="0.2">
      <c r="A12" s="13">
        <v>1976</v>
      </c>
      <c r="B12" s="35">
        <v>0.68269999999999997</v>
      </c>
      <c r="C12" s="35">
        <v>0.66269999999999996</v>
      </c>
      <c r="D12" s="35">
        <v>0.8397</v>
      </c>
      <c r="E12" s="35">
        <v>0.61560000000000004</v>
      </c>
      <c r="F12" s="35">
        <v>0.3357</v>
      </c>
      <c r="G12" s="35">
        <v>0.76559999999999995</v>
      </c>
      <c r="H12" s="35">
        <v>0.72299999999999998</v>
      </c>
      <c r="I12" s="35">
        <v>0.85519999999999996</v>
      </c>
      <c r="J12" s="35">
        <v>0.77990000000000004</v>
      </c>
      <c r="K12" s="35">
        <v>0.56930000000000003</v>
      </c>
      <c r="L12" s="35">
        <v>0.58289999999999997</v>
      </c>
      <c r="M12" s="35">
        <v>0.26150000000000001</v>
      </c>
      <c r="N12" s="35">
        <v>0.6925</v>
      </c>
      <c r="O12" s="35">
        <v>0.6673</v>
      </c>
      <c r="P12" s="35"/>
      <c r="Q12" s="35"/>
      <c r="R12" s="35"/>
      <c r="S12" s="35">
        <v>0.60780000000000001</v>
      </c>
      <c r="T12" s="35">
        <v>0.59840000000000004</v>
      </c>
      <c r="U12" s="35">
        <v>0.73560000000000003</v>
      </c>
      <c r="V12" s="15"/>
      <c r="W12" s="36">
        <f t="shared" si="1"/>
        <v>0.31730000000000003</v>
      </c>
      <c r="X12" s="36">
        <f t="shared" si="0"/>
        <v>0.33730000000000004</v>
      </c>
      <c r="Y12" s="36">
        <f t="shared" si="0"/>
        <v>0.1603</v>
      </c>
      <c r="Z12" s="36">
        <f t="shared" si="0"/>
        <v>0.38439999999999996</v>
      </c>
      <c r="AA12" s="36">
        <f t="shared" si="0"/>
        <v>0.6643</v>
      </c>
      <c r="AB12" s="36">
        <f t="shared" si="0"/>
        <v>0.23440000000000005</v>
      </c>
      <c r="AC12" s="36">
        <f t="shared" si="0"/>
        <v>0.27700000000000002</v>
      </c>
      <c r="AD12" s="36">
        <f t="shared" si="0"/>
        <v>0.14480000000000004</v>
      </c>
      <c r="AE12" s="36">
        <f t="shared" si="0"/>
        <v>0.22009999999999996</v>
      </c>
      <c r="AF12" s="36">
        <f t="shared" si="0"/>
        <v>0.43069999999999997</v>
      </c>
      <c r="AG12" s="36">
        <f t="shared" si="0"/>
        <v>0.41710000000000003</v>
      </c>
      <c r="AH12" s="36">
        <f t="shared" si="0"/>
        <v>0.73849999999999993</v>
      </c>
      <c r="AI12" s="36">
        <f t="shared" si="0"/>
        <v>0.3075</v>
      </c>
      <c r="AJ12" s="36">
        <f t="shared" si="0"/>
        <v>0.3327</v>
      </c>
      <c r="AK12" s="36"/>
      <c r="AL12" s="36"/>
      <c r="AM12" s="36"/>
      <c r="AN12" s="36">
        <f t="shared" si="0"/>
        <v>0.39219999999999999</v>
      </c>
      <c r="AO12" s="36">
        <f t="shared" si="0"/>
        <v>0.40159999999999996</v>
      </c>
      <c r="AP12" s="36">
        <f t="shared" si="0"/>
        <v>0.26439999999999997</v>
      </c>
    </row>
    <row r="13" spans="1:42" x14ac:dyDescent="0.2">
      <c r="A13" s="13">
        <v>1977</v>
      </c>
      <c r="B13" s="35">
        <v>0.63759999999999994</v>
      </c>
      <c r="C13" s="35">
        <v>0.61819999999999997</v>
      </c>
      <c r="D13" s="35">
        <v>0.81089999999999995</v>
      </c>
      <c r="E13" s="35">
        <v>0.57069999999999999</v>
      </c>
      <c r="F13" s="35">
        <v>0.2969</v>
      </c>
      <c r="G13" s="35">
        <v>0.72529999999999994</v>
      </c>
      <c r="H13" s="35">
        <v>0.68340000000000001</v>
      </c>
      <c r="I13" s="35">
        <v>0.8276</v>
      </c>
      <c r="J13" s="35">
        <v>0.74580000000000002</v>
      </c>
      <c r="K13" s="35">
        <v>0.52</v>
      </c>
      <c r="L13" s="35">
        <v>0.53790000000000004</v>
      </c>
      <c r="M13" s="35">
        <v>0.22370000000000001</v>
      </c>
      <c r="N13" s="35">
        <v>0.6522</v>
      </c>
      <c r="O13" s="35">
        <v>0.62549999999999994</v>
      </c>
      <c r="P13" s="35"/>
      <c r="Q13" s="35"/>
      <c r="R13" s="35"/>
      <c r="S13" s="35">
        <v>0.56179999999999997</v>
      </c>
      <c r="T13" s="35">
        <v>0.55869999999999997</v>
      </c>
      <c r="U13" s="35">
        <v>0.69569999999999999</v>
      </c>
      <c r="V13" s="15"/>
      <c r="W13" s="36">
        <f t="shared" si="1"/>
        <v>0.36240000000000006</v>
      </c>
      <c r="X13" s="36">
        <f t="shared" si="0"/>
        <v>0.38180000000000003</v>
      </c>
      <c r="Y13" s="36">
        <f t="shared" si="0"/>
        <v>0.18910000000000005</v>
      </c>
      <c r="Z13" s="36">
        <f t="shared" si="0"/>
        <v>0.42930000000000001</v>
      </c>
      <c r="AA13" s="36">
        <f t="shared" si="0"/>
        <v>0.70310000000000006</v>
      </c>
      <c r="AB13" s="36">
        <f t="shared" si="0"/>
        <v>0.27470000000000006</v>
      </c>
      <c r="AC13" s="36">
        <f t="shared" si="0"/>
        <v>0.31659999999999999</v>
      </c>
      <c r="AD13" s="36">
        <f t="shared" si="0"/>
        <v>0.1724</v>
      </c>
      <c r="AE13" s="36">
        <f t="shared" si="0"/>
        <v>0.25419999999999998</v>
      </c>
      <c r="AF13" s="36">
        <f t="shared" si="0"/>
        <v>0.48</v>
      </c>
      <c r="AG13" s="36">
        <f t="shared" si="0"/>
        <v>0.46209999999999996</v>
      </c>
      <c r="AH13" s="36">
        <f t="shared" si="0"/>
        <v>0.77629999999999999</v>
      </c>
      <c r="AI13" s="36">
        <f t="shared" si="0"/>
        <v>0.3478</v>
      </c>
      <c r="AJ13" s="36">
        <f t="shared" si="0"/>
        <v>0.37450000000000006</v>
      </c>
      <c r="AK13" s="36"/>
      <c r="AL13" s="36"/>
      <c r="AM13" s="36"/>
      <c r="AN13" s="36">
        <f t="shared" si="0"/>
        <v>0.43820000000000003</v>
      </c>
      <c r="AO13" s="36">
        <f t="shared" si="0"/>
        <v>0.44130000000000003</v>
      </c>
      <c r="AP13" s="36">
        <f t="shared" si="0"/>
        <v>0.30430000000000001</v>
      </c>
    </row>
    <row r="14" spans="1:42" x14ac:dyDescent="0.2">
      <c r="A14" s="13">
        <v>1978</v>
      </c>
      <c r="B14" s="35">
        <v>0.59809999999999997</v>
      </c>
      <c r="C14" s="35">
        <v>0.5726</v>
      </c>
      <c r="D14" s="35">
        <v>0.78420000000000001</v>
      </c>
      <c r="E14" s="35">
        <v>0.51929999999999998</v>
      </c>
      <c r="F14" s="35">
        <v>0.25509999999999999</v>
      </c>
      <c r="G14" s="35">
        <v>0.69059999999999999</v>
      </c>
      <c r="H14" s="35">
        <v>0.65049999999999997</v>
      </c>
      <c r="I14" s="35">
        <v>0.80520000000000003</v>
      </c>
      <c r="J14" s="35">
        <v>0.71760000000000002</v>
      </c>
      <c r="K14" s="35">
        <v>0.4829</v>
      </c>
      <c r="L14" s="35">
        <v>0.50209999999999999</v>
      </c>
      <c r="M14" s="35">
        <v>0.19239999999999999</v>
      </c>
      <c r="N14" s="35">
        <v>0.61899999999999999</v>
      </c>
      <c r="O14" s="35">
        <v>0.59119999999999995</v>
      </c>
      <c r="P14" s="35"/>
      <c r="Q14" s="35"/>
      <c r="R14" s="35"/>
      <c r="S14" s="35">
        <v>0.52270000000000005</v>
      </c>
      <c r="T14" s="35">
        <v>0.51829999999999998</v>
      </c>
      <c r="U14" s="35">
        <v>0.66069999999999995</v>
      </c>
      <c r="V14" s="15"/>
      <c r="W14" s="36">
        <f t="shared" si="1"/>
        <v>0.40190000000000003</v>
      </c>
      <c r="X14" s="36">
        <f t="shared" si="0"/>
        <v>0.4274</v>
      </c>
      <c r="Y14" s="36">
        <f t="shared" si="0"/>
        <v>0.21579999999999999</v>
      </c>
      <c r="Z14" s="36">
        <f t="shared" si="0"/>
        <v>0.48070000000000002</v>
      </c>
      <c r="AA14" s="36">
        <f t="shared" si="0"/>
        <v>0.74490000000000001</v>
      </c>
      <c r="AB14" s="36">
        <f t="shared" si="0"/>
        <v>0.30940000000000001</v>
      </c>
      <c r="AC14" s="36">
        <f t="shared" si="0"/>
        <v>0.34950000000000003</v>
      </c>
      <c r="AD14" s="36">
        <f t="shared" si="0"/>
        <v>0.19479999999999997</v>
      </c>
      <c r="AE14" s="36">
        <f t="shared" si="0"/>
        <v>0.28239999999999998</v>
      </c>
      <c r="AF14" s="36">
        <f t="shared" si="0"/>
        <v>0.5171</v>
      </c>
      <c r="AG14" s="36">
        <f t="shared" si="0"/>
        <v>0.49790000000000001</v>
      </c>
      <c r="AH14" s="36">
        <f t="shared" si="0"/>
        <v>0.80759999999999998</v>
      </c>
      <c r="AI14" s="36">
        <f t="shared" si="0"/>
        <v>0.38100000000000001</v>
      </c>
      <c r="AJ14" s="36">
        <f t="shared" si="0"/>
        <v>0.40880000000000005</v>
      </c>
      <c r="AK14" s="36"/>
      <c r="AL14" s="36"/>
      <c r="AM14" s="36"/>
      <c r="AN14" s="36">
        <f t="shared" si="0"/>
        <v>0.47729999999999995</v>
      </c>
      <c r="AO14" s="36">
        <f t="shared" si="0"/>
        <v>0.48170000000000002</v>
      </c>
      <c r="AP14" s="36">
        <f t="shared" si="0"/>
        <v>0.33930000000000005</v>
      </c>
    </row>
    <row r="15" spans="1:42" x14ac:dyDescent="0.2">
      <c r="A15" s="13">
        <v>1979</v>
      </c>
      <c r="B15" s="35">
        <v>0.5897</v>
      </c>
      <c r="C15" s="35">
        <v>0.53949999999999998</v>
      </c>
      <c r="D15" s="35">
        <v>0.78039999999999998</v>
      </c>
      <c r="E15" s="35">
        <v>0.51190000000000002</v>
      </c>
      <c r="F15" s="35">
        <v>0.2495</v>
      </c>
      <c r="G15" s="35">
        <v>0.69040000000000001</v>
      </c>
      <c r="H15" s="35">
        <v>0.6522</v>
      </c>
      <c r="I15" s="35">
        <v>0.80469999999999997</v>
      </c>
      <c r="J15" s="35">
        <v>0.72</v>
      </c>
      <c r="K15" s="35">
        <v>0.48480000000000001</v>
      </c>
      <c r="L15" s="35">
        <v>0.50680000000000003</v>
      </c>
      <c r="M15" s="35">
        <v>0.19739999999999999</v>
      </c>
      <c r="N15" s="35">
        <v>0.62219999999999998</v>
      </c>
      <c r="O15" s="35">
        <v>0.59450000000000003</v>
      </c>
      <c r="P15" s="35"/>
      <c r="Q15" s="35"/>
      <c r="R15" s="35"/>
      <c r="S15" s="35">
        <v>0.52010000000000001</v>
      </c>
      <c r="T15" s="35">
        <v>0.51549999999999996</v>
      </c>
      <c r="U15" s="35">
        <v>0.65800000000000003</v>
      </c>
      <c r="V15" s="15"/>
      <c r="W15" s="36">
        <f t="shared" si="1"/>
        <v>0.4103</v>
      </c>
      <c r="X15" s="36">
        <f t="shared" si="0"/>
        <v>0.46050000000000002</v>
      </c>
      <c r="Y15" s="36">
        <f t="shared" si="0"/>
        <v>0.21960000000000002</v>
      </c>
      <c r="Z15" s="36">
        <f t="shared" si="0"/>
        <v>0.48809999999999998</v>
      </c>
      <c r="AA15" s="36">
        <f t="shared" si="0"/>
        <v>0.75049999999999994</v>
      </c>
      <c r="AB15" s="36">
        <f t="shared" si="0"/>
        <v>0.30959999999999999</v>
      </c>
      <c r="AC15" s="36">
        <f t="shared" si="0"/>
        <v>0.3478</v>
      </c>
      <c r="AD15" s="36">
        <f t="shared" si="0"/>
        <v>0.19530000000000003</v>
      </c>
      <c r="AE15" s="36">
        <f t="shared" si="0"/>
        <v>0.28000000000000003</v>
      </c>
      <c r="AF15" s="36">
        <f t="shared" si="0"/>
        <v>0.51519999999999999</v>
      </c>
      <c r="AG15" s="36">
        <f t="shared" si="0"/>
        <v>0.49319999999999997</v>
      </c>
      <c r="AH15" s="36">
        <f t="shared" si="0"/>
        <v>0.80259999999999998</v>
      </c>
      <c r="AI15" s="36">
        <f t="shared" si="0"/>
        <v>0.37780000000000002</v>
      </c>
      <c r="AJ15" s="36">
        <f t="shared" si="0"/>
        <v>0.40549999999999997</v>
      </c>
      <c r="AK15" s="36"/>
      <c r="AL15" s="36"/>
      <c r="AM15" s="36"/>
      <c r="AN15" s="36">
        <f t="shared" si="0"/>
        <v>0.47989999999999999</v>
      </c>
      <c r="AO15" s="36">
        <f t="shared" si="0"/>
        <v>0.48450000000000004</v>
      </c>
      <c r="AP15" s="36">
        <f t="shared" si="0"/>
        <v>0.34199999999999997</v>
      </c>
    </row>
    <row r="16" spans="1:42" x14ac:dyDescent="0.2">
      <c r="A16" s="13">
        <v>1980</v>
      </c>
      <c r="B16" s="35">
        <v>0.60160000000000002</v>
      </c>
      <c r="C16" s="35">
        <v>0.53149999999999997</v>
      </c>
      <c r="D16" s="35">
        <v>0.78300000000000003</v>
      </c>
      <c r="E16" s="35">
        <v>0.52659999999999996</v>
      </c>
      <c r="F16" s="35">
        <v>0.26050000000000001</v>
      </c>
      <c r="G16" s="35">
        <v>0.70140000000000002</v>
      </c>
      <c r="H16" s="35">
        <v>0.66659999999999997</v>
      </c>
      <c r="I16" s="35">
        <v>0.81230000000000002</v>
      </c>
      <c r="J16" s="35">
        <v>0.73540000000000005</v>
      </c>
      <c r="K16" s="35">
        <v>0.498</v>
      </c>
      <c r="L16" s="35">
        <v>0.52729999999999999</v>
      </c>
      <c r="M16" s="35">
        <v>0.21629999999999999</v>
      </c>
      <c r="N16" s="35">
        <v>0.63770000000000004</v>
      </c>
      <c r="O16" s="35">
        <v>0.61040000000000005</v>
      </c>
      <c r="P16" s="35"/>
      <c r="Q16" s="35"/>
      <c r="R16" s="35"/>
      <c r="S16" s="35">
        <v>0.53400000000000003</v>
      </c>
      <c r="T16" s="35">
        <v>0.52529999999999999</v>
      </c>
      <c r="U16" s="35">
        <v>0.66720000000000002</v>
      </c>
      <c r="V16" s="15"/>
      <c r="W16" s="36">
        <f t="shared" si="1"/>
        <v>0.39839999999999998</v>
      </c>
      <c r="X16" s="36">
        <f t="shared" si="0"/>
        <v>0.46850000000000003</v>
      </c>
      <c r="Y16" s="36">
        <f t="shared" si="0"/>
        <v>0.21699999999999997</v>
      </c>
      <c r="Z16" s="36">
        <f t="shared" si="0"/>
        <v>0.47340000000000004</v>
      </c>
      <c r="AA16" s="36">
        <f t="shared" si="0"/>
        <v>0.73950000000000005</v>
      </c>
      <c r="AB16" s="36">
        <f t="shared" si="0"/>
        <v>0.29859999999999998</v>
      </c>
      <c r="AC16" s="36">
        <f t="shared" si="0"/>
        <v>0.33340000000000003</v>
      </c>
      <c r="AD16" s="36">
        <f t="shared" si="0"/>
        <v>0.18769999999999998</v>
      </c>
      <c r="AE16" s="36">
        <f t="shared" si="0"/>
        <v>0.26459999999999995</v>
      </c>
      <c r="AF16" s="36">
        <f t="shared" si="0"/>
        <v>0.502</v>
      </c>
      <c r="AG16" s="36">
        <f t="shared" si="0"/>
        <v>0.47270000000000001</v>
      </c>
      <c r="AH16" s="36">
        <f t="shared" si="0"/>
        <v>0.78370000000000006</v>
      </c>
      <c r="AI16" s="36">
        <f t="shared" si="0"/>
        <v>0.36229999999999996</v>
      </c>
      <c r="AJ16" s="36">
        <f t="shared" si="0"/>
        <v>0.38959999999999995</v>
      </c>
      <c r="AK16" s="36"/>
      <c r="AL16" s="36"/>
      <c r="AM16" s="36"/>
      <c r="AN16" s="36">
        <f t="shared" si="0"/>
        <v>0.46599999999999997</v>
      </c>
      <c r="AO16" s="36">
        <f t="shared" si="0"/>
        <v>0.47470000000000001</v>
      </c>
      <c r="AP16" s="36">
        <f t="shared" si="0"/>
        <v>0.33279999999999998</v>
      </c>
    </row>
    <row r="17" spans="1:42" x14ac:dyDescent="0.2">
      <c r="A17" s="13">
        <v>1981</v>
      </c>
      <c r="B17" s="35">
        <v>0.61799999999999999</v>
      </c>
      <c r="C17" s="35">
        <v>0.5343</v>
      </c>
      <c r="D17" s="35">
        <v>0.77890000000000004</v>
      </c>
      <c r="E17" s="35">
        <v>0.53159999999999996</v>
      </c>
      <c r="F17" s="35">
        <v>0.26250000000000001</v>
      </c>
      <c r="G17" s="35">
        <v>0.70799999999999996</v>
      </c>
      <c r="H17" s="35">
        <v>0.67759999999999998</v>
      </c>
      <c r="I17" s="35">
        <v>0.81759999999999999</v>
      </c>
      <c r="J17" s="35">
        <v>0.74750000000000005</v>
      </c>
      <c r="K17" s="35">
        <v>0.51200000000000001</v>
      </c>
      <c r="L17" s="35">
        <v>0.54730000000000001</v>
      </c>
      <c r="M17" s="35">
        <v>0.23630000000000001</v>
      </c>
      <c r="N17" s="35">
        <v>0.65</v>
      </c>
      <c r="O17" s="35">
        <v>0.62309999999999999</v>
      </c>
      <c r="P17" s="35"/>
      <c r="Q17" s="35"/>
      <c r="R17" s="35"/>
      <c r="S17" s="35">
        <v>0.54700000000000004</v>
      </c>
      <c r="T17" s="35">
        <v>0.53759999999999997</v>
      </c>
      <c r="U17" s="35">
        <v>0.67200000000000004</v>
      </c>
      <c r="V17" s="15"/>
      <c r="W17" s="36">
        <f t="shared" si="1"/>
        <v>0.38200000000000001</v>
      </c>
      <c r="X17" s="36">
        <f t="shared" si="0"/>
        <v>0.4657</v>
      </c>
      <c r="Y17" s="36">
        <f t="shared" si="0"/>
        <v>0.22109999999999996</v>
      </c>
      <c r="Z17" s="36">
        <f t="shared" si="0"/>
        <v>0.46840000000000004</v>
      </c>
      <c r="AA17" s="36">
        <f t="shared" si="0"/>
        <v>0.73750000000000004</v>
      </c>
      <c r="AB17" s="36">
        <f t="shared" si="0"/>
        <v>0.29200000000000004</v>
      </c>
      <c r="AC17" s="36">
        <f t="shared" si="0"/>
        <v>0.32240000000000002</v>
      </c>
      <c r="AD17" s="36">
        <f t="shared" si="0"/>
        <v>0.18240000000000001</v>
      </c>
      <c r="AE17" s="36">
        <f t="shared" si="0"/>
        <v>0.25249999999999995</v>
      </c>
      <c r="AF17" s="36">
        <f t="shared" si="0"/>
        <v>0.48799999999999999</v>
      </c>
      <c r="AG17" s="36">
        <f t="shared" si="0"/>
        <v>0.45269999999999999</v>
      </c>
      <c r="AH17" s="36">
        <f t="shared" si="0"/>
        <v>0.76370000000000005</v>
      </c>
      <c r="AI17" s="36">
        <f t="shared" si="0"/>
        <v>0.35</v>
      </c>
      <c r="AJ17" s="36">
        <f t="shared" si="0"/>
        <v>0.37690000000000001</v>
      </c>
      <c r="AK17" s="36"/>
      <c r="AL17" s="36"/>
      <c r="AM17" s="36"/>
      <c r="AN17" s="36">
        <f t="shared" si="0"/>
        <v>0.45299999999999996</v>
      </c>
      <c r="AO17" s="36">
        <f t="shared" si="0"/>
        <v>0.46240000000000003</v>
      </c>
      <c r="AP17" s="36">
        <f t="shared" si="0"/>
        <v>0.32799999999999996</v>
      </c>
    </row>
    <row r="18" spans="1:42" x14ac:dyDescent="0.2">
      <c r="A18" s="13">
        <v>1982</v>
      </c>
      <c r="B18" s="35">
        <v>0.61299999999999999</v>
      </c>
      <c r="C18" s="35">
        <v>0.51139999999999997</v>
      </c>
      <c r="D18" s="35">
        <v>0.75860000000000005</v>
      </c>
      <c r="E18" s="35">
        <v>0.51039999999999996</v>
      </c>
      <c r="F18" s="35">
        <v>0.24429999999999999</v>
      </c>
      <c r="G18" s="35">
        <v>0.69169999999999998</v>
      </c>
      <c r="H18" s="35">
        <v>0.66549999999999998</v>
      </c>
      <c r="I18" s="35">
        <v>0.80659999999999998</v>
      </c>
      <c r="J18" s="35">
        <v>0.7399</v>
      </c>
      <c r="K18" s="35">
        <v>0.50560000000000005</v>
      </c>
      <c r="L18" s="35">
        <v>0.54090000000000005</v>
      </c>
      <c r="M18" s="35">
        <v>0.2485</v>
      </c>
      <c r="N18" s="35">
        <v>0.63959999999999995</v>
      </c>
      <c r="O18" s="35">
        <v>0.61250000000000004</v>
      </c>
      <c r="P18" s="35"/>
      <c r="Q18" s="35"/>
      <c r="R18" s="35"/>
      <c r="S18" s="35">
        <v>0.53639999999999999</v>
      </c>
      <c r="T18" s="35">
        <v>0.5292</v>
      </c>
      <c r="U18" s="35">
        <v>0.65549999999999997</v>
      </c>
      <c r="V18" s="15"/>
      <c r="W18" s="36">
        <f t="shared" si="1"/>
        <v>0.38700000000000001</v>
      </c>
      <c r="X18" s="36">
        <f t="shared" si="0"/>
        <v>0.48860000000000003</v>
      </c>
      <c r="Y18" s="36">
        <f t="shared" si="0"/>
        <v>0.24139999999999995</v>
      </c>
      <c r="Z18" s="36">
        <f t="shared" si="0"/>
        <v>0.48960000000000004</v>
      </c>
      <c r="AA18" s="36">
        <f t="shared" si="0"/>
        <v>0.75570000000000004</v>
      </c>
      <c r="AB18" s="36">
        <f t="shared" si="0"/>
        <v>0.30830000000000002</v>
      </c>
      <c r="AC18" s="36">
        <f t="shared" si="0"/>
        <v>0.33450000000000002</v>
      </c>
      <c r="AD18" s="36">
        <f t="shared" si="0"/>
        <v>0.19340000000000002</v>
      </c>
      <c r="AE18" s="36">
        <f t="shared" si="0"/>
        <v>0.2601</v>
      </c>
      <c r="AF18" s="36">
        <f t="shared" si="0"/>
        <v>0.49439999999999995</v>
      </c>
      <c r="AG18" s="36">
        <f t="shared" si="0"/>
        <v>0.45909999999999995</v>
      </c>
      <c r="AH18" s="36">
        <f t="shared" si="0"/>
        <v>0.75150000000000006</v>
      </c>
      <c r="AI18" s="36">
        <f t="shared" si="0"/>
        <v>0.36040000000000005</v>
      </c>
      <c r="AJ18" s="36">
        <f t="shared" si="0"/>
        <v>0.38749999999999996</v>
      </c>
      <c r="AK18" s="36"/>
      <c r="AL18" s="36"/>
      <c r="AM18" s="36"/>
      <c r="AN18" s="36">
        <f t="shared" si="0"/>
        <v>0.46360000000000001</v>
      </c>
      <c r="AO18" s="36">
        <f t="shared" si="0"/>
        <v>0.4708</v>
      </c>
      <c r="AP18" s="36">
        <f t="shared" si="0"/>
        <v>0.34450000000000003</v>
      </c>
    </row>
    <row r="19" spans="1:42" x14ac:dyDescent="0.2">
      <c r="A19" s="13">
        <v>1983</v>
      </c>
      <c r="B19" s="35">
        <v>0.59370000000000001</v>
      </c>
      <c r="C19" s="35">
        <v>0.47589999999999999</v>
      </c>
      <c r="D19" s="35">
        <v>0.73089999999999999</v>
      </c>
      <c r="E19" s="35">
        <v>0.48089999999999999</v>
      </c>
      <c r="F19" s="35">
        <v>0.22170000000000001</v>
      </c>
      <c r="G19" s="35">
        <v>0.66520000000000001</v>
      </c>
      <c r="H19" s="35">
        <v>0.64190000000000003</v>
      </c>
      <c r="I19" s="35">
        <v>0.78790000000000004</v>
      </c>
      <c r="J19" s="35">
        <v>0.72250000000000003</v>
      </c>
      <c r="K19" s="35">
        <v>0.4849</v>
      </c>
      <c r="L19" s="35">
        <v>0.52110000000000001</v>
      </c>
      <c r="M19" s="35">
        <v>0.24249999999999999</v>
      </c>
      <c r="N19" s="35">
        <v>0.62170000000000003</v>
      </c>
      <c r="O19" s="35">
        <v>0.59419999999999995</v>
      </c>
      <c r="P19" s="35"/>
      <c r="Q19" s="35"/>
      <c r="R19" s="35"/>
      <c r="S19" s="35">
        <v>0.50880000000000003</v>
      </c>
      <c r="T19" s="35">
        <v>0.50900000000000001</v>
      </c>
      <c r="U19" s="35">
        <v>0.62890000000000001</v>
      </c>
      <c r="V19" s="15"/>
      <c r="W19" s="36">
        <f t="shared" si="1"/>
        <v>0.40629999999999999</v>
      </c>
      <c r="X19" s="36">
        <f t="shared" si="0"/>
        <v>0.52410000000000001</v>
      </c>
      <c r="Y19" s="36">
        <f t="shared" si="0"/>
        <v>0.26910000000000001</v>
      </c>
      <c r="Z19" s="36">
        <f t="shared" si="0"/>
        <v>0.51910000000000001</v>
      </c>
      <c r="AA19" s="36">
        <f t="shared" si="0"/>
        <v>0.77829999999999999</v>
      </c>
      <c r="AB19" s="36">
        <f t="shared" si="0"/>
        <v>0.33479999999999999</v>
      </c>
      <c r="AC19" s="36">
        <f t="shared" si="0"/>
        <v>0.35809999999999997</v>
      </c>
      <c r="AD19" s="36">
        <f t="shared" si="0"/>
        <v>0.21209999999999996</v>
      </c>
      <c r="AE19" s="36">
        <f t="shared" si="0"/>
        <v>0.27749999999999997</v>
      </c>
      <c r="AF19" s="36">
        <f t="shared" si="0"/>
        <v>0.5151</v>
      </c>
      <c r="AG19" s="36">
        <f t="shared" si="0"/>
        <v>0.47889999999999999</v>
      </c>
      <c r="AH19" s="36">
        <f t="shared" si="0"/>
        <v>0.75750000000000006</v>
      </c>
      <c r="AI19" s="36">
        <f t="shared" si="0"/>
        <v>0.37829999999999997</v>
      </c>
      <c r="AJ19" s="36">
        <f t="shared" si="0"/>
        <v>0.40580000000000005</v>
      </c>
      <c r="AK19" s="36"/>
      <c r="AL19" s="36"/>
      <c r="AM19" s="36"/>
      <c r="AN19" s="36">
        <f t="shared" si="0"/>
        <v>0.49119999999999997</v>
      </c>
      <c r="AO19" s="36">
        <f t="shared" si="0"/>
        <v>0.49099999999999999</v>
      </c>
      <c r="AP19" s="36">
        <f t="shared" si="0"/>
        <v>0.37109999999999999</v>
      </c>
    </row>
    <row r="20" spans="1:42" x14ac:dyDescent="0.2">
      <c r="A20" s="13">
        <v>1984</v>
      </c>
      <c r="B20" s="35">
        <v>0.58179999999999998</v>
      </c>
      <c r="C20" s="35">
        <v>0.43930000000000002</v>
      </c>
      <c r="D20" s="35">
        <v>0.71230000000000004</v>
      </c>
      <c r="E20" s="35">
        <v>0.46060000000000001</v>
      </c>
      <c r="F20" s="35">
        <v>0.20630000000000001</v>
      </c>
      <c r="G20" s="35">
        <v>0.65259999999999996</v>
      </c>
      <c r="H20" s="35">
        <v>0.63029999999999997</v>
      </c>
      <c r="I20" s="35">
        <v>0.77639999999999998</v>
      </c>
      <c r="J20" s="35">
        <v>0.71440000000000003</v>
      </c>
      <c r="K20" s="35">
        <v>0.47610000000000002</v>
      </c>
      <c r="L20" s="35">
        <v>0.51170000000000004</v>
      </c>
      <c r="M20" s="35">
        <v>0.2341</v>
      </c>
      <c r="N20" s="35">
        <v>0.61719999999999997</v>
      </c>
      <c r="O20" s="35">
        <v>0.58960000000000001</v>
      </c>
      <c r="P20" s="35"/>
      <c r="Q20" s="35"/>
      <c r="R20" s="35"/>
      <c r="S20" s="35">
        <v>0.49440000000000001</v>
      </c>
      <c r="T20" s="35">
        <v>0.503</v>
      </c>
      <c r="U20" s="35">
        <v>0.61350000000000005</v>
      </c>
      <c r="V20" s="15"/>
      <c r="W20" s="36">
        <f t="shared" si="1"/>
        <v>0.41820000000000002</v>
      </c>
      <c r="X20" s="36">
        <f t="shared" si="0"/>
        <v>0.56069999999999998</v>
      </c>
      <c r="Y20" s="36">
        <f t="shared" si="0"/>
        <v>0.28769999999999996</v>
      </c>
      <c r="Z20" s="36">
        <f t="shared" si="0"/>
        <v>0.53939999999999999</v>
      </c>
      <c r="AA20" s="36">
        <f t="shared" si="0"/>
        <v>0.79369999999999996</v>
      </c>
      <c r="AB20" s="36">
        <f t="shared" si="0"/>
        <v>0.34740000000000004</v>
      </c>
      <c r="AC20" s="36">
        <f t="shared" si="0"/>
        <v>0.36970000000000003</v>
      </c>
      <c r="AD20" s="36">
        <f t="shared" si="0"/>
        <v>0.22360000000000002</v>
      </c>
      <c r="AE20" s="36">
        <f t="shared" si="0"/>
        <v>0.28559999999999997</v>
      </c>
      <c r="AF20" s="36">
        <f t="shared" ref="AF20:AF52" si="2">1-K20</f>
        <v>0.52390000000000003</v>
      </c>
      <c r="AG20" s="36">
        <f t="shared" ref="AG20:AG52" si="3">1-L20</f>
        <v>0.48829999999999996</v>
      </c>
      <c r="AH20" s="36">
        <f t="shared" ref="AH20:AH52" si="4">1-M20</f>
        <v>0.76590000000000003</v>
      </c>
      <c r="AI20" s="36">
        <f t="shared" ref="AI20:AI52" si="5">1-N20</f>
        <v>0.38280000000000003</v>
      </c>
      <c r="AJ20" s="36">
        <f t="shared" ref="AJ20:AJ52" si="6">1-O20</f>
        <v>0.41039999999999999</v>
      </c>
      <c r="AK20" s="36"/>
      <c r="AL20" s="36"/>
      <c r="AM20" s="36"/>
      <c r="AN20" s="36">
        <f t="shared" ref="AN20:AN52" si="7">1-S20</f>
        <v>0.50560000000000005</v>
      </c>
      <c r="AO20" s="36">
        <f t="shared" ref="AO20:AO52" si="8">1-T20</f>
        <v>0.497</v>
      </c>
      <c r="AP20" s="36">
        <f t="shared" ref="AP20:AP52" si="9">1-U20</f>
        <v>0.38649999999999995</v>
      </c>
    </row>
    <row r="21" spans="1:42" x14ac:dyDescent="0.2">
      <c r="A21" s="13">
        <v>1985</v>
      </c>
      <c r="B21" s="35">
        <v>0.56259999999999999</v>
      </c>
      <c r="C21" s="35">
        <v>0.40229999999999999</v>
      </c>
      <c r="D21" s="35">
        <v>0.69789999999999996</v>
      </c>
      <c r="E21" s="35">
        <v>0.44219999999999998</v>
      </c>
      <c r="F21" s="35">
        <v>0.19120000000000001</v>
      </c>
      <c r="G21" s="35">
        <v>0.64129999999999998</v>
      </c>
      <c r="H21" s="35">
        <v>0.61939999999999995</v>
      </c>
      <c r="I21" s="35">
        <v>0.7651</v>
      </c>
      <c r="J21" s="35">
        <v>0.70879999999999999</v>
      </c>
      <c r="K21" s="35">
        <v>0.4723</v>
      </c>
      <c r="L21" s="35">
        <v>0.50670000000000004</v>
      </c>
      <c r="M21" s="35">
        <v>0.22689999999999999</v>
      </c>
      <c r="N21" s="35">
        <v>0.61880000000000002</v>
      </c>
      <c r="O21" s="35">
        <v>0.59130000000000005</v>
      </c>
      <c r="P21" s="35"/>
      <c r="Q21" s="35"/>
      <c r="R21" s="35"/>
      <c r="S21" s="35">
        <v>0.49230000000000002</v>
      </c>
      <c r="T21" s="35">
        <v>0.49869999999999998</v>
      </c>
      <c r="U21" s="35">
        <v>0.60119999999999996</v>
      </c>
      <c r="V21" s="15"/>
      <c r="W21" s="36">
        <f t="shared" si="1"/>
        <v>0.43740000000000001</v>
      </c>
      <c r="X21" s="36">
        <f t="shared" ref="X21:X52" si="10">1-C21</f>
        <v>0.59770000000000001</v>
      </c>
      <c r="Y21" s="36">
        <f t="shared" ref="Y21:Y52" si="11">1-D21</f>
        <v>0.30210000000000004</v>
      </c>
      <c r="Z21" s="36">
        <f t="shared" ref="Z21:Z52" si="12">1-E21</f>
        <v>0.55780000000000007</v>
      </c>
      <c r="AA21" s="36">
        <f t="shared" ref="AA21:AA52" si="13">1-F21</f>
        <v>0.80879999999999996</v>
      </c>
      <c r="AB21" s="36">
        <f t="shared" ref="AB21:AB52" si="14">1-G21</f>
        <v>0.35870000000000002</v>
      </c>
      <c r="AC21" s="36">
        <f t="shared" ref="AC21:AC52" si="15">1-H21</f>
        <v>0.38060000000000005</v>
      </c>
      <c r="AD21" s="36">
        <f t="shared" ref="AD21:AD52" si="16">1-I21</f>
        <v>0.2349</v>
      </c>
      <c r="AE21" s="36">
        <f t="shared" ref="AE21:AE52" si="17">1-J21</f>
        <v>0.29120000000000001</v>
      </c>
      <c r="AF21" s="36">
        <f t="shared" si="2"/>
        <v>0.52770000000000006</v>
      </c>
      <c r="AG21" s="36">
        <f t="shared" si="3"/>
        <v>0.49329999999999996</v>
      </c>
      <c r="AH21" s="36">
        <f t="shared" si="4"/>
        <v>0.77310000000000001</v>
      </c>
      <c r="AI21" s="36">
        <f t="shared" si="5"/>
        <v>0.38119999999999998</v>
      </c>
      <c r="AJ21" s="36">
        <f t="shared" si="6"/>
        <v>0.40869999999999995</v>
      </c>
      <c r="AK21" s="36"/>
      <c r="AL21" s="36"/>
      <c r="AM21" s="36"/>
      <c r="AN21" s="36">
        <f t="shared" si="7"/>
        <v>0.50770000000000004</v>
      </c>
      <c r="AO21" s="36">
        <f t="shared" si="8"/>
        <v>0.50130000000000008</v>
      </c>
      <c r="AP21" s="36">
        <f t="shared" si="9"/>
        <v>0.39880000000000004</v>
      </c>
    </row>
    <row r="22" spans="1:42" x14ac:dyDescent="0.2">
      <c r="A22" s="13">
        <v>1986</v>
      </c>
      <c r="B22" s="35">
        <v>0.54759999999999998</v>
      </c>
      <c r="C22" s="35">
        <v>0.37230000000000002</v>
      </c>
      <c r="D22" s="35">
        <v>0.69240000000000002</v>
      </c>
      <c r="E22" s="35">
        <v>0.43330000000000002</v>
      </c>
      <c r="F22" s="35">
        <v>0.18260000000000001</v>
      </c>
      <c r="G22" s="35">
        <v>0.63549999999999995</v>
      </c>
      <c r="H22" s="35">
        <v>0.61370000000000002</v>
      </c>
      <c r="I22" s="35">
        <v>0.75800000000000001</v>
      </c>
      <c r="J22" s="35">
        <v>0.71120000000000005</v>
      </c>
      <c r="K22" s="35">
        <v>0.48249999999999998</v>
      </c>
      <c r="L22" s="35">
        <v>0.51129999999999998</v>
      </c>
      <c r="M22" s="35">
        <v>0.2142</v>
      </c>
      <c r="N22" s="35">
        <v>0.63029999999999997</v>
      </c>
      <c r="O22" s="35">
        <v>0.60329999999999995</v>
      </c>
      <c r="P22" s="35"/>
      <c r="Q22" s="35"/>
      <c r="R22" s="35"/>
      <c r="S22" s="35">
        <v>0.48980000000000001</v>
      </c>
      <c r="T22" s="35">
        <v>0.50019999999999998</v>
      </c>
      <c r="U22" s="35">
        <v>0.59730000000000005</v>
      </c>
      <c r="V22" s="15"/>
      <c r="W22" s="36">
        <f t="shared" si="1"/>
        <v>0.45240000000000002</v>
      </c>
      <c r="X22" s="36">
        <f t="shared" si="10"/>
        <v>0.62769999999999992</v>
      </c>
      <c r="Y22" s="36">
        <f t="shared" si="11"/>
        <v>0.30759999999999998</v>
      </c>
      <c r="Z22" s="36">
        <f t="shared" si="12"/>
        <v>0.56669999999999998</v>
      </c>
      <c r="AA22" s="36">
        <f t="shared" si="13"/>
        <v>0.81740000000000002</v>
      </c>
      <c r="AB22" s="36">
        <f t="shared" si="14"/>
        <v>0.36450000000000005</v>
      </c>
      <c r="AC22" s="36">
        <f t="shared" si="15"/>
        <v>0.38629999999999998</v>
      </c>
      <c r="AD22" s="36">
        <f t="shared" si="16"/>
        <v>0.24199999999999999</v>
      </c>
      <c r="AE22" s="36">
        <f t="shared" si="17"/>
        <v>0.28879999999999995</v>
      </c>
      <c r="AF22" s="36">
        <f t="shared" si="2"/>
        <v>0.51750000000000007</v>
      </c>
      <c r="AG22" s="36">
        <f t="shared" si="3"/>
        <v>0.48870000000000002</v>
      </c>
      <c r="AH22" s="36">
        <f t="shared" si="4"/>
        <v>0.78580000000000005</v>
      </c>
      <c r="AI22" s="36">
        <f t="shared" si="5"/>
        <v>0.36970000000000003</v>
      </c>
      <c r="AJ22" s="36">
        <f t="shared" si="6"/>
        <v>0.39670000000000005</v>
      </c>
      <c r="AK22" s="36"/>
      <c r="AL22" s="36"/>
      <c r="AM22" s="36"/>
      <c r="AN22" s="36">
        <f t="shared" si="7"/>
        <v>0.51019999999999999</v>
      </c>
      <c r="AO22" s="36">
        <f t="shared" si="8"/>
        <v>0.49980000000000002</v>
      </c>
      <c r="AP22" s="36">
        <f t="shared" si="9"/>
        <v>0.40269999999999995</v>
      </c>
    </row>
    <row r="23" spans="1:42" x14ac:dyDescent="0.2">
      <c r="A23" s="13">
        <v>1987</v>
      </c>
      <c r="B23" s="35">
        <v>0.53959999999999997</v>
      </c>
      <c r="C23" s="35">
        <v>0.34100000000000003</v>
      </c>
      <c r="D23" s="35">
        <v>0.68469999999999998</v>
      </c>
      <c r="E23" s="35">
        <v>0.42149999999999999</v>
      </c>
      <c r="F23" s="35">
        <v>0.17330000000000001</v>
      </c>
      <c r="G23" s="35">
        <v>0.63539999999999996</v>
      </c>
      <c r="H23" s="35">
        <v>0.60799999999999998</v>
      </c>
      <c r="I23" s="35">
        <v>0.75380000000000003</v>
      </c>
      <c r="J23" s="35">
        <v>0.71150000000000002</v>
      </c>
      <c r="K23" s="35">
        <v>0.48380000000000001</v>
      </c>
      <c r="L23" s="35">
        <v>0.5141</v>
      </c>
      <c r="M23" s="35">
        <v>0.20830000000000001</v>
      </c>
      <c r="N23" s="35">
        <v>0.63419999999999999</v>
      </c>
      <c r="O23" s="35">
        <v>0.60729999999999995</v>
      </c>
      <c r="P23" s="35"/>
      <c r="Q23" s="35"/>
      <c r="R23" s="35"/>
      <c r="S23" s="35">
        <v>0.48420000000000002</v>
      </c>
      <c r="T23" s="35">
        <v>0.50490000000000002</v>
      </c>
      <c r="U23" s="35">
        <v>0.59230000000000005</v>
      </c>
      <c r="V23" s="15"/>
      <c r="W23" s="36">
        <f t="shared" si="1"/>
        <v>0.46040000000000003</v>
      </c>
      <c r="X23" s="36">
        <f t="shared" si="10"/>
        <v>0.65900000000000003</v>
      </c>
      <c r="Y23" s="36">
        <f t="shared" si="11"/>
        <v>0.31530000000000002</v>
      </c>
      <c r="Z23" s="36">
        <f t="shared" si="12"/>
        <v>0.57850000000000001</v>
      </c>
      <c r="AA23" s="36">
        <f t="shared" si="13"/>
        <v>0.82669999999999999</v>
      </c>
      <c r="AB23" s="36">
        <f t="shared" si="14"/>
        <v>0.36460000000000004</v>
      </c>
      <c r="AC23" s="36">
        <f t="shared" si="15"/>
        <v>0.39200000000000002</v>
      </c>
      <c r="AD23" s="36">
        <f t="shared" si="16"/>
        <v>0.24619999999999997</v>
      </c>
      <c r="AE23" s="36">
        <f t="shared" si="17"/>
        <v>0.28849999999999998</v>
      </c>
      <c r="AF23" s="36">
        <f t="shared" si="2"/>
        <v>0.51619999999999999</v>
      </c>
      <c r="AG23" s="36">
        <f t="shared" si="3"/>
        <v>0.4859</v>
      </c>
      <c r="AH23" s="36">
        <f t="shared" si="4"/>
        <v>0.79169999999999996</v>
      </c>
      <c r="AI23" s="36">
        <f t="shared" si="5"/>
        <v>0.36580000000000001</v>
      </c>
      <c r="AJ23" s="36">
        <f t="shared" si="6"/>
        <v>0.39270000000000005</v>
      </c>
      <c r="AK23" s="36"/>
      <c r="AL23" s="36"/>
      <c r="AM23" s="36"/>
      <c r="AN23" s="36">
        <f t="shared" si="7"/>
        <v>0.51580000000000004</v>
      </c>
      <c r="AO23" s="36">
        <f t="shared" si="8"/>
        <v>0.49509999999999998</v>
      </c>
      <c r="AP23" s="36">
        <f t="shared" si="9"/>
        <v>0.40769999999999995</v>
      </c>
    </row>
    <row r="24" spans="1:42" x14ac:dyDescent="0.2">
      <c r="A24" s="13">
        <v>1988</v>
      </c>
      <c r="B24" s="35">
        <v>0.52180000000000004</v>
      </c>
      <c r="C24" s="35">
        <v>0.30109999999999998</v>
      </c>
      <c r="D24" s="35">
        <v>0.66800000000000004</v>
      </c>
      <c r="E24" s="35">
        <v>0.40129999999999999</v>
      </c>
      <c r="F24" s="35">
        <v>0.159</v>
      </c>
      <c r="G24" s="35">
        <v>0.63219999999999998</v>
      </c>
      <c r="H24" s="35">
        <v>0.59470000000000001</v>
      </c>
      <c r="I24" s="35">
        <v>0.745</v>
      </c>
      <c r="J24" s="35">
        <v>0.70179999999999998</v>
      </c>
      <c r="K24" s="35">
        <v>0.47349999999999998</v>
      </c>
      <c r="L24" s="35">
        <v>0.5111</v>
      </c>
      <c r="M24" s="35">
        <v>0.21809999999999999</v>
      </c>
      <c r="N24" s="35">
        <v>0.62560000000000004</v>
      </c>
      <c r="O24" s="35">
        <v>0.59860000000000002</v>
      </c>
      <c r="P24" s="35"/>
      <c r="Q24" s="35"/>
      <c r="R24" s="35"/>
      <c r="S24" s="35">
        <v>0.47470000000000001</v>
      </c>
      <c r="T24" s="35">
        <v>0.50129999999999997</v>
      </c>
      <c r="U24" s="35">
        <v>0.57930000000000004</v>
      </c>
      <c r="V24" s="15"/>
      <c r="W24" s="36">
        <f t="shared" si="1"/>
        <v>0.47819999999999996</v>
      </c>
      <c r="X24" s="36">
        <f t="shared" si="10"/>
        <v>0.69890000000000008</v>
      </c>
      <c r="Y24" s="36">
        <f t="shared" si="11"/>
        <v>0.33199999999999996</v>
      </c>
      <c r="Z24" s="36">
        <f t="shared" si="12"/>
        <v>0.59870000000000001</v>
      </c>
      <c r="AA24" s="36">
        <f t="shared" si="13"/>
        <v>0.84099999999999997</v>
      </c>
      <c r="AB24" s="36">
        <f t="shared" si="14"/>
        <v>0.36780000000000002</v>
      </c>
      <c r="AC24" s="36">
        <f t="shared" si="15"/>
        <v>0.40529999999999999</v>
      </c>
      <c r="AD24" s="36">
        <f t="shared" si="16"/>
        <v>0.255</v>
      </c>
      <c r="AE24" s="36">
        <f t="shared" si="17"/>
        <v>0.29820000000000002</v>
      </c>
      <c r="AF24" s="36">
        <f t="shared" si="2"/>
        <v>0.52649999999999997</v>
      </c>
      <c r="AG24" s="36">
        <f t="shared" si="3"/>
        <v>0.4889</v>
      </c>
      <c r="AH24" s="36">
        <f t="shared" si="4"/>
        <v>0.78190000000000004</v>
      </c>
      <c r="AI24" s="36">
        <f t="shared" si="5"/>
        <v>0.37439999999999996</v>
      </c>
      <c r="AJ24" s="36">
        <f t="shared" si="6"/>
        <v>0.40139999999999998</v>
      </c>
      <c r="AK24" s="36"/>
      <c r="AL24" s="36"/>
      <c r="AM24" s="36"/>
      <c r="AN24" s="36">
        <f t="shared" si="7"/>
        <v>0.52529999999999999</v>
      </c>
      <c r="AO24" s="36">
        <f t="shared" si="8"/>
        <v>0.49870000000000003</v>
      </c>
      <c r="AP24" s="36">
        <f t="shared" si="9"/>
        <v>0.42069999999999996</v>
      </c>
    </row>
    <row r="25" spans="1:42" x14ac:dyDescent="0.2">
      <c r="A25" s="13">
        <v>1989</v>
      </c>
      <c r="B25" s="35">
        <v>0.51349999999999996</v>
      </c>
      <c r="C25" s="35">
        <v>0.27510000000000001</v>
      </c>
      <c r="D25" s="35">
        <v>0.65910000000000002</v>
      </c>
      <c r="E25" s="35">
        <v>0.3931</v>
      </c>
      <c r="F25" s="35">
        <v>0.15290000000000001</v>
      </c>
      <c r="G25" s="35">
        <v>0.64090000000000003</v>
      </c>
      <c r="H25" s="35">
        <v>0.59160000000000001</v>
      </c>
      <c r="I25" s="35">
        <v>0.74229999999999996</v>
      </c>
      <c r="J25" s="35">
        <v>0.70850000000000002</v>
      </c>
      <c r="K25" s="35">
        <v>0.48330000000000001</v>
      </c>
      <c r="L25" s="35">
        <v>0.51490000000000002</v>
      </c>
      <c r="M25" s="35">
        <v>0.2293</v>
      </c>
      <c r="N25" s="35">
        <v>0.63080000000000003</v>
      </c>
      <c r="O25" s="35">
        <v>0.60399999999999998</v>
      </c>
      <c r="P25" s="35"/>
      <c r="Q25" s="35"/>
      <c r="R25" s="35"/>
      <c r="S25" s="35">
        <v>0.4627</v>
      </c>
      <c r="T25" s="35">
        <v>0.50070000000000003</v>
      </c>
      <c r="U25" s="35">
        <v>0.57669999999999999</v>
      </c>
      <c r="V25" s="15"/>
      <c r="W25" s="36">
        <f t="shared" si="1"/>
        <v>0.48650000000000004</v>
      </c>
      <c r="X25" s="36">
        <f t="shared" si="10"/>
        <v>0.72489999999999999</v>
      </c>
      <c r="Y25" s="36">
        <f t="shared" si="11"/>
        <v>0.34089999999999998</v>
      </c>
      <c r="Z25" s="36">
        <f t="shared" si="12"/>
        <v>0.6069</v>
      </c>
      <c r="AA25" s="36">
        <f t="shared" si="13"/>
        <v>0.84709999999999996</v>
      </c>
      <c r="AB25" s="36">
        <f t="shared" si="14"/>
        <v>0.35909999999999997</v>
      </c>
      <c r="AC25" s="36">
        <f t="shared" si="15"/>
        <v>0.40839999999999999</v>
      </c>
      <c r="AD25" s="36">
        <f t="shared" si="16"/>
        <v>0.25770000000000004</v>
      </c>
      <c r="AE25" s="36">
        <f t="shared" si="17"/>
        <v>0.29149999999999998</v>
      </c>
      <c r="AF25" s="36">
        <f t="shared" si="2"/>
        <v>0.51669999999999994</v>
      </c>
      <c r="AG25" s="36">
        <f t="shared" si="3"/>
        <v>0.48509999999999998</v>
      </c>
      <c r="AH25" s="36">
        <f t="shared" si="4"/>
        <v>0.77069999999999994</v>
      </c>
      <c r="AI25" s="36">
        <f t="shared" si="5"/>
        <v>0.36919999999999997</v>
      </c>
      <c r="AJ25" s="36">
        <f t="shared" si="6"/>
        <v>0.39600000000000002</v>
      </c>
      <c r="AK25" s="36"/>
      <c r="AL25" s="36"/>
      <c r="AM25" s="36"/>
      <c r="AN25" s="36">
        <f t="shared" si="7"/>
        <v>0.5373</v>
      </c>
      <c r="AO25" s="36">
        <f t="shared" si="8"/>
        <v>0.49929999999999997</v>
      </c>
      <c r="AP25" s="36">
        <f t="shared" si="9"/>
        <v>0.42330000000000001</v>
      </c>
    </row>
    <row r="26" spans="1:42" x14ac:dyDescent="0.2">
      <c r="A26" s="13">
        <v>1990</v>
      </c>
      <c r="B26" s="35">
        <v>0.51270000000000004</v>
      </c>
      <c r="C26" s="35">
        <v>0.26579999999999998</v>
      </c>
      <c r="D26" s="35">
        <v>0.65859999999999996</v>
      </c>
      <c r="E26" s="35">
        <v>0.39760000000000001</v>
      </c>
      <c r="F26" s="35">
        <v>0.15429999999999999</v>
      </c>
      <c r="G26" s="35">
        <v>0.65559999999999996</v>
      </c>
      <c r="H26" s="35">
        <v>0.59950000000000003</v>
      </c>
      <c r="I26" s="35">
        <v>0.74729999999999996</v>
      </c>
      <c r="J26" s="35">
        <v>0.72650000000000003</v>
      </c>
      <c r="K26" s="35">
        <v>0.50229999999999997</v>
      </c>
      <c r="L26" s="35">
        <v>0.5262</v>
      </c>
      <c r="M26" s="35">
        <v>0.22589999999999999</v>
      </c>
      <c r="N26" s="35">
        <v>0.64949999999999997</v>
      </c>
      <c r="O26" s="35">
        <v>0.62329999999999997</v>
      </c>
      <c r="P26" s="35"/>
      <c r="Q26" s="35"/>
      <c r="R26" s="35"/>
      <c r="S26" s="35">
        <v>0.45669999999999999</v>
      </c>
      <c r="T26" s="35">
        <v>0.50980000000000003</v>
      </c>
      <c r="U26" s="35">
        <v>0.58409999999999995</v>
      </c>
      <c r="V26" s="15"/>
      <c r="W26" s="36">
        <f t="shared" si="1"/>
        <v>0.48729999999999996</v>
      </c>
      <c r="X26" s="36">
        <f t="shared" si="10"/>
        <v>0.73419999999999996</v>
      </c>
      <c r="Y26" s="36">
        <f t="shared" si="11"/>
        <v>0.34140000000000004</v>
      </c>
      <c r="Z26" s="36">
        <f t="shared" si="12"/>
        <v>0.60240000000000005</v>
      </c>
      <c r="AA26" s="36">
        <f t="shared" si="13"/>
        <v>0.84570000000000001</v>
      </c>
      <c r="AB26" s="36">
        <f t="shared" si="14"/>
        <v>0.34440000000000004</v>
      </c>
      <c r="AC26" s="36">
        <f t="shared" si="15"/>
        <v>0.40049999999999997</v>
      </c>
      <c r="AD26" s="36">
        <f t="shared" si="16"/>
        <v>0.25270000000000004</v>
      </c>
      <c r="AE26" s="36">
        <f t="shared" si="17"/>
        <v>0.27349999999999997</v>
      </c>
      <c r="AF26" s="36">
        <f t="shared" si="2"/>
        <v>0.49770000000000003</v>
      </c>
      <c r="AG26" s="36">
        <f t="shared" si="3"/>
        <v>0.4738</v>
      </c>
      <c r="AH26" s="36">
        <f t="shared" si="4"/>
        <v>0.77410000000000001</v>
      </c>
      <c r="AI26" s="36">
        <f t="shared" si="5"/>
        <v>0.35050000000000003</v>
      </c>
      <c r="AJ26" s="36">
        <f t="shared" si="6"/>
        <v>0.37670000000000003</v>
      </c>
      <c r="AK26" s="36"/>
      <c r="AL26" s="36"/>
      <c r="AM26" s="36"/>
      <c r="AN26" s="36">
        <f t="shared" si="7"/>
        <v>0.54330000000000001</v>
      </c>
      <c r="AO26" s="36">
        <f t="shared" si="8"/>
        <v>0.49019999999999997</v>
      </c>
      <c r="AP26" s="36">
        <f t="shared" si="9"/>
        <v>0.41590000000000005</v>
      </c>
    </row>
    <row r="27" spans="1:42" x14ac:dyDescent="0.2">
      <c r="A27" s="13">
        <v>1991</v>
      </c>
      <c r="B27" s="35">
        <v>0.53669999999999995</v>
      </c>
      <c r="C27" s="35">
        <v>0.2727</v>
      </c>
      <c r="D27" s="35">
        <v>0.6643</v>
      </c>
      <c r="E27" s="35">
        <v>0.41770000000000002</v>
      </c>
      <c r="F27" s="35">
        <v>0.1643</v>
      </c>
      <c r="G27" s="35">
        <v>0.66779999999999995</v>
      </c>
      <c r="H27" s="35">
        <v>0.61970000000000003</v>
      </c>
      <c r="I27" s="35">
        <v>0.76239999999999997</v>
      </c>
      <c r="J27" s="35">
        <v>0.74909999999999999</v>
      </c>
      <c r="K27" s="35">
        <v>0.52710000000000001</v>
      </c>
      <c r="L27" s="35">
        <v>0.55110000000000003</v>
      </c>
      <c r="M27" s="35">
        <v>0.23350000000000001</v>
      </c>
      <c r="N27" s="35">
        <v>0.67500000000000004</v>
      </c>
      <c r="O27" s="35">
        <v>0.64970000000000006</v>
      </c>
      <c r="P27" s="35"/>
      <c r="Q27" s="35"/>
      <c r="R27" s="35"/>
      <c r="S27" s="35">
        <v>0.47420000000000001</v>
      </c>
      <c r="T27" s="35">
        <v>0.53580000000000005</v>
      </c>
      <c r="U27" s="35">
        <v>0.60129999999999995</v>
      </c>
      <c r="V27" s="15"/>
      <c r="W27" s="36">
        <f t="shared" si="1"/>
        <v>0.46330000000000005</v>
      </c>
      <c r="X27" s="36">
        <f t="shared" si="10"/>
        <v>0.72730000000000006</v>
      </c>
      <c r="Y27" s="36">
        <f t="shared" si="11"/>
        <v>0.3357</v>
      </c>
      <c r="Z27" s="36">
        <f t="shared" si="12"/>
        <v>0.58230000000000004</v>
      </c>
      <c r="AA27" s="36">
        <f t="shared" si="13"/>
        <v>0.8357</v>
      </c>
      <c r="AB27" s="36">
        <f t="shared" si="14"/>
        <v>0.33220000000000005</v>
      </c>
      <c r="AC27" s="36">
        <f t="shared" si="15"/>
        <v>0.38029999999999997</v>
      </c>
      <c r="AD27" s="36">
        <f t="shared" si="16"/>
        <v>0.23760000000000003</v>
      </c>
      <c r="AE27" s="36">
        <f t="shared" si="17"/>
        <v>0.25090000000000001</v>
      </c>
      <c r="AF27" s="36">
        <f t="shared" si="2"/>
        <v>0.47289999999999999</v>
      </c>
      <c r="AG27" s="36">
        <f t="shared" si="3"/>
        <v>0.44889999999999997</v>
      </c>
      <c r="AH27" s="36">
        <f t="shared" si="4"/>
        <v>0.76649999999999996</v>
      </c>
      <c r="AI27" s="36">
        <f t="shared" si="5"/>
        <v>0.32499999999999996</v>
      </c>
      <c r="AJ27" s="36">
        <f t="shared" si="6"/>
        <v>0.35029999999999994</v>
      </c>
      <c r="AK27" s="36"/>
      <c r="AL27" s="36"/>
      <c r="AM27" s="36"/>
      <c r="AN27" s="36">
        <f t="shared" si="7"/>
        <v>0.52580000000000005</v>
      </c>
      <c r="AO27" s="36">
        <f t="shared" si="8"/>
        <v>0.46419999999999995</v>
      </c>
      <c r="AP27" s="36">
        <f t="shared" si="9"/>
        <v>0.39870000000000005</v>
      </c>
    </row>
    <row r="28" spans="1:42" x14ac:dyDescent="0.2">
      <c r="A28" s="13">
        <v>1992</v>
      </c>
      <c r="B28" s="35">
        <v>0.55640000000000001</v>
      </c>
      <c r="C28" s="35">
        <v>0.2636</v>
      </c>
      <c r="D28" s="35">
        <v>0.66810000000000003</v>
      </c>
      <c r="E28" s="35">
        <v>0.43890000000000001</v>
      </c>
      <c r="F28" s="35">
        <v>0.1749</v>
      </c>
      <c r="G28" s="35">
        <v>0.66739999999999999</v>
      </c>
      <c r="H28" s="35">
        <v>0.63919999999999999</v>
      </c>
      <c r="I28" s="35">
        <v>0.77929999999999999</v>
      </c>
      <c r="J28" s="35">
        <v>0.76880000000000004</v>
      </c>
      <c r="K28" s="35">
        <v>0.54139999999999999</v>
      </c>
      <c r="L28" s="35">
        <v>0.56869999999999998</v>
      </c>
      <c r="M28" s="35">
        <v>0.26019999999999999</v>
      </c>
      <c r="N28" s="35">
        <v>0.6966</v>
      </c>
      <c r="O28" s="35">
        <v>0.67220000000000002</v>
      </c>
      <c r="P28" s="35"/>
      <c r="Q28" s="35"/>
      <c r="R28" s="35"/>
      <c r="S28" s="35">
        <v>0.49890000000000001</v>
      </c>
      <c r="T28" s="35">
        <v>0.56669999999999998</v>
      </c>
      <c r="U28" s="35">
        <v>0.61570000000000003</v>
      </c>
      <c r="V28" s="15"/>
      <c r="W28" s="36">
        <f t="shared" si="1"/>
        <v>0.44359999999999999</v>
      </c>
      <c r="X28" s="36">
        <f t="shared" si="10"/>
        <v>0.73639999999999994</v>
      </c>
      <c r="Y28" s="36">
        <f t="shared" si="11"/>
        <v>0.33189999999999997</v>
      </c>
      <c r="Z28" s="36">
        <f t="shared" si="12"/>
        <v>0.56109999999999993</v>
      </c>
      <c r="AA28" s="36">
        <f t="shared" si="13"/>
        <v>0.82509999999999994</v>
      </c>
      <c r="AB28" s="36">
        <f t="shared" si="14"/>
        <v>0.33260000000000001</v>
      </c>
      <c r="AC28" s="36">
        <f t="shared" si="15"/>
        <v>0.36080000000000001</v>
      </c>
      <c r="AD28" s="36">
        <f t="shared" si="16"/>
        <v>0.22070000000000001</v>
      </c>
      <c r="AE28" s="36">
        <f t="shared" si="17"/>
        <v>0.23119999999999996</v>
      </c>
      <c r="AF28" s="36">
        <f t="shared" si="2"/>
        <v>0.45860000000000001</v>
      </c>
      <c r="AG28" s="36">
        <f t="shared" si="3"/>
        <v>0.43130000000000002</v>
      </c>
      <c r="AH28" s="36">
        <f t="shared" si="4"/>
        <v>0.73980000000000001</v>
      </c>
      <c r="AI28" s="36">
        <f t="shared" si="5"/>
        <v>0.3034</v>
      </c>
      <c r="AJ28" s="36">
        <f t="shared" si="6"/>
        <v>0.32779999999999998</v>
      </c>
      <c r="AK28" s="36"/>
      <c r="AL28" s="36"/>
      <c r="AM28" s="36"/>
      <c r="AN28" s="36">
        <f t="shared" si="7"/>
        <v>0.50109999999999999</v>
      </c>
      <c r="AO28" s="36">
        <f t="shared" si="8"/>
        <v>0.43330000000000002</v>
      </c>
      <c r="AP28" s="36">
        <f t="shared" si="9"/>
        <v>0.38429999999999997</v>
      </c>
    </row>
    <row r="29" spans="1:42" x14ac:dyDescent="0.2">
      <c r="A29" s="13">
        <v>1993</v>
      </c>
      <c r="B29" s="35">
        <v>0.53979999999999995</v>
      </c>
      <c r="C29" s="35">
        <v>0.21640000000000001</v>
      </c>
      <c r="D29" s="35">
        <v>0.6573</v>
      </c>
      <c r="E29" s="35">
        <v>0.43530000000000002</v>
      </c>
      <c r="F29" s="35">
        <v>0.1724</v>
      </c>
      <c r="G29" s="35">
        <v>0.65080000000000005</v>
      </c>
      <c r="H29" s="35">
        <v>0.63649999999999995</v>
      </c>
      <c r="I29" s="35">
        <v>0.77900000000000003</v>
      </c>
      <c r="J29" s="35">
        <v>0.76649999999999996</v>
      </c>
      <c r="K29" s="35">
        <v>0.53990000000000005</v>
      </c>
      <c r="L29" s="35">
        <v>0.56030000000000002</v>
      </c>
      <c r="M29" s="35">
        <v>0.26900000000000002</v>
      </c>
      <c r="N29" s="35">
        <v>0.69869999999999999</v>
      </c>
      <c r="O29" s="35">
        <v>0.6744</v>
      </c>
      <c r="P29" s="35"/>
      <c r="Q29" s="35"/>
      <c r="R29" s="35"/>
      <c r="S29" s="35">
        <v>0.503</v>
      </c>
      <c r="T29" s="35">
        <v>0.57599999999999996</v>
      </c>
      <c r="U29" s="35">
        <v>0.60950000000000004</v>
      </c>
      <c r="V29" s="15"/>
      <c r="W29" s="36">
        <f t="shared" si="1"/>
        <v>0.46020000000000005</v>
      </c>
      <c r="X29" s="36">
        <f t="shared" si="10"/>
        <v>0.78359999999999996</v>
      </c>
      <c r="Y29" s="36">
        <f t="shared" si="11"/>
        <v>0.3427</v>
      </c>
      <c r="Z29" s="36">
        <f t="shared" si="12"/>
        <v>0.56469999999999998</v>
      </c>
      <c r="AA29" s="36">
        <f t="shared" si="13"/>
        <v>0.8276</v>
      </c>
      <c r="AB29" s="36">
        <f t="shared" si="14"/>
        <v>0.34919999999999995</v>
      </c>
      <c r="AC29" s="36">
        <f t="shared" si="15"/>
        <v>0.36350000000000005</v>
      </c>
      <c r="AD29" s="36">
        <f t="shared" si="16"/>
        <v>0.22099999999999997</v>
      </c>
      <c r="AE29" s="36">
        <f t="shared" si="17"/>
        <v>0.23350000000000004</v>
      </c>
      <c r="AF29" s="36">
        <f t="shared" si="2"/>
        <v>0.46009999999999995</v>
      </c>
      <c r="AG29" s="36">
        <f t="shared" si="3"/>
        <v>0.43969999999999998</v>
      </c>
      <c r="AH29" s="36">
        <f t="shared" si="4"/>
        <v>0.73099999999999998</v>
      </c>
      <c r="AI29" s="36">
        <f t="shared" si="5"/>
        <v>0.30130000000000001</v>
      </c>
      <c r="AJ29" s="36">
        <f t="shared" si="6"/>
        <v>0.3256</v>
      </c>
      <c r="AK29" s="36"/>
      <c r="AL29" s="36"/>
      <c r="AM29" s="36"/>
      <c r="AN29" s="36">
        <f t="shared" si="7"/>
        <v>0.497</v>
      </c>
      <c r="AO29" s="36">
        <f t="shared" si="8"/>
        <v>0.42400000000000004</v>
      </c>
      <c r="AP29" s="36">
        <f t="shared" si="9"/>
        <v>0.39049999999999996</v>
      </c>
    </row>
    <row r="30" spans="1:42" x14ac:dyDescent="0.2">
      <c r="A30" s="13">
        <v>1994</v>
      </c>
      <c r="B30" s="35">
        <v>0.51649999999999996</v>
      </c>
      <c r="C30" s="35">
        <v>0.1646</v>
      </c>
      <c r="D30" s="35">
        <v>0.64039999999999997</v>
      </c>
      <c r="E30" s="35">
        <v>0.41189999999999999</v>
      </c>
      <c r="F30" s="35">
        <v>0.1588</v>
      </c>
      <c r="G30" s="35">
        <v>0.63400000000000001</v>
      </c>
      <c r="H30" s="35">
        <v>0.62150000000000005</v>
      </c>
      <c r="I30" s="35">
        <v>0.7661</v>
      </c>
      <c r="J30" s="35">
        <v>0.75360000000000005</v>
      </c>
      <c r="K30" s="35">
        <v>0.53500000000000003</v>
      </c>
      <c r="L30" s="35">
        <v>0.54320000000000002</v>
      </c>
      <c r="M30" s="35">
        <v>0.26400000000000001</v>
      </c>
      <c r="N30" s="35">
        <v>0.68799999999999994</v>
      </c>
      <c r="O30" s="35">
        <v>0.6633</v>
      </c>
      <c r="P30" s="35"/>
      <c r="Q30" s="35"/>
      <c r="R30" s="35"/>
      <c r="S30" s="35">
        <v>0.49730000000000002</v>
      </c>
      <c r="T30" s="35">
        <v>0.57299999999999995</v>
      </c>
      <c r="U30" s="35">
        <v>0.59370000000000001</v>
      </c>
      <c r="V30" s="15"/>
      <c r="W30" s="36">
        <f t="shared" si="1"/>
        <v>0.48350000000000004</v>
      </c>
      <c r="X30" s="36">
        <f t="shared" si="10"/>
        <v>0.83540000000000003</v>
      </c>
      <c r="Y30" s="36">
        <f t="shared" si="11"/>
        <v>0.35960000000000003</v>
      </c>
      <c r="Z30" s="36">
        <f t="shared" si="12"/>
        <v>0.58810000000000007</v>
      </c>
      <c r="AA30" s="36">
        <f t="shared" si="13"/>
        <v>0.84119999999999995</v>
      </c>
      <c r="AB30" s="36">
        <f t="shared" si="14"/>
        <v>0.36599999999999999</v>
      </c>
      <c r="AC30" s="36">
        <f t="shared" si="15"/>
        <v>0.37849999999999995</v>
      </c>
      <c r="AD30" s="36">
        <f t="shared" si="16"/>
        <v>0.2339</v>
      </c>
      <c r="AE30" s="36">
        <f t="shared" si="17"/>
        <v>0.24639999999999995</v>
      </c>
      <c r="AF30" s="36">
        <f t="shared" si="2"/>
        <v>0.46499999999999997</v>
      </c>
      <c r="AG30" s="36">
        <f t="shared" si="3"/>
        <v>0.45679999999999998</v>
      </c>
      <c r="AH30" s="36">
        <f t="shared" si="4"/>
        <v>0.73599999999999999</v>
      </c>
      <c r="AI30" s="36">
        <f t="shared" si="5"/>
        <v>0.31200000000000006</v>
      </c>
      <c r="AJ30" s="36">
        <f t="shared" si="6"/>
        <v>0.3367</v>
      </c>
      <c r="AK30" s="36"/>
      <c r="AL30" s="36"/>
      <c r="AM30" s="36"/>
      <c r="AN30" s="36">
        <f t="shared" si="7"/>
        <v>0.50269999999999992</v>
      </c>
      <c r="AO30" s="36">
        <f t="shared" si="8"/>
        <v>0.42700000000000005</v>
      </c>
      <c r="AP30" s="36">
        <f t="shared" si="9"/>
        <v>0.40629999999999999</v>
      </c>
    </row>
    <row r="31" spans="1:42" x14ac:dyDescent="0.2">
      <c r="A31" s="13">
        <v>1995</v>
      </c>
      <c r="B31" s="35">
        <v>0.4995</v>
      </c>
      <c r="C31" s="35">
        <v>0.14230000000000001</v>
      </c>
      <c r="D31" s="35">
        <v>0.64080000000000004</v>
      </c>
      <c r="E31" s="35">
        <v>0.3906</v>
      </c>
      <c r="F31" s="35">
        <v>0.14749999999999999</v>
      </c>
      <c r="G31" s="35">
        <v>0.623</v>
      </c>
      <c r="H31" s="35">
        <v>0.62219999999999998</v>
      </c>
      <c r="I31" s="35">
        <v>0.76019999999999999</v>
      </c>
      <c r="J31" s="35">
        <v>0.75660000000000005</v>
      </c>
      <c r="K31" s="35">
        <v>0.54479999999999995</v>
      </c>
      <c r="L31" s="35">
        <v>0.54610000000000003</v>
      </c>
      <c r="M31" s="35">
        <v>0.26779999999999998</v>
      </c>
      <c r="N31" s="35">
        <v>0.68879999999999997</v>
      </c>
      <c r="O31" s="35">
        <v>0.67349999999999999</v>
      </c>
      <c r="P31" s="35"/>
      <c r="Q31" s="35"/>
      <c r="R31" s="35"/>
      <c r="S31" s="35">
        <v>0.46010000000000001</v>
      </c>
      <c r="T31" s="35">
        <v>0.58089999999999997</v>
      </c>
      <c r="U31" s="35">
        <v>0.59209999999999996</v>
      </c>
      <c r="V31" s="15"/>
      <c r="W31" s="36">
        <f t="shared" si="1"/>
        <v>0.50049999999999994</v>
      </c>
      <c r="X31" s="36">
        <f t="shared" si="10"/>
        <v>0.85770000000000002</v>
      </c>
      <c r="Y31" s="36">
        <f t="shared" si="11"/>
        <v>0.35919999999999996</v>
      </c>
      <c r="Z31" s="36">
        <f t="shared" si="12"/>
        <v>0.60939999999999994</v>
      </c>
      <c r="AA31" s="36">
        <f t="shared" si="13"/>
        <v>0.85250000000000004</v>
      </c>
      <c r="AB31" s="36">
        <f t="shared" si="14"/>
        <v>0.377</v>
      </c>
      <c r="AC31" s="36">
        <f t="shared" si="15"/>
        <v>0.37780000000000002</v>
      </c>
      <c r="AD31" s="36">
        <f t="shared" si="16"/>
        <v>0.23980000000000001</v>
      </c>
      <c r="AE31" s="36">
        <f t="shared" si="17"/>
        <v>0.24339999999999995</v>
      </c>
      <c r="AF31" s="36">
        <f t="shared" si="2"/>
        <v>0.45520000000000005</v>
      </c>
      <c r="AG31" s="36">
        <f t="shared" si="3"/>
        <v>0.45389999999999997</v>
      </c>
      <c r="AH31" s="36">
        <f t="shared" si="4"/>
        <v>0.73219999999999996</v>
      </c>
      <c r="AI31" s="36">
        <f t="shared" si="5"/>
        <v>0.31120000000000003</v>
      </c>
      <c r="AJ31" s="36">
        <f t="shared" si="6"/>
        <v>0.32650000000000001</v>
      </c>
      <c r="AK31" s="36"/>
      <c r="AL31" s="36"/>
      <c r="AM31" s="36"/>
      <c r="AN31" s="36">
        <f t="shared" si="7"/>
        <v>0.53990000000000005</v>
      </c>
      <c r="AO31" s="36">
        <f t="shared" si="8"/>
        <v>0.41910000000000003</v>
      </c>
      <c r="AP31" s="36">
        <f t="shared" si="9"/>
        <v>0.40790000000000004</v>
      </c>
    </row>
    <row r="32" spans="1:42" x14ac:dyDescent="0.2">
      <c r="A32" s="13">
        <v>1996</v>
      </c>
      <c r="B32" s="35">
        <v>0.47420000000000001</v>
      </c>
      <c r="C32" s="35">
        <v>0.14599999999999999</v>
      </c>
      <c r="D32" s="35">
        <v>0.63759999999999994</v>
      </c>
      <c r="E32" s="35">
        <v>0.35449999999999998</v>
      </c>
      <c r="F32" s="35">
        <v>0.14649999999999999</v>
      </c>
      <c r="G32" s="35">
        <v>0.60519999999999996</v>
      </c>
      <c r="H32" s="35">
        <v>0.61729999999999996</v>
      </c>
      <c r="I32" s="35">
        <v>0.75349999999999995</v>
      </c>
      <c r="J32" s="35">
        <v>0.75360000000000005</v>
      </c>
      <c r="K32" s="35">
        <v>0.55400000000000005</v>
      </c>
      <c r="L32" s="35">
        <v>0.55110000000000003</v>
      </c>
      <c r="M32" s="35">
        <v>0.26419999999999999</v>
      </c>
      <c r="N32" s="35">
        <v>0.68840000000000001</v>
      </c>
      <c r="O32" s="35">
        <v>0.68889999999999996</v>
      </c>
      <c r="P32" s="35"/>
      <c r="Q32" s="35"/>
      <c r="R32" s="35"/>
      <c r="S32" s="35">
        <v>0.41289999999999999</v>
      </c>
      <c r="T32" s="35">
        <v>0.57520000000000004</v>
      </c>
      <c r="U32" s="35">
        <v>0.5877</v>
      </c>
      <c r="V32" s="15"/>
      <c r="W32" s="36">
        <f t="shared" si="1"/>
        <v>0.52580000000000005</v>
      </c>
      <c r="X32" s="36">
        <f t="shared" si="10"/>
        <v>0.85399999999999998</v>
      </c>
      <c r="Y32" s="36">
        <f t="shared" si="11"/>
        <v>0.36240000000000006</v>
      </c>
      <c r="Z32" s="36">
        <f t="shared" si="12"/>
        <v>0.64549999999999996</v>
      </c>
      <c r="AA32" s="36">
        <f t="shared" si="13"/>
        <v>0.85350000000000004</v>
      </c>
      <c r="AB32" s="36">
        <f t="shared" si="14"/>
        <v>0.39480000000000004</v>
      </c>
      <c r="AC32" s="36">
        <f t="shared" si="15"/>
        <v>0.38270000000000004</v>
      </c>
      <c r="AD32" s="36">
        <f t="shared" si="16"/>
        <v>0.24650000000000005</v>
      </c>
      <c r="AE32" s="36">
        <f t="shared" si="17"/>
        <v>0.24639999999999995</v>
      </c>
      <c r="AF32" s="36">
        <f t="shared" si="2"/>
        <v>0.44599999999999995</v>
      </c>
      <c r="AG32" s="36">
        <f t="shared" si="3"/>
        <v>0.44889999999999997</v>
      </c>
      <c r="AH32" s="36">
        <f t="shared" si="4"/>
        <v>0.73580000000000001</v>
      </c>
      <c r="AI32" s="36">
        <f t="shared" si="5"/>
        <v>0.31159999999999999</v>
      </c>
      <c r="AJ32" s="36">
        <f t="shared" si="6"/>
        <v>0.31110000000000004</v>
      </c>
      <c r="AK32" s="36"/>
      <c r="AL32" s="36"/>
      <c r="AM32" s="36"/>
      <c r="AN32" s="36">
        <f t="shared" si="7"/>
        <v>0.58709999999999996</v>
      </c>
      <c r="AO32" s="36">
        <f t="shared" si="8"/>
        <v>0.42479999999999996</v>
      </c>
      <c r="AP32" s="36">
        <f t="shared" si="9"/>
        <v>0.4123</v>
      </c>
    </row>
    <row r="33" spans="1:42" x14ac:dyDescent="0.2">
      <c r="A33" s="13">
        <v>1997</v>
      </c>
      <c r="B33" s="35">
        <v>0.48530000000000001</v>
      </c>
      <c r="C33" s="35">
        <v>0.1545</v>
      </c>
      <c r="D33" s="35">
        <v>0.63390000000000002</v>
      </c>
      <c r="E33" s="35">
        <v>0.33510000000000001</v>
      </c>
      <c r="F33" s="35">
        <v>0.1542</v>
      </c>
      <c r="G33" s="35">
        <v>0.60770000000000002</v>
      </c>
      <c r="H33" s="35">
        <v>0.61729999999999996</v>
      </c>
      <c r="I33" s="35">
        <v>0.74790000000000001</v>
      </c>
      <c r="J33" s="35">
        <v>0.74880000000000002</v>
      </c>
      <c r="K33" s="35">
        <v>0.56769999999999998</v>
      </c>
      <c r="L33" s="35">
        <v>0.54520000000000002</v>
      </c>
      <c r="M33" s="35">
        <v>0.26350000000000001</v>
      </c>
      <c r="N33" s="35">
        <v>0.69020000000000004</v>
      </c>
      <c r="O33" s="35">
        <v>0.69799999999999995</v>
      </c>
      <c r="P33" s="35"/>
      <c r="Q33" s="35"/>
      <c r="R33" s="35"/>
      <c r="S33" s="35">
        <v>0.4027</v>
      </c>
      <c r="T33" s="35">
        <v>0.56920000000000004</v>
      </c>
      <c r="U33" s="35">
        <v>0.58699999999999997</v>
      </c>
      <c r="V33" s="15"/>
      <c r="W33" s="36">
        <f t="shared" si="1"/>
        <v>0.51469999999999994</v>
      </c>
      <c r="X33" s="36">
        <f t="shared" si="10"/>
        <v>0.84550000000000003</v>
      </c>
      <c r="Y33" s="36">
        <f t="shared" si="11"/>
        <v>0.36609999999999998</v>
      </c>
      <c r="Z33" s="36">
        <f t="shared" si="12"/>
        <v>0.66490000000000005</v>
      </c>
      <c r="AA33" s="36">
        <f t="shared" si="13"/>
        <v>0.8458</v>
      </c>
      <c r="AB33" s="36">
        <f t="shared" si="14"/>
        <v>0.39229999999999998</v>
      </c>
      <c r="AC33" s="36">
        <f t="shared" si="15"/>
        <v>0.38270000000000004</v>
      </c>
      <c r="AD33" s="36">
        <f t="shared" si="16"/>
        <v>0.25209999999999999</v>
      </c>
      <c r="AE33" s="36">
        <f t="shared" si="17"/>
        <v>0.25119999999999998</v>
      </c>
      <c r="AF33" s="36">
        <f t="shared" si="2"/>
        <v>0.43230000000000002</v>
      </c>
      <c r="AG33" s="36">
        <f t="shared" si="3"/>
        <v>0.45479999999999998</v>
      </c>
      <c r="AH33" s="36">
        <f t="shared" si="4"/>
        <v>0.73649999999999993</v>
      </c>
      <c r="AI33" s="36">
        <f t="shared" si="5"/>
        <v>0.30979999999999996</v>
      </c>
      <c r="AJ33" s="36">
        <f t="shared" si="6"/>
        <v>0.30200000000000005</v>
      </c>
      <c r="AK33" s="36"/>
      <c r="AL33" s="36"/>
      <c r="AM33" s="36"/>
      <c r="AN33" s="36">
        <f t="shared" si="7"/>
        <v>0.59729999999999994</v>
      </c>
      <c r="AO33" s="36">
        <f t="shared" si="8"/>
        <v>0.43079999999999996</v>
      </c>
      <c r="AP33" s="36">
        <f t="shared" si="9"/>
        <v>0.41300000000000003</v>
      </c>
    </row>
    <row r="34" spans="1:42" x14ac:dyDescent="0.2">
      <c r="A34" s="13">
        <v>1998</v>
      </c>
      <c r="B34" s="35">
        <v>0.53029999999999999</v>
      </c>
      <c r="C34" s="35">
        <v>0.17219999999999999</v>
      </c>
      <c r="D34" s="35">
        <v>0.66310000000000002</v>
      </c>
      <c r="E34" s="35">
        <v>0.3594</v>
      </c>
      <c r="F34" s="35">
        <v>0.1729</v>
      </c>
      <c r="G34" s="35">
        <v>0.61480000000000001</v>
      </c>
      <c r="H34" s="35">
        <v>0.63339999999999996</v>
      </c>
      <c r="I34" s="35">
        <v>0.75960000000000005</v>
      </c>
      <c r="J34" s="35">
        <v>0.75329999999999997</v>
      </c>
      <c r="K34" s="35">
        <v>0.59560000000000002</v>
      </c>
      <c r="L34" s="35">
        <v>0.55900000000000005</v>
      </c>
      <c r="M34" s="35">
        <v>0.2626</v>
      </c>
      <c r="N34" s="35">
        <v>0.70550000000000002</v>
      </c>
      <c r="O34" s="35">
        <v>0.71650000000000003</v>
      </c>
      <c r="P34" s="35"/>
      <c r="Q34" s="35"/>
      <c r="R34" s="35"/>
      <c r="S34" s="35">
        <v>0.40770000000000001</v>
      </c>
      <c r="T34" s="35">
        <v>0.58150000000000002</v>
      </c>
      <c r="U34" s="35">
        <v>0.6069</v>
      </c>
      <c r="V34" s="15"/>
      <c r="W34" s="36">
        <f t="shared" si="1"/>
        <v>0.46970000000000001</v>
      </c>
      <c r="X34" s="36">
        <f t="shared" si="10"/>
        <v>0.82779999999999998</v>
      </c>
      <c r="Y34" s="36">
        <f t="shared" si="11"/>
        <v>0.33689999999999998</v>
      </c>
      <c r="Z34" s="36">
        <f t="shared" si="12"/>
        <v>0.64060000000000006</v>
      </c>
      <c r="AA34" s="36">
        <f t="shared" si="13"/>
        <v>0.82709999999999995</v>
      </c>
      <c r="AB34" s="36">
        <f t="shared" si="14"/>
        <v>0.38519999999999999</v>
      </c>
      <c r="AC34" s="36">
        <f t="shared" si="15"/>
        <v>0.36660000000000004</v>
      </c>
      <c r="AD34" s="36">
        <f t="shared" si="16"/>
        <v>0.24039999999999995</v>
      </c>
      <c r="AE34" s="36">
        <f t="shared" si="17"/>
        <v>0.24670000000000003</v>
      </c>
      <c r="AF34" s="36">
        <f t="shared" si="2"/>
        <v>0.40439999999999998</v>
      </c>
      <c r="AG34" s="36">
        <f t="shared" si="3"/>
        <v>0.44099999999999995</v>
      </c>
      <c r="AH34" s="36">
        <f t="shared" si="4"/>
        <v>0.73740000000000006</v>
      </c>
      <c r="AI34" s="36">
        <f t="shared" si="5"/>
        <v>0.29449999999999998</v>
      </c>
      <c r="AJ34" s="36">
        <f t="shared" si="6"/>
        <v>0.28349999999999997</v>
      </c>
      <c r="AK34" s="36"/>
      <c r="AL34" s="36"/>
      <c r="AM34" s="36"/>
      <c r="AN34" s="36">
        <f t="shared" si="7"/>
        <v>0.59230000000000005</v>
      </c>
      <c r="AO34" s="36">
        <f t="shared" si="8"/>
        <v>0.41849999999999998</v>
      </c>
      <c r="AP34" s="36">
        <f t="shared" si="9"/>
        <v>0.3931</v>
      </c>
    </row>
    <row r="35" spans="1:42" x14ac:dyDescent="0.2">
      <c r="A35" s="13">
        <v>1999</v>
      </c>
      <c r="B35" s="35">
        <v>0.55410000000000004</v>
      </c>
      <c r="C35" s="35">
        <v>0.18579999999999999</v>
      </c>
      <c r="D35" s="35">
        <v>0.70030000000000003</v>
      </c>
      <c r="E35" s="35">
        <v>0.3705</v>
      </c>
      <c r="F35" s="35">
        <v>0.1996</v>
      </c>
      <c r="G35" s="35">
        <v>0.61860000000000004</v>
      </c>
      <c r="H35" s="35">
        <v>0.65380000000000005</v>
      </c>
      <c r="I35" s="35">
        <v>0.77590000000000003</v>
      </c>
      <c r="J35" s="35">
        <v>0.75560000000000005</v>
      </c>
      <c r="K35" s="35">
        <v>0.61219999999999997</v>
      </c>
      <c r="L35" s="35">
        <v>0.63449999999999995</v>
      </c>
      <c r="M35" s="35">
        <v>0.25990000000000002</v>
      </c>
      <c r="N35" s="35">
        <v>0.7228</v>
      </c>
      <c r="O35" s="35">
        <v>0.72330000000000005</v>
      </c>
      <c r="P35" s="35"/>
      <c r="Q35" s="35"/>
      <c r="R35" s="35"/>
      <c r="S35" s="35">
        <v>0.41839999999999999</v>
      </c>
      <c r="T35" s="35">
        <v>0.58499999999999996</v>
      </c>
      <c r="U35" s="35">
        <v>0.63190000000000002</v>
      </c>
      <c r="V35" s="15"/>
      <c r="W35" s="36">
        <f t="shared" si="1"/>
        <v>0.44589999999999996</v>
      </c>
      <c r="X35" s="36">
        <f t="shared" si="10"/>
        <v>0.81420000000000003</v>
      </c>
      <c r="Y35" s="36">
        <f t="shared" si="11"/>
        <v>0.29969999999999997</v>
      </c>
      <c r="Z35" s="36">
        <f t="shared" si="12"/>
        <v>0.62949999999999995</v>
      </c>
      <c r="AA35" s="36">
        <f t="shared" si="13"/>
        <v>0.8004</v>
      </c>
      <c r="AB35" s="36">
        <f t="shared" si="14"/>
        <v>0.38139999999999996</v>
      </c>
      <c r="AC35" s="36">
        <f t="shared" si="15"/>
        <v>0.34619999999999995</v>
      </c>
      <c r="AD35" s="36">
        <f t="shared" si="16"/>
        <v>0.22409999999999997</v>
      </c>
      <c r="AE35" s="36">
        <f t="shared" si="17"/>
        <v>0.24439999999999995</v>
      </c>
      <c r="AF35" s="36">
        <f t="shared" si="2"/>
        <v>0.38780000000000003</v>
      </c>
      <c r="AG35" s="36">
        <f t="shared" si="3"/>
        <v>0.36550000000000005</v>
      </c>
      <c r="AH35" s="36">
        <f t="shared" si="4"/>
        <v>0.74009999999999998</v>
      </c>
      <c r="AI35" s="36">
        <f t="shared" si="5"/>
        <v>0.2772</v>
      </c>
      <c r="AJ35" s="36">
        <f t="shared" si="6"/>
        <v>0.27669999999999995</v>
      </c>
      <c r="AK35" s="36"/>
      <c r="AL35" s="36"/>
      <c r="AM35" s="36"/>
      <c r="AN35" s="36">
        <f t="shared" si="7"/>
        <v>0.58160000000000001</v>
      </c>
      <c r="AO35" s="36">
        <f t="shared" si="8"/>
        <v>0.41500000000000004</v>
      </c>
      <c r="AP35" s="36">
        <f t="shared" si="9"/>
        <v>0.36809999999999998</v>
      </c>
    </row>
    <row r="36" spans="1:42" x14ac:dyDescent="0.2">
      <c r="A36" s="13">
        <v>2000</v>
      </c>
      <c r="B36" s="35">
        <v>0.58209999999999995</v>
      </c>
      <c r="C36" s="35">
        <v>0.15970000000000001</v>
      </c>
      <c r="D36" s="35">
        <v>0.71609999999999996</v>
      </c>
      <c r="E36" s="35">
        <v>0.3619</v>
      </c>
      <c r="F36" s="35">
        <v>0.2205</v>
      </c>
      <c r="G36" s="35">
        <v>0.6179</v>
      </c>
      <c r="H36" s="35">
        <v>0.68799999999999994</v>
      </c>
      <c r="I36" s="35">
        <v>0.79020000000000001</v>
      </c>
      <c r="J36" s="35">
        <v>0.77680000000000005</v>
      </c>
      <c r="K36" s="35">
        <v>0.61839999999999995</v>
      </c>
      <c r="L36" s="35">
        <v>0.73070000000000002</v>
      </c>
      <c r="M36" s="35">
        <v>0.25929999999999997</v>
      </c>
      <c r="N36" s="35">
        <v>0.74639999999999995</v>
      </c>
      <c r="O36" s="35">
        <v>0.72560000000000002</v>
      </c>
      <c r="P36" s="35"/>
      <c r="Q36" s="35"/>
      <c r="R36" s="35"/>
      <c r="S36" s="35">
        <v>0.43840000000000001</v>
      </c>
      <c r="T36" s="35">
        <v>0.58109999999999995</v>
      </c>
      <c r="U36" s="35">
        <v>0.64949999999999997</v>
      </c>
      <c r="V36" s="15"/>
      <c r="W36" s="36">
        <f t="shared" si="1"/>
        <v>0.41790000000000005</v>
      </c>
      <c r="X36" s="36">
        <f t="shared" si="10"/>
        <v>0.84030000000000005</v>
      </c>
      <c r="Y36" s="36">
        <f t="shared" si="11"/>
        <v>0.28390000000000004</v>
      </c>
      <c r="Z36" s="36">
        <f t="shared" si="12"/>
        <v>0.6381</v>
      </c>
      <c r="AA36" s="36">
        <f t="shared" si="13"/>
        <v>0.77949999999999997</v>
      </c>
      <c r="AB36" s="36">
        <f t="shared" si="14"/>
        <v>0.3821</v>
      </c>
      <c r="AC36" s="36">
        <f t="shared" si="15"/>
        <v>0.31200000000000006</v>
      </c>
      <c r="AD36" s="36">
        <f t="shared" si="16"/>
        <v>0.20979999999999999</v>
      </c>
      <c r="AE36" s="36">
        <f t="shared" si="17"/>
        <v>0.22319999999999995</v>
      </c>
      <c r="AF36" s="36">
        <f t="shared" si="2"/>
        <v>0.38160000000000005</v>
      </c>
      <c r="AG36" s="36">
        <f t="shared" si="3"/>
        <v>0.26929999999999998</v>
      </c>
      <c r="AH36" s="36">
        <f t="shared" si="4"/>
        <v>0.74070000000000003</v>
      </c>
      <c r="AI36" s="36">
        <f t="shared" si="5"/>
        <v>0.25360000000000005</v>
      </c>
      <c r="AJ36" s="36">
        <f t="shared" si="6"/>
        <v>0.27439999999999998</v>
      </c>
      <c r="AK36" s="36"/>
      <c r="AL36" s="36"/>
      <c r="AM36" s="36"/>
      <c r="AN36" s="36">
        <f t="shared" si="7"/>
        <v>0.56159999999999999</v>
      </c>
      <c r="AO36" s="36">
        <f t="shared" si="8"/>
        <v>0.41890000000000005</v>
      </c>
      <c r="AP36" s="36">
        <f t="shared" si="9"/>
        <v>0.35050000000000003</v>
      </c>
    </row>
    <row r="37" spans="1:42" x14ac:dyDescent="0.2">
      <c r="A37" s="13">
        <v>2001</v>
      </c>
      <c r="B37" s="35">
        <v>0.58640000000000003</v>
      </c>
      <c r="C37" s="35">
        <v>0.1399</v>
      </c>
      <c r="D37" s="35">
        <v>0.7349</v>
      </c>
      <c r="E37" s="35">
        <v>0.36609999999999998</v>
      </c>
      <c r="F37" s="35">
        <v>0.2346</v>
      </c>
      <c r="G37" s="35">
        <v>0.62190000000000001</v>
      </c>
      <c r="H37" s="35">
        <v>0.6996</v>
      </c>
      <c r="I37" s="35">
        <v>0.81369999999999998</v>
      </c>
      <c r="J37" s="35">
        <v>0.80230000000000001</v>
      </c>
      <c r="K37" s="35">
        <v>0.64710000000000001</v>
      </c>
      <c r="L37" s="35">
        <v>0.76590000000000003</v>
      </c>
      <c r="M37" s="35">
        <v>0.26200000000000001</v>
      </c>
      <c r="N37" s="35">
        <v>0.77490000000000003</v>
      </c>
      <c r="O37" s="35">
        <v>0.74250000000000005</v>
      </c>
      <c r="P37" s="35"/>
      <c r="Q37" s="35"/>
      <c r="R37" s="35"/>
      <c r="S37" s="35">
        <v>0.4703</v>
      </c>
      <c r="T37" s="35">
        <v>0.58989999999999998</v>
      </c>
      <c r="U37" s="35">
        <v>0.66559999999999997</v>
      </c>
      <c r="V37" s="15"/>
      <c r="W37" s="36">
        <f t="shared" si="1"/>
        <v>0.41359999999999997</v>
      </c>
      <c r="X37" s="36">
        <f t="shared" si="10"/>
        <v>0.86009999999999998</v>
      </c>
      <c r="Y37" s="36">
        <f t="shared" si="11"/>
        <v>0.2651</v>
      </c>
      <c r="Z37" s="36">
        <f t="shared" si="12"/>
        <v>0.63390000000000002</v>
      </c>
      <c r="AA37" s="36">
        <f t="shared" si="13"/>
        <v>0.76539999999999997</v>
      </c>
      <c r="AB37" s="36">
        <f t="shared" si="14"/>
        <v>0.37809999999999999</v>
      </c>
      <c r="AC37" s="36">
        <f t="shared" si="15"/>
        <v>0.3004</v>
      </c>
      <c r="AD37" s="36">
        <f t="shared" si="16"/>
        <v>0.18630000000000002</v>
      </c>
      <c r="AE37" s="36">
        <f t="shared" si="17"/>
        <v>0.19769999999999999</v>
      </c>
      <c r="AF37" s="36">
        <f t="shared" si="2"/>
        <v>0.35289999999999999</v>
      </c>
      <c r="AG37" s="36">
        <f t="shared" si="3"/>
        <v>0.23409999999999997</v>
      </c>
      <c r="AH37" s="36">
        <f t="shared" si="4"/>
        <v>0.73799999999999999</v>
      </c>
      <c r="AI37" s="36">
        <f t="shared" si="5"/>
        <v>0.22509999999999997</v>
      </c>
      <c r="AJ37" s="36">
        <f t="shared" si="6"/>
        <v>0.25749999999999995</v>
      </c>
      <c r="AK37" s="36"/>
      <c r="AL37" s="36"/>
      <c r="AM37" s="36"/>
      <c r="AN37" s="36">
        <f t="shared" si="7"/>
        <v>0.52970000000000006</v>
      </c>
      <c r="AO37" s="36">
        <f t="shared" si="8"/>
        <v>0.41010000000000002</v>
      </c>
      <c r="AP37" s="36">
        <f t="shared" si="9"/>
        <v>0.33440000000000003</v>
      </c>
    </row>
    <row r="38" spans="1:42" x14ac:dyDescent="0.2">
      <c r="A38" s="13">
        <v>2002</v>
      </c>
      <c r="B38" s="35">
        <v>0.58730000000000004</v>
      </c>
      <c r="C38" s="35">
        <v>0.13980000000000001</v>
      </c>
      <c r="D38" s="35">
        <v>0.74729999999999996</v>
      </c>
      <c r="E38" s="35">
        <v>0.36359999999999998</v>
      </c>
      <c r="F38" s="35">
        <v>0.2364</v>
      </c>
      <c r="G38" s="35">
        <v>0.61499999999999999</v>
      </c>
      <c r="H38" s="35">
        <v>0.69850000000000001</v>
      </c>
      <c r="I38" s="35">
        <v>0.82369999999999999</v>
      </c>
      <c r="J38" s="35">
        <v>0.79949999999999999</v>
      </c>
      <c r="K38" s="35">
        <v>0.66110000000000002</v>
      </c>
      <c r="L38" s="35">
        <v>0.71860000000000002</v>
      </c>
      <c r="M38" s="35">
        <v>0.25900000000000001</v>
      </c>
      <c r="N38" s="35">
        <v>0.77270000000000005</v>
      </c>
      <c r="O38" s="35">
        <v>0.74870000000000003</v>
      </c>
      <c r="P38" s="35"/>
      <c r="Q38" s="35"/>
      <c r="R38" s="35"/>
      <c r="S38" s="35">
        <v>0.47499999999999998</v>
      </c>
      <c r="T38" s="35">
        <v>0.59709999999999996</v>
      </c>
      <c r="U38" s="35">
        <v>0.66639999999999999</v>
      </c>
      <c r="V38" s="15"/>
      <c r="W38" s="36">
        <f t="shared" si="1"/>
        <v>0.41269999999999996</v>
      </c>
      <c r="X38" s="36">
        <f t="shared" si="10"/>
        <v>0.86019999999999996</v>
      </c>
      <c r="Y38" s="36">
        <f t="shared" si="11"/>
        <v>0.25270000000000004</v>
      </c>
      <c r="Z38" s="36">
        <f t="shared" si="12"/>
        <v>0.63640000000000008</v>
      </c>
      <c r="AA38" s="36">
        <f t="shared" si="13"/>
        <v>0.76360000000000006</v>
      </c>
      <c r="AB38" s="36">
        <f t="shared" si="14"/>
        <v>0.38500000000000001</v>
      </c>
      <c r="AC38" s="36">
        <f t="shared" si="15"/>
        <v>0.30149999999999999</v>
      </c>
      <c r="AD38" s="36">
        <f t="shared" si="16"/>
        <v>0.17630000000000001</v>
      </c>
      <c r="AE38" s="36">
        <f t="shared" si="17"/>
        <v>0.20050000000000001</v>
      </c>
      <c r="AF38" s="36">
        <f t="shared" si="2"/>
        <v>0.33889999999999998</v>
      </c>
      <c r="AG38" s="36">
        <f t="shared" si="3"/>
        <v>0.28139999999999998</v>
      </c>
      <c r="AH38" s="36">
        <f t="shared" si="4"/>
        <v>0.74099999999999999</v>
      </c>
      <c r="AI38" s="36">
        <f t="shared" si="5"/>
        <v>0.22729999999999995</v>
      </c>
      <c r="AJ38" s="36">
        <f t="shared" si="6"/>
        <v>0.25129999999999997</v>
      </c>
      <c r="AK38" s="36"/>
      <c r="AL38" s="36"/>
      <c r="AM38" s="36"/>
      <c r="AN38" s="36">
        <f t="shared" si="7"/>
        <v>0.52500000000000002</v>
      </c>
      <c r="AO38" s="36">
        <f t="shared" si="8"/>
        <v>0.40290000000000004</v>
      </c>
      <c r="AP38" s="36">
        <f t="shared" si="9"/>
        <v>0.33360000000000001</v>
      </c>
    </row>
    <row r="39" spans="1:42" x14ac:dyDescent="0.2">
      <c r="A39" s="13">
        <v>2003</v>
      </c>
      <c r="B39" s="35">
        <v>0.58950000000000002</v>
      </c>
      <c r="C39" s="35">
        <v>0.13370000000000001</v>
      </c>
      <c r="D39" s="35">
        <v>0.74080000000000001</v>
      </c>
      <c r="E39" s="35">
        <v>0.3498</v>
      </c>
      <c r="F39" s="35">
        <v>0.23930000000000001</v>
      </c>
      <c r="G39" s="35">
        <v>0.60009999999999997</v>
      </c>
      <c r="H39" s="35">
        <v>0.69730000000000003</v>
      </c>
      <c r="I39" s="35">
        <v>0.81069999999999998</v>
      </c>
      <c r="J39" s="35">
        <v>0.78129999999999999</v>
      </c>
      <c r="K39" s="35">
        <v>0.63949999999999996</v>
      </c>
      <c r="L39" s="35">
        <v>0.6331</v>
      </c>
      <c r="M39" s="35">
        <v>0.25629999999999997</v>
      </c>
      <c r="N39" s="35">
        <v>0.75219999999999998</v>
      </c>
      <c r="O39" s="35">
        <v>0.73329999999999995</v>
      </c>
      <c r="P39" s="35"/>
      <c r="Q39" s="35"/>
      <c r="R39" s="35"/>
      <c r="S39" s="35">
        <v>0.45369999999999999</v>
      </c>
      <c r="T39" s="35">
        <v>0.58779999999999999</v>
      </c>
      <c r="U39" s="35">
        <v>0.6492</v>
      </c>
      <c r="V39" s="15"/>
      <c r="W39" s="36">
        <f t="shared" si="1"/>
        <v>0.41049999999999998</v>
      </c>
      <c r="X39" s="36">
        <f t="shared" si="10"/>
        <v>0.86629999999999996</v>
      </c>
      <c r="Y39" s="36">
        <f t="shared" si="11"/>
        <v>0.25919999999999999</v>
      </c>
      <c r="Z39" s="36">
        <f t="shared" si="12"/>
        <v>0.6502</v>
      </c>
      <c r="AA39" s="36">
        <f t="shared" si="13"/>
        <v>0.76069999999999993</v>
      </c>
      <c r="AB39" s="36">
        <f t="shared" si="14"/>
        <v>0.39990000000000003</v>
      </c>
      <c r="AC39" s="36">
        <f t="shared" si="15"/>
        <v>0.30269999999999997</v>
      </c>
      <c r="AD39" s="36">
        <f t="shared" si="16"/>
        <v>0.18930000000000002</v>
      </c>
      <c r="AE39" s="36">
        <f t="shared" si="17"/>
        <v>0.21870000000000001</v>
      </c>
      <c r="AF39" s="36">
        <f t="shared" si="2"/>
        <v>0.36050000000000004</v>
      </c>
      <c r="AG39" s="36">
        <f t="shared" si="3"/>
        <v>0.3669</v>
      </c>
      <c r="AH39" s="36">
        <f t="shared" si="4"/>
        <v>0.74370000000000003</v>
      </c>
      <c r="AI39" s="36">
        <f t="shared" si="5"/>
        <v>0.24780000000000002</v>
      </c>
      <c r="AJ39" s="36">
        <f t="shared" si="6"/>
        <v>0.26670000000000005</v>
      </c>
      <c r="AK39" s="36"/>
      <c r="AL39" s="36"/>
      <c r="AM39" s="36"/>
      <c r="AN39" s="36">
        <f t="shared" si="7"/>
        <v>0.54630000000000001</v>
      </c>
      <c r="AO39" s="36">
        <f t="shared" si="8"/>
        <v>0.41220000000000001</v>
      </c>
      <c r="AP39" s="36">
        <f t="shared" si="9"/>
        <v>0.3508</v>
      </c>
    </row>
    <row r="40" spans="1:42" x14ac:dyDescent="0.2">
      <c r="A40" s="13">
        <v>2004</v>
      </c>
      <c r="B40" s="35">
        <v>0.54249999999999998</v>
      </c>
      <c r="C40" s="35">
        <v>0.1389</v>
      </c>
      <c r="D40" s="35">
        <v>0.74360000000000004</v>
      </c>
      <c r="E40" s="35">
        <v>0.36109999999999998</v>
      </c>
      <c r="F40" s="35">
        <v>0.26800000000000002</v>
      </c>
      <c r="G40" s="35">
        <v>0.61419999999999997</v>
      </c>
      <c r="H40" s="35">
        <v>0.68659999999999999</v>
      </c>
      <c r="I40" s="35">
        <v>0.80759999999999998</v>
      </c>
      <c r="J40" s="35">
        <v>0.77080000000000004</v>
      </c>
      <c r="K40" s="35">
        <v>0.63229999999999997</v>
      </c>
      <c r="L40" s="35">
        <v>0.58950000000000002</v>
      </c>
      <c r="M40" s="35">
        <v>0.26829999999999998</v>
      </c>
      <c r="N40" s="35">
        <v>0.75649999999999995</v>
      </c>
      <c r="O40" s="35">
        <v>0.71409999999999996</v>
      </c>
      <c r="P40" s="35"/>
      <c r="Q40" s="35"/>
      <c r="R40" s="35"/>
      <c r="S40" s="35">
        <v>0.43969999999999998</v>
      </c>
      <c r="T40" s="35">
        <v>0.57989999999999997</v>
      </c>
      <c r="U40" s="35">
        <v>0.6431</v>
      </c>
      <c r="V40" s="15"/>
      <c r="W40" s="36">
        <f t="shared" si="1"/>
        <v>0.45750000000000002</v>
      </c>
      <c r="X40" s="36">
        <f t="shared" si="10"/>
        <v>0.86109999999999998</v>
      </c>
      <c r="Y40" s="36">
        <f t="shared" si="11"/>
        <v>0.25639999999999996</v>
      </c>
      <c r="Z40" s="36">
        <f t="shared" si="12"/>
        <v>0.63890000000000002</v>
      </c>
      <c r="AA40" s="36">
        <f t="shared" si="13"/>
        <v>0.73199999999999998</v>
      </c>
      <c r="AB40" s="36">
        <f t="shared" si="14"/>
        <v>0.38580000000000003</v>
      </c>
      <c r="AC40" s="36">
        <f t="shared" si="15"/>
        <v>0.31340000000000001</v>
      </c>
      <c r="AD40" s="36">
        <f t="shared" si="16"/>
        <v>0.19240000000000002</v>
      </c>
      <c r="AE40" s="36">
        <f t="shared" si="17"/>
        <v>0.22919999999999996</v>
      </c>
      <c r="AF40" s="36">
        <f t="shared" si="2"/>
        <v>0.36770000000000003</v>
      </c>
      <c r="AG40" s="36">
        <f t="shared" si="3"/>
        <v>0.41049999999999998</v>
      </c>
      <c r="AH40" s="36">
        <f t="shared" si="4"/>
        <v>0.73170000000000002</v>
      </c>
      <c r="AI40" s="36">
        <f t="shared" si="5"/>
        <v>0.24350000000000005</v>
      </c>
      <c r="AJ40" s="36">
        <f t="shared" si="6"/>
        <v>0.28590000000000004</v>
      </c>
      <c r="AK40" s="36"/>
      <c r="AL40" s="36"/>
      <c r="AM40" s="36"/>
      <c r="AN40" s="36">
        <f t="shared" si="7"/>
        <v>0.56030000000000002</v>
      </c>
      <c r="AO40" s="36">
        <f t="shared" si="8"/>
        <v>0.42010000000000003</v>
      </c>
      <c r="AP40" s="36">
        <f t="shared" si="9"/>
        <v>0.3569</v>
      </c>
    </row>
    <row r="41" spans="1:42" x14ac:dyDescent="0.2">
      <c r="A41" s="13">
        <v>2005</v>
      </c>
      <c r="B41" s="35">
        <v>0.51529999999999998</v>
      </c>
      <c r="C41" s="35">
        <v>0.1401</v>
      </c>
      <c r="D41" s="35">
        <v>0.74280000000000002</v>
      </c>
      <c r="E41" s="35">
        <v>0.38059999999999999</v>
      </c>
      <c r="F41" s="35">
        <v>0.29620000000000002</v>
      </c>
      <c r="G41" s="35">
        <v>0.61119999999999997</v>
      </c>
      <c r="H41" s="35">
        <v>0.68410000000000004</v>
      </c>
      <c r="I41" s="35">
        <v>0.8115</v>
      </c>
      <c r="J41" s="35">
        <v>0.76849999999999996</v>
      </c>
      <c r="K41" s="35">
        <v>0.63400000000000001</v>
      </c>
      <c r="L41" s="35">
        <v>0.55889999999999995</v>
      </c>
      <c r="M41" s="35">
        <v>0.25950000000000001</v>
      </c>
      <c r="N41" s="35">
        <v>0.77010000000000001</v>
      </c>
      <c r="O41" s="35">
        <v>0.71130000000000004</v>
      </c>
      <c r="P41" s="35"/>
      <c r="Q41" s="35"/>
      <c r="R41" s="35"/>
      <c r="S41" s="35">
        <v>0.42270000000000002</v>
      </c>
      <c r="T41" s="35">
        <v>0.58299999999999996</v>
      </c>
      <c r="U41" s="35">
        <v>0.63690000000000002</v>
      </c>
      <c r="V41" s="15"/>
      <c r="W41" s="36">
        <f t="shared" si="1"/>
        <v>0.48470000000000002</v>
      </c>
      <c r="X41" s="36">
        <f t="shared" si="10"/>
        <v>0.8599</v>
      </c>
      <c r="Y41" s="36">
        <f t="shared" si="11"/>
        <v>0.25719999999999998</v>
      </c>
      <c r="Z41" s="36">
        <f t="shared" si="12"/>
        <v>0.61939999999999995</v>
      </c>
      <c r="AA41" s="36">
        <f t="shared" si="13"/>
        <v>0.70379999999999998</v>
      </c>
      <c r="AB41" s="36">
        <f t="shared" si="14"/>
        <v>0.38880000000000003</v>
      </c>
      <c r="AC41" s="36">
        <f t="shared" si="15"/>
        <v>0.31589999999999996</v>
      </c>
      <c r="AD41" s="36">
        <f t="shared" si="16"/>
        <v>0.1885</v>
      </c>
      <c r="AE41" s="36">
        <f t="shared" si="17"/>
        <v>0.23150000000000004</v>
      </c>
      <c r="AF41" s="36">
        <f t="shared" si="2"/>
        <v>0.36599999999999999</v>
      </c>
      <c r="AG41" s="36">
        <f t="shared" si="3"/>
        <v>0.44110000000000005</v>
      </c>
      <c r="AH41" s="36">
        <f t="shared" si="4"/>
        <v>0.74049999999999994</v>
      </c>
      <c r="AI41" s="36">
        <f t="shared" si="5"/>
        <v>0.22989999999999999</v>
      </c>
      <c r="AJ41" s="36">
        <f t="shared" si="6"/>
        <v>0.28869999999999996</v>
      </c>
      <c r="AK41" s="36"/>
      <c r="AL41" s="36"/>
      <c r="AM41" s="36"/>
      <c r="AN41" s="36">
        <f t="shared" si="7"/>
        <v>0.57729999999999992</v>
      </c>
      <c r="AO41" s="36">
        <f t="shared" si="8"/>
        <v>0.41700000000000004</v>
      </c>
      <c r="AP41" s="36">
        <f t="shared" si="9"/>
        <v>0.36309999999999998</v>
      </c>
    </row>
    <row r="42" spans="1:42" x14ac:dyDescent="0.2">
      <c r="A42" s="13">
        <v>2006</v>
      </c>
      <c r="B42" s="35">
        <v>0.52300000000000002</v>
      </c>
      <c r="C42" s="35">
        <v>0.13639999999999999</v>
      </c>
      <c r="D42" s="35">
        <v>0.74890000000000001</v>
      </c>
      <c r="E42" s="35">
        <v>0.3584</v>
      </c>
      <c r="F42" s="35">
        <v>0.30990000000000001</v>
      </c>
      <c r="G42" s="35">
        <v>0.60509999999999997</v>
      </c>
      <c r="H42" s="35">
        <v>0.69</v>
      </c>
      <c r="I42" s="35">
        <v>0.82179999999999997</v>
      </c>
      <c r="J42" s="35">
        <v>0.7742</v>
      </c>
      <c r="K42" s="35">
        <v>0.62509999999999999</v>
      </c>
      <c r="L42" s="35">
        <v>0.56440000000000001</v>
      </c>
      <c r="M42" s="35">
        <v>0.24829999999999999</v>
      </c>
      <c r="N42" s="35">
        <v>0.75290000000000001</v>
      </c>
      <c r="O42" s="35">
        <v>0.70450000000000002</v>
      </c>
      <c r="P42" s="35"/>
      <c r="Q42" s="35"/>
      <c r="R42" s="35"/>
      <c r="S42" s="35">
        <v>0.4199</v>
      </c>
      <c r="T42" s="35">
        <v>0.59330000000000005</v>
      </c>
      <c r="U42" s="35">
        <v>0.63200000000000001</v>
      </c>
      <c r="V42" s="15"/>
      <c r="W42" s="36">
        <f t="shared" si="1"/>
        <v>0.47699999999999998</v>
      </c>
      <c r="X42" s="36">
        <f t="shared" si="10"/>
        <v>0.86360000000000003</v>
      </c>
      <c r="Y42" s="36">
        <f t="shared" si="11"/>
        <v>0.25109999999999999</v>
      </c>
      <c r="Z42" s="36">
        <f t="shared" si="12"/>
        <v>0.64159999999999995</v>
      </c>
      <c r="AA42" s="36">
        <f t="shared" si="13"/>
        <v>0.69009999999999994</v>
      </c>
      <c r="AB42" s="36">
        <f t="shared" si="14"/>
        <v>0.39490000000000003</v>
      </c>
      <c r="AC42" s="36">
        <f t="shared" si="15"/>
        <v>0.31000000000000005</v>
      </c>
      <c r="AD42" s="36">
        <f t="shared" si="16"/>
        <v>0.17820000000000003</v>
      </c>
      <c r="AE42" s="36">
        <f t="shared" si="17"/>
        <v>0.2258</v>
      </c>
      <c r="AF42" s="36">
        <f t="shared" si="2"/>
        <v>0.37490000000000001</v>
      </c>
      <c r="AG42" s="36">
        <f t="shared" si="3"/>
        <v>0.43559999999999999</v>
      </c>
      <c r="AH42" s="36">
        <f t="shared" si="4"/>
        <v>0.75170000000000003</v>
      </c>
      <c r="AI42" s="36">
        <f t="shared" si="5"/>
        <v>0.24709999999999999</v>
      </c>
      <c r="AJ42" s="36">
        <f t="shared" si="6"/>
        <v>0.29549999999999998</v>
      </c>
      <c r="AK42" s="36"/>
      <c r="AL42" s="36"/>
      <c r="AM42" s="36"/>
      <c r="AN42" s="36">
        <f t="shared" si="7"/>
        <v>0.58010000000000006</v>
      </c>
      <c r="AO42" s="36">
        <f t="shared" si="8"/>
        <v>0.40669999999999995</v>
      </c>
      <c r="AP42" s="36">
        <f t="shared" si="9"/>
        <v>0.36799999999999999</v>
      </c>
    </row>
    <row r="43" spans="1:42" x14ac:dyDescent="0.2">
      <c r="A43" s="13">
        <v>2007</v>
      </c>
      <c r="B43" s="35">
        <v>0.55300000000000005</v>
      </c>
      <c r="C43" s="35">
        <v>0.1507</v>
      </c>
      <c r="D43" s="35">
        <v>0.76</v>
      </c>
      <c r="E43" s="35">
        <v>0.3518</v>
      </c>
      <c r="F43" s="35">
        <v>0.32619999999999999</v>
      </c>
      <c r="G43" s="35">
        <v>0.62029999999999996</v>
      </c>
      <c r="H43" s="35">
        <v>0.6925</v>
      </c>
      <c r="I43" s="35">
        <v>0.83360000000000001</v>
      </c>
      <c r="J43" s="35">
        <v>0.78439999999999999</v>
      </c>
      <c r="K43" s="35">
        <v>0.62080000000000002</v>
      </c>
      <c r="L43" s="35">
        <v>0.58320000000000005</v>
      </c>
      <c r="M43" s="35">
        <v>0.26019999999999999</v>
      </c>
      <c r="N43" s="35">
        <v>0.73470000000000002</v>
      </c>
      <c r="O43" s="35">
        <v>0.69689999999999996</v>
      </c>
      <c r="P43" s="35"/>
      <c r="Q43" s="35"/>
      <c r="R43" s="35"/>
      <c r="S43" s="35">
        <v>0.4385</v>
      </c>
      <c r="T43" s="35">
        <v>0.59209999999999996</v>
      </c>
      <c r="U43" s="35">
        <v>0.63580000000000003</v>
      </c>
      <c r="V43" s="15"/>
      <c r="W43" s="36">
        <f t="shared" si="1"/>
        <v>0.44699999999999995</v>
      </c>
      <c r="X43" s="36">
        <f t="shared" si="10"/>
        <v>0.84929999999999994</v>
      </c>
      <c r="Y43" s="36">
        <f t="shared" si="11"/>
        <v>0.24</v>
      </c>
      <c r="Z43" s="36">
        <f t="shared" si="12"/>
        <v>0.6482</v>
      </c>
      <c r="AA43" s="36">
        <f t="shared" si="13"/>
        <v>0.67379999999999995</v>
      </c>
      <c r="AB43" s="36">
        <f t="shared" si="14"/>
        <v>0.37970000000000004</v>
      </c>
      <c r="AC43" s="36">
        <f t="shared" si="15"/>
        <v>0.3075</v>
      </c>
      <c r="AD43" s="36">
        <f t="shared" si="16"/>
        <v>0.16639999999999999</v>
      </c>
      <c r="AE43" s="36">
        <f t="shared" si="17"/>
        <v>0.21560000000000001</v>
      </c>
      <c r="AF43" s="36">
        <f t="shared" si="2"/>
        <v>0.37919999999999998</v>
      </c>
      <c r="AG43" s="36">
        <f t="shared" si="3"/>
        <v>0.41679999999999995</v>
      </c>
      <c r="AH43" s="36">
        <f t="shared" si="4"/>
        <v>0.73980000000000001</v>
      </c>
      <c r="AI43" s="36">
        <f t="shared" si="5"/>
        <v>0.26529999999999998</v>
      </c>
      <c r="AJ43" s="36">
        <f t="shared" si="6"/>
        <v>0.30310000000000004</v>
      </c>
      <c r="AK43" s="36"/>
      <c r="AL43" s="36"/>
      <c r="AM43" s="36"/>
      <c r="AN43" s="36">
        <f t="shared" si="7"/>
        <v>0.5615</v>
      </c>
      <c r="AO43" s="36">
        <f t="shared" si="8"/>
        <v>0.40790000000000004</v>
      </c>
      <c r="AP43" s="36">
        <f t="shared" si="9"/>
        <v>0.36419999999999997</v>
      </c>
    </row>
    <row r="44" spans="1:42" x14ac:dyDescent="0.2">
      <c r="A44" s="13">
        <v>2008</v>
      </c>
      <c r="B44" s="35">
        <v>0.55979999999999996</v>
      </c>
      <c r="C44" s="35">
        <v>0.14749999999999999</v>
      </c>
      <c r="D44" s="35">
        <v>0.75349999999999995</v>
      </c>
      <c r="E44" s="35">
        <v>0.39090000000000003</v>
      </c>
      <c r="F44" s="35">
        <v>0.33110000000000001</v>
      </c>
      <c r="G44" s="35">
        <v>0.6583</v>
      </c>
      <c r="H44" s="35">
        <v>0.69630000000000003</v>
      </c>
      <c r="I44" s="35">
        <v>0.82540000000000002</v>
      </c>
      <c r="J44" s="35">
        <v>0.78790000000000004</v>
      </c>
      <c r="K44" s="35">
        <v>0.61950000000000005</v>
      </c>
      <c r="L44" s="35">
        <v>0.55720000000000003</v>
      </c>
      <c r="M44" s="35">
        <v>0.2545</v>
      </c>
      <c r="N44" s="35">
        <v>0.73880000000000001</v>
      </c>
      <c r="O44" s="35">
        <v>0.6895</v>
      </c>
      <c r="P44" s="35"/>
      <c r="Q44" s="35"/>
      <c r="R44" s="35"/>
      <c r="S44" s="35">
        <v>0.43369999999999997</v>
      </c>
      <c r="T44" s="35">
        <v>0.59689999999999999</v>
      </c>
      <c r="U44" s="35">
        <v>0.63490000000000002</v>
      </c>
      <c r="V44" s="15"/>
      <c r="W44" s="36">
        <f t="shared" si="1"/>
        <v>0.44020000000000004</v>
      </c>
      <c r="X44" s="36">
        <f t="shared" si="10"/>
        <v>0.85250000000000004</v>
      </c>
      <c r="Y44" s="36">
        <f t="shared" si="11"/>
        <v>0.24650000000000005</v>
      </c>
      <c r="Z44" s="36">
        <f t="shared" si="12"/>
        <v>0.60909999999999997</v>
      </c>
      <c r="AA44" s="36">
        <f t="shared" si="13"/>
        <v>0.66890000000000005</v>
      </c>
      <c r="AB44" s="36">
        <f t="shared" si="14"/>
        <v>0.3417</v>
      </c>
      <c r="AC44" s="36">
        <f t="shared" si="15"/>
        <v>0.30369999999999997</v>
      </c>
      <c r="AD44" s="36">
        <f t="shared" si="16"/>
        <v>0.17459999999999998</v>
      </c>
      <c r="AE44" s="36">
        <f t="shared" si="17"/>
        <v>0.21209999999999996</v>
      </c>
      <c r="AF44" s="36">
        <f t="shared" si="2"/>
        <v>0.38049999999999995</v>
      </c>
      <c r="AG44" s="36">
        <f t="shared" si="3"/>
        <v>0.44279999999999997</v>
      </c>
      <c r="AH44" s="36">
        <f t="shared" si="4"/>
        <v>0.74550000000000005</v>
      </c>
      <c r="AI44" s="36">
        <f t="shared" si="5"/>
        <v>0.26119999999999999</v>
      </c>
      <c r="AJ44" s="36">
        <f t="shared" si="6"/>
        <v>0.3105</v>
      </c>
      <c r="AK44" s="36"/>
      <c r="AL44" s="36"/>
      <c r="AM44" s="36"/>
      <c r="AN44" s="36">
        <f t="shared" si="7"/>
        <v>0.56630000000000003</v>
      </c>
      <c r="AO44" s="36">
        <f t="shared" si="8"/>
        <v>0.40310000000000001</v>
      </c>
      <c r="AP44" s="36">
        <f t="shared" si="9"/>
        <v>0.36509999999999998</v>
      </c>
    </row>
    <row r="45" spans="1:42" x14ac:dyDescent="0.2">
      <c r="A45" s="13">
        <v>2009</v>
      </c>
      <c r="B45" s="35">
        <v>0.54720000000000002</v>
      </c>
      <c r="C45" s="35">
        <v>0.1489</v>
      </c>
      <c r="D45" s="35">
        <v>0.75090000000000001</v>
      </c>
      <c r="E45" s="35">
        <v>0.34129999999999999</v>
      </c>
      <c r="F45" s="35">
        <v>0.35680000000000001</v>
      </c>
      <c r="G45" s="35">
        <v>0.7329</v>
      </c>
      <c r="H45" s="35">
        <v>0.70830000000000004</v>
      </c>
      <c r="I45" s="35">
        <v>0.8347</v>
      </c>
      <c r="J45" s="35">
        <v>0.79649999999999999</v>
      </c>
      <c r="K45" s="35">
        <v>0.60580000000000001</v>
      </c>
      <c r="L45" s="35">
        <v>0.51870000000000005</v>
      </c>
      <c r="M45" s="35">
        <v>0.22509999999999999</v>
      </c>
      <c r="N45" s="35">
        <v>0.75790000000000002</v>
      </c>
      <c r="O45" s="35">
        <v>0.68779999999999997</v>
      </c>
      <c r="P45" s="35"/>
      <c r="Q45" s="35"/>
      <c r="R45" s="35"/>
      <c r="S45" s="35">
        <v>0.436</v>
      </c>
      <c r="T45" s="35">
        <v>0.60489999999999999</v>
      </c>
      <c r="U45" s="35">
        <v>0.63490000000000002</v>
      </c>
      <c r="V45" s="15"/>
      <c r="W45" s="36">
        <f t="shared" si="1"/>
        <v>0.45279999999999998</v>
      </c>
      <c r="X45" s="36">
        <f t="shared" si="10"/>
        <v>0.85109999999999997</v>
      </c>
      <c r="Y45" s="36">
        <f t="shared" si="11"/>
        <v>0.24909999999999999</v>
      </c>
      <c r="Z45" s="36">
        <f t="shared" si="12"/>
        <v>0.65870000000000006</v>
      </c>
      <c r="AA45" s="36">
        <f t="shared" si="13"/>
        <v>0.64319999999999999</v>
      </c>
      <c r="AB45" s="36">
        <f t="shared" si="14"/>
        <v>0.2671</v>
      </c>
      <c r="AC45" s="36">
        <f t="shared" si="15"/>
        <v>0.29169999999999996</v>
      </c>
      <c r="AD45" s="36">
        <f t="shared" si="16"/>
        <v>0.1653</v>
      </c>
      <c r="AE45" s="36">
        <f t="shared" si="17"/>
        <v>0.20350000000000001</v>
      </c>
      <c r="AF45" s="36">
        <f t="shared" si="2"/>
        <v>0.39419999999999999</v>
      </c>
      <c r="AG45" s="36">
        <f t="shared" si="3"/>
        <v>0.48129999999999995</v>
      </c>
      <c r="AH45" s="36">
        <f t="shared" si="4"/>
        <v>0.77490000000000003</v>
      </c>
      <c r="AI45" s="36">
        <f t="shared" si="5"/>
        <v>0.24209999999999998</v>
      </c>
      <c r="AJ45" s="36">
        <f t="shared" si="6"/>
        <v>0.31220000000000003</v>
      </c>
      <c r="AK45" s="36"/>
      <c r="AL45" s="36"/>
      <c r="AM45" s="36"/>
      <c r="AN45" s="36">
        <f t="shared" si="7"/>
        <v>0.56400000000000006</v>
      </c>
      <c r="AO45" s="36">
        <f t="shared" si="8"/>
        <v>0.39510000000000001</v>
      </c>
      <c r="AP45" s="36">
        <f t="shared" si="9"/>
        <v>0.36509999999999998</v>
      </c>
    </row>
    <row r="46" spans="1:42" x14ac:dyDescent="0.2">
      <c r="A46" s="13">
        <v>2010</v>
      </c>
      <c r="B46" s="35">
        <v>0.51970000000000005</v>
      </c>
      <c r="C46" s="35">
        <v>0.16550000000000001</v>
      </c>
      <c r="D46" s="35">
        <v>0.74460000000000004</v>
      </c>
      <c r="E46" s="35">
        <v>0.3599</v>
      </c>
      <c r="F46" s="35">
        <v>0.37740000000000001</v>
      </c>
      <c r="G46" s="35">
        <v>0.75249999999999995</v>
      </c>
      <c r="H46" s="35">
        <v>0.70540000000000003</v>
      </c>
      <c r="I46" s="35">
        <v>0.83379999999999999</v>
      </c>
      <c r="J46" s="35">
        <v>0.80069999999999997</v>
      </c>
      <c r="K46" s="35">
        <v>0.59909999999999997</v>
      </c>
      <c r="L46" s="35">
        <v>0.52910000000000001</v>
      </c>
      <c r="M46" s="35">
        <v>0.2074</v>
      </c>
      <c r="N46" s="35">
        <v>0.76359999999999995</v>
      </c>
      <c r="O46" s="35">
        <v>0.68269999999999997</v>
      </c>
      <c r="P46" s="35"/>
      <c r="Q46" s="35"/>
      <c r="R46" s="35"/>
      <c r="S46" s="35">
        <v>0.45629999999999998</v>
      </c>
      <c r="T46" s="35">
        <v>0.62370000000000003</v>
      </c>
      <c r="U46" s="35">
        <v>0.63629999999999998</v>
      </c>
      <c r="V46" s="15"/>
      <c r="W46" s="36">
        <f t="shared" si="1"/>
        <v>0.48029999999999995</v>
      </c>
      <c r="X46" s="36">
        <f t="shared" si="10"/>
        <v>0.83450000000000002</v>
      </c>
      <c r="Y46" s="36">
        <f t="shared" si="11"/>
        <v>0.25539999999999996</v>
      </c>
      <c r="Z46" s="36">
        <f t="shared" si="12"/>
        <v>0.6401</v>
      </c>
      <c r="AA46" s="36">
        <f t="shared" si="13"/>
        <v>0.62260000000000004</v>
      </c>
      <c r="AB46" s="36">
        <f t="shared" si="14"/>
        <v>0.24750000000000005</v>
      </c>
      <c r="AC46" s="36">
        <f t="shared" si="15"/>
        <v>0.29459999999999997</v>
      </c>
      <c r="AD46" s="36">
        <f t="shared" si="16"/>
        <v>0.16620000000000001</v>
      </c>
      <c r="AE46" s="36">
        <f t="shared" si="17"/>
        <v>0.19930000000000003</v>
      </c>
      <c r="AF46" s="36">
        <f t="shared" si="2"/>
        <v>0.40090000000000003</v>
      </c>
      <c r="AG46" s="36">
        <f t="shared" si="3"/>
        <v>0.47089999999999999</v>
      </c>
      <c r="AH46" s="36">
        <f t="shared" si="4"/>
        <v>0.79259999999999997</v>
      </c>
      <c r="AI46" s="36">
        <f t="shared" si="5"/>
        <v>0.23640000000000005</v>
      </c>
      <c r="AJ46" s="36">
        <f t="shared" si="6"/>
        <v>0.31730000000000003</v>
      </c>
      <c r="AK46" s="36"/>
      <c r="AL46" s="36"/>
      <c r="AM46" s="36"/>
      <c r="AN46" s="36">
        <f t="shared" si="7"/>
        <v>0.54370000000000007</v>
      </c>
      <c r="AO46" s="36">
        <f t="shared" si="8"/>
        <v>0.37629999999999997</v>
      </c>
      <c r="AP46" s="36">
        <f t="shared" si="9"/>
        <v>0.36370000000000002</v>
      </c>
    </row>
    <row r="47" spans="1:42" x14ac:dyDescent="0.2">
      <c r="A47" s="13">
        <v>2011</v>
      </c>
      <c r="B47" s="35">
        <v>0.498</v>
      </c>
      <c r="C47" s="35">
        <v>0.1694</v>
      </c>
      <c r="D47" s="35">
        <v>0.73309999999999997</v>
      </c>
      <c r="E47" s="35">
        <v>0.4708</v>
      </c>
      <c r="F47" s="35">
        <v>0.35499999999999998</v>
      </c>
      <c r="G47" s="35">
        <v>0.71020000000000005</v>
      </c>
      <c r="H47" s="35">
        <v>0.70930000000000004</v>
      </c>
      <c r="I47" s="35">
        <v>0.80979999999999996</v>
      </c>
      <c r="J47" s="35">
        <v>0.78649999999999998</v>
      </c>
      <c r="K47" s="35">
        <v>0.59860000000000002</v>
      </c>
      <c r="L47" s="35">
        <v>0.54490000000000005</v>
      </c>
      <c r="M47" s="35">
        <v>0.19719999999999999</v>
      </c>
      <c r="N47" s="35">
        <v>0.75539999999999996</v>
      </c>
      <c r="O47" s="35">
        <v>0.66120000000000001</v>
      </c>
      <c r="P47" s="35"/>
      <c r="Q47" s="35"/>
      <c r="R47" s="35"/>
      <c r="S47" s="35">
        <v>0.47370000000000001</v>
      </c>
      <c r="T47" s="35">
        <v>0.64380000000000004</v>
      </c>
      <c r="U47" s="35">
        <v>0.63200000000000001</v>
      </c>
      <c r="V47" s="15"/>
      <c r="W47" s="36">
        <f t="shared" si="1"/>
        <v>0.502</v>
      </c>
      <c r="X47" s="36">
        <f t="shared" si="10"/>
        <v>0.8306</v>
      </c>
      <c r="Y47" s="36">
        <f t="shared" si="11"/>
        <v>0.26690000000000003</v>
      </c>
      <c r="Z47" s="36">
        <f t="shared" si="12"/>
        <v>0.5292</v>
      </c>
      <c r="AA47" s="36">
        <f t="shared" si="13"/>
        <v>0.64500000000000002</v>
      </c>
      <c r="AB47" s="36">
        <f t="shared" si="14"/>
        <v>0.28979999999999995</v>
      </c>
      <c r="AC47" s="36">
        <f t="shared" si="15"/>
        <v>0.29069999999999996</v>
      </c>
      <c r="AD47" s="36">
        <f t="shared" si="16"/>
        <v>0.19020000000000004</v>
      </c>
      <c r="AE47" s="36">
        <f t="shared" si="17"/>
        <v>0.21350000000000002</v>
      </c>
      <c r="AF47" s="36">
        <f t="shared" si="2"/>
        <v>0.40139999999999998</v>
      </c>
      <c r="AG47" s="36">
        <f t="shared" si="3"/>
        <v>0.45509999999999995</v>
      </c>
      <c r="AH47" s="36">
        <f t="shared" si="4"/>
        <v>0.80279999999999996</v>
      </c>
      <c r="AI47" s="36">
        <f t="shared" si="5"/>
        <v>0.24460000000000004</v>
      </c>
      <c r="AJ47" s="36">
        <f t="shared" si="6"/>
        <v>0.33879999999999999</v>
      </c>
      <c r="AK47" s="36"/>
      <c r="AL47" s="36"/>
      <c r="AM47" s="36"/>
      <c r="AN47" s="36">
        <f t="shared" si="7"/>
        <v>0.52629999999999999</v>
      </c>
      <c r="AO47" s="36">
        <f t="shared" si="8"/>
        <v>0.35619999999999996</v>
      </c>
      <c r="AP47" s="36">
        <f t="shared" si="9"/>
        <v>0.36799999999999999</v>
      </c>
    </row>
    <row r="48" spans="1:42" x14ac:dyDescent="0.2">
      <c r="A48" s="13">
        <v>2012</v>
      </c>
      <c r="B48" s="35">
        <v>0.53259999999999996</v>
      </c>
      <c r="C48" s="35">
        <v>0.19700000000000001</v>
      </c>
      <c r="D48" s="35">
        <v>0.72870000000000001</v>
      </c>
      <c r="E48" s="35">
        <v>0.43619999999999998</v>
      </c>
      <c r="F48" s="35">
        <v>0.34420000000000001</v>
      </c>
      <c r="G48" s="35">
        <v>0.70960000000000001</v>
      </c>
      <c r="H48" s="35">
        <v>0.73160000000000003</v>
      </c>
      <c r="I48" s="35">
        <v>0.79779999999999995</v>
      </c>
      <c r="J48" s="35">
        <v>0.76349999999999996</v>
      </c>
      <c r="K48" s="35">
        <v>0.60629999999999995</v>
      </c>
      <c r="L48" s="35">
        <v>0.51759999999999995</v>
      </c>
      <c r="M48" s="35">
        <v>0.18970000000000001</v>
      </c>
      <c r="N48" s="35">
        <v>0.75249999999999995</v>
      </c>
      <c r="O48" s="35">
        <v>0.66449999999999998</v>
      </c>
      <c r="P48" s="35"/>
      <c r="Q48" s="35"/>
      <c r="R48" s="35"/>
      <c r="S48" s="35">
        <v>0.4824</v>
      </c>
      <c r="T48" s="35">
        <v>0.64410000000000001</v>
      </c>
      <c r="U48" s="35">
        <v>0.63070000000000004</v>
      </c>
      <c r="V48" s="15"/>
      <c r="W48" s="36">
        <f t="shared" si="1"/>
        <v>0.46740000000000004</v>
      </c>
      <c r="X48" s="36">
        <f t="shared" si="10"/>
        <v>0.80299999999999994</v>
      </c>
      <c r="Y48" s="36">
        <f t="shared" si="11"/>
        <v>0.27129999999999999</v>
      </c>
      <c r="Z48" s="36">
        <f t="shared" si="12"/>
        <v>0.56380000000000008</v>
      </c>
      <c r="AA48" s="36">
        <f t="shared" si="13"/>
        <v>0.65579999999999994</v>
      </c>
      <c r="AB48" s="36">
        <f t="shared" si="14"/>
        <v>0.29039999999999999</v>
      </c>
      <c r="AC48" s="36">
        <f t="shared" si="15"/>
        <v>0.26839999999999997</v>
      </c>
      <c r="AD48" s="36">
        <f t="shared" si="16"/>
        <v>0.20220000000000005</v>
      </c>
      <c r="AE48" s="36">
        <f t="shared" si="17"/>
        <v>0.23650000000000004</v>
      </c>
      <c r="AF48" s="36">
        <f t="shared" si="2"/>
        <v>0.39370000000000005</v>
      </c>
      <c r="AG48" s="36">
        <f t="shared" si="3"/>
        <v>0.48240000000000005</v>
      </c>
      <c r="AH48" s="36">
        <f t="shared" si="4"/>
        <v>0.81030000000000002</v>
      </c>
      <c r="AI48" s="36">
        <f t="shared" si="5"/>
        <v>0.24750000000000005</v>
      </c>
      <c r="AJ48" s="36">
        <f t="shared" si="6"/>
        <v>0.33550000000000002</v>
      </c>
      <c r="AK48" s="36"/>
      <c r="AL48" s="36"/>
      <c r="AM48" s="36"/>
      <c r="AN48" s="36">
        <f t="shared" si="7"/>
        <v>0.51760000000000006</v>
      </c>
      <c r="AO48" s="36">
        <f t="shared" si="8"/>
        <v>0.35589999999999999</v>
      </c>
      <c r="AP48" s="36">
        <f t="shared" si="9"/>
        <v>0.36929999999999996</v>
      </c>
    </row>
    <row r="49" spans="1:42" x14ac:dyDescent="0.2">
      <c r="A49" s="13">
        <v>2013</v>
      </c>
      <c r="B49" s="35">
        <v>0.54420000000000002</v>
      </c>
      <c r="C49" s="35">
        <v>0.22650000000000001</v>
      </c>
      <c r="D49" s="35">
        <v>0.72219999999999995</v>
      </c>
      <c r="E49" s="35">
        <v>0.35580000000000001</v>
      </c>
      <c r="F49" s="35">
        <v>0.35460000000000003</v>
      </c>
      <c r="G49" s="35">
        <v>0.72040000000000004</v>
      </c>
      <c r="H49" s="35">
        <v>0.74880000000000002</v>
      </c>
      <c r="I49" s="35">
        <v>0.77790000000000004</v>
      </c>
      <c r="J49" s="35">
        <v>0.74770000000000003</v>
      </c>
      <c r="K49" s="35">
        <v>0.61750000000000005</v>
      </c>
      <c r="L49" s="35">
        <v>0.51849999999999996</v>
      </c>
      <c r="M49" s="35">
        <v>0.1918</v>
      </c>
      <c r="N49" s="35">
        <v>0.74199999999999999</v>
      </c>
      <c r="O49" s="35">
        <v>0.67989999999999995</v>
      </c>
      <c r="P49" s="35"/>
      <c r="Q49" s="35"/>
      <c r="R49" s="35"/>
      <c r="S49" s="35">
        <v>0.48309999999999997</v>
      </c>
      <c r="T49" s="35">
        <v>0.65169999999999995</v>
      </c>
      <c r="U49" s="35">
        <v>0.63460000000000005</v>
      </c>
      <c r="V49" s="15"/>
      <c r="W49" s="36">
        <f t="shared" si="1"/>
        <v>0.45579999999999998</v>
      </c>
      <c r="X49" s="36">
        <f t="shared" si="10"/>
        <v>0.77349999999999997</v>
      </c>
      <c r="Y49" s="36">
        <f t="shared" si="11"/>
        <v>0.27780000000000005</v>
      </c>
      <c r="Z49" s="36">
        <f t="shared" si="12"/>
        <v>0.64419999999999999</v>
      </c>
      <c r="AA49" s="36">
        <f t="shared" si="13"/>
        <v>0.64539999999999997</v>
      </c>
      <c r="AB49" s="36">
        <f t="shared" si="14"/>
        <v>0.27959999999999996</v>
      </c>
      <c r="AC49" s="36">
        <f t="shared" si="15"/>
        <v>0.25119999999999998</v>
      </c>
      <c r="AD49" s="36">
        <f t="shared" si="16"/>
        <v>0.22209999999999996</v>
      </c>
      <c r="AE49" s="36">
        <f t="shared" si="17"/>
        <v>0.25229999999999997</v>
      </c>
      <c r="AF49" s="36">
        <f t="shared" si="2"/>
        <v>0.38249999999999995</v>
      </c>
      <c r="AG49" s="36">
        <f t="shared" si="3"/>
        <v>0.48150000000000004</v>
      </c>
      <c r="AH49" s="36">
        <f t="shared" si="4"/>
        <v>0.80820000000000003</v>
      </c>
      <c r="AI49" s="36">
        <f t="shared" si="5"/>
        <v>0.25800000000000001</v>
      </c>
      <c r="AJ49" s="36">
        <f t="shared" si="6"/>
        <v>0.32010000000000005</v>
      </c>
      <c r="AK49" s="36"/>
      <c r="AL49" s="36"/>
      <c r="AM49" s="36"/>
      <c r="AN49" s="36">
        <f t="shared" si="7"/>
        <v>0.51690000000000003</v>
      </c>
      <c r="AO49" s="36">
        <f t="shared" si="8"/>
        <v>0.34830000000000005</v>
      </c>
      <c r="AP49" s="36">
        <f t="shared" si="9"/>
        <v>0.36539999999999995</v>
      </c>
    </row>
    <row r="50" spans="1:42" x14ac:dyDescent="0.2">
      <c r="A50" s="13">
        <v>2014</v>
      </c>
      <c r="B50" s="35">
        <v>0.53620000000000001</v>
      </c>
      <c r="C50" s="35">
        <v>0.24979999999999999</v>
      </c>
      <c r="D50" s="35">
        <v>0.70469999999999999</v>
      </c>
      <c r="E50" s="35">
        <v>0.32729999999999998</v>
      </c>
      <c r="F50" s="35">
        <v>0.3795</v>
      </c>
      <c r="G50" s="35">
        <v>0.70599999999999996</v>
      </c>
      <c r="H50" s="35">
        <v>0.74780000000000002</v>
      </c>
      <c r="I50" s="35">
        <v>0.76239999999999997</v>
      </c>
      <c r="J50" s="35">
        <v>0.74160000000000004</v>
      </c>
      <c r="K50" s="35">
        <v>0.60680000000000001</v>
      </c>
      <c r="L50" s="35">
        <v>0.52470000000000006</v>
      </c>
      <c r="M50" s="35">
        <v>0.192</v>
      </c>
      <c r="N50" s="35">
        <v>0.72689999999999999</v>
      </c>
      <c r="O50" s="35">
        <v>0.68369999999999997</v>
      </c>
      <c r="P50" s="35"/>
      <c r="Q50" s="35"/>
      <c r="R50" s="35"/>
      <c r="S50" s="35">
        <v>0.47789999999999999</v>
      </c>
      <c r="T50" s="35">
        <v>0.64380000000000004</v>
      </c>
      <c r="U50" s="35">
        <v>0.63039999999999996</v>
      </c>
      <c r="V50" s="15"/>
      <c r="W50" s="36">
        <f t="shared" si="1"/>
        <v>0.46379999999999999</v>
      </c>
      <c r="X50" s="36">
        <f t="shared" si="10"/>
        <v>0.75019999999999998</v>
      </c>
      <c r="Y50" s="36">
        <f t="shared" si="11"/>
        <v>0.29530000000000001</v>
      </c>
      <c r="Z50" s="36">
        <f t="shared" si="12"/>
        <v>0.67270000000000008</v>
      </c>
      <c r="AA50" s="36">
        <f t="shared" si="13"/>
        <v>0.62050000000000005</v>
      </c>
      <c r="AB50" s="36">
        <f t="shared" si="14"/>
        <v>0.29400000000000004</v>
      </c>
      <c r="AC50" s="36">
        <f t="shared" si="15"/>
        <v>0.25219999999999998</v>
      </c>
      <c r="AD50" s="36">
        <f t="shared" si="16"/>
        <v>0.23760000000000003</v>
      </c>
      <c r="AE50" s="36">
        <f t="shared" si="17"/>
        <v>0.25839999999999996</v>
      </c>
      <c r="AF50" s="36">
        <f t="shared" si="2"/>
        <v>0.39319999999999999</v>
      </c>
      <c r="AG50" s="36">
        <f t="shared" si="3"/>
        <v>0.47529999999999994</v>
      </c>
      <c r="AH50" s="36">
        <f t="shared" si="4"/>
        <v>0.80800000000000005</v>
      </c>
      <c r="AI50" s="36">
        <f t="shared" si="5"/>
        <v>0.27310000000000001</v>
      </c>
      <c r="AJ50" s="36">
        <f t="shared" si="6"/>
        <v>0.31630000000000003</v>
      </c>
      <c r="AK50" s="36"/>
      <c r="AL50" s="36"/>
      <c r="AM50" s="36"/>
      <c r="AN50" s="36">
        <f t="shared" si="7"/>
        <v>0.52210000000000001</v>
      </c>
      <c r="AO50" s="36">
        <f t="shared" si="8"/>
        <v>0.35619999999999996</v>
      </c>
      <c r="AP50" s="36">
        <f t="shared" si="9"/>
        <v>0.36960000000000004</v>
      </c>
    </row>
    <row r="51" spans="1:42" x14ac:dyDescent="0.2">
      <c r="A51" s="13">
        <v>2015</v>
      </c>
      <c r="B51" s="35">
        <v>0.53849999999999998</v>
      </c>
      <c r="C51" s="35">
        <v>0.29330000000000001</v>
      </c>
      <c r="D51" s="35">
        <v>0.68340000000000001</v>
      </c>
      <c r="E51" s="35">
        <v>0.31630000000000003</v>
      </c>
      <c r="F51" s="35">
        <v>0.40360000000000001</v>
      </c>
      <c r="G51" s="35">
        <v>0.69440000000000002</v>
      </c>
      <c r="H51" s="35">
        <v>0.73799999999999999</v>
      </c>
      <c r="I51" s="35">
        <v>0.75360000000000005</v>
      </c>
      <c r="J51" s="35">
        <v>0.75019999999999998</v>
      </c>
      <c r="K51" s="35">
        <v>0.60550000000000004</v>
      </c>
      <c r="L51" s="35">
        <v>0.54879999999999995</v>
      </c>
      <c r="M51" s="35">
        <v>0.1923</v>
      </c>
      <c r="N51" s="35">
        <v>0.71870000000000001</v>
      </c>
      <c r="O51" s="35">
        <v>0.68200000000000005</v>
      </c>
      <c r="P51" s="35"/>
      <c r="Q51" s="35"/>
      <c r="R51" s="35"/>
      <c r="S51" s="35">
        <v>0.47810000000000002</v>
      </c>
      <c r="T51" s="35">
        <v>0.63180000000000003</v>
      </c>
      <c r="U51" s="35">
        <v>0.62829999999999997</v>
      </c>
      <c r="V51" s="15"/>
      <c r="W51" s="36">
        <f t="shared" si="1"/>
        <v>0.46150000000000002</v>
      </c>
      <c r="X51" s="36">
        <f t="shared" si="10"/>
        <v>0.70669999999999999</v>
      </c>
      <c r="Y51" s="36">
        <f t="shared" si="11"/>
        <v>0.31659999999999999</v>
      </c>
      <c r="Z51" s="36">
        <f t="shared" si="12"/>
        <v>0.68369999999999997</v>
      </c>
      <c r="AA51" s="36">
        <f t="shared" si="13"/>
        <v>0.59640000000000004</v>
      </c>
      <c r="AB51" s="36">
        <f t="shared" si="14"/>
        <v>0.30559999999999998</v>
      </c>
      <c r="AC51" s="36">
        <f t="shared" si="15"/>
        <v>0.26200000000000001</v>
      </c>
      <c r="AD51" s="36">
        <f t="shared" si="16"/>
        <v>0.24639999999999995</v>
      </c>
      <c r="AE51" s="36">
        <f t="shared" si="17"/>
        <v>0.24980000000000002</v>
      </c>
      <c r="AF51" s="36">
        <f t="shared" si="2"/>
        <v>0.39449999999999996</v>
      </c>
      <c r="AG51" s="36">
        <f t="shared" si="3"/>
        <v>0.45120000000000005</v>
      </c>
      <c r="AH51" s="36">
        <f t="shared" si="4"/>
        <v>0.80769999999999997</v>
      </c>
      <c r="AI51" s="36">
        <f t="shared" si="5"/>
        <v>0.28129999999999999</v>
      </c>
      <c r="AJ51" s="36">
        <f t="shared" si="6"/>
        <v>0.31799999999999995</v>
      </c>
      <c r="AK51" s="36"/>
      <c r="AL51" s="36"/>
      <c r="AM51" s="36"/>
      <c r="AN51" s="36">
        <f t="shared" si="7"/>
        <v>0.52190000000000003</v>
      </c>
      <c r="AO51" s="36">
        <f t="shared" si="8"/>
        <v>0.36819999999999997</v>
      </c>
      <c r="AP51" s="36">
        <f t="shared" si="9"/>
        <v>0.37170000000000003</v>
      </c>
    </row>
    <row r="52" spans="1:42" x14ac:dyDescent="0.2">
      <c r="A52" s="13">
        <v>2016</v>
      </c>
      <c r="B52" s="35">
        <v>0.54120000000000001</v>
      </c>
      <c r="C52" s="35">
        <v>0.32819999999999999</v>
      </c>
      <c r="D52" s="35">
        <v>0.67020000000000002</v>
      </c>
      <c r="E52" s="35">
        <v>0.31090000000000001</v>
      </c>
      <c r="F52" s="35">
        <v>0.41270000000000001</v>
      </c>
      <c r="G52" s="35">
        <v>0.69310000000000005</v>
      </c>
      <c r="H52" s="35">
        <v>0.73719999999999997</v>
      </c>
      <c r="I52" s="35">
        <v>0.75509999999999999</v>
      </c>
      <c r="J52" s="35">
        <v>0.76139999999999997</v>
      </c>
      <c r="K52" s="35">
        <v>0.61499999999999999</v>
      </c>
      <c r="L52" s="35">
        <v>0.56340000000000001</v>
      </c>
      <c r="M52" s="35">
        <v>0.1928</v>
      </c>
      <c r="N52" s="35">
        <v>0.72750000000000004</v>
      </c>
      <c r="O52" s="35">
        <v>0.67290000000000005</v>
      </c>
      <c r="P52" s="35"/>
      <c r="Q52" s="35"/>
      <c r="R52" s="35"/>
      <c r="S52" s="35">
        <v>0.50180000000000002</v>
      </c>
      <c r="T52" s="35">
        <v>0.64</v>
      </c>
      <c r="U52" s="35">
        <v>0.6321</v>
      </c>
      <c r="V52" s="15"/>
      <c r="W52" s="36">
        <f t="shared" si="1"/>
        <v>0.45879999999999999</v>
      </c>
      <c r="X52" s="36">
        <f t="shared" si="10"/>
        <v>0.67179999999999995</v>
      </c>
      <c r="Y52" s="36">
        <f t="shared" si="11"/>
        <v>0.32979999999999998</v>
      </c>
      <c r="Z52" s="36">
        <f t="shared" si="12"/>
        <v>0.68910000000000005</v>
      </c>
      <c r="AA52" s="36">
        <f t="shared" si="13"/>
        <v>0.58729999999999993</v>
      </c>
      <c r="AB52" s="36">
        <f t="shared" si="14"/>
        <v>0.30689999999999995</v>
      </c>
      <c r="AC52" s="36">
        <f t="shared" si="15"/>
        <v>0.26280000000000003</v>
      </c>
      <c r="AD52" s="36">
        <f t="shared" si="16"/>
        <v>0.24490000000000001</v>
      </c>
      <c r="AE52" s="36">
        <f t="shared" si="17"/>
        <v>0.23860000000000003</v>
      </c>
      <c r="AF52" s="36">
        <f t="shared" si="2"/>
        <v>0.38500000000000001</v>
      </c>
      <c r="AG52" s="36">
        <f t="shared" si="3"/>
        <v>0.43659999999999999</v>
      </c>
      <c r="AH52" s="36">
        <f t="shared" si="4"/>
        <v>0.80720000000000003</v>
      </c>
      <c r="AI52" s="36">
        <f t="shared" si="5"/>
        <v>0.27249999999999996</v>
      </c>
      <c r="AJ52" s="36">
        <f t="shared" si="6"/>
        <v>0.32709999999999995</v>
      </c>
      <c r="AK52" s="36"/>
      <c r="AL52" s="36"/>
      <c r="AM52" s="36"/>
      <c r="AN52" s="36">
        <f t="shared" si="7"/>
        <v>0.49819999999999998</v>
      </c>
      <c r="AO52" s="36">
        <f t="shared" si="8"/>
        <v>0.36</v>
      </c>
      <c r="AP52" s="36">
        <f t="shared" si="9"/>
        <v>0.3679</v>
      </c>
    </row>
    <row r="53" spans="1:42" x14ac:dyDescent="0.2">
      <c r="A53" s="13">
        <v>2017</v>
      </c>
      <c r="B53" s="35">
        <v>0.54459999999999997</v>
      </c>
      <c r="C53" s="35">
        <v>0.3352</v>
      </c>
      <c r="D53" s="35">
        <v>0.66639999999999999</v>
      </c>
      <c r="E53" s="35">
        <v>0.30969999999999998</v>
      </c>
      <c r="F53" s="35">
        <v>0.41599999999999998</v>
      </c>
      <c r="G53" s="35">
        <v>0.69159999999999999</v>
      </c>
      <c r="H53" s="35">
        <v>0.73860000000000003</v>
      </c>
      <c r="I53" s="35">
        <v>0.76129999999999998</v>
      </c>
      <c r="J53" s="35">
        <v>0.76339999999999997</v>
      </c>
      <c r="K53" s="35">
        <v>0.61450000000000005</v>
      </c>
      <c r="L53" s="35">
        <v>0.55389999999999995</v>
      </c>
      <c r="M53" s="35">
        <v>0.19209999999999999</v>
      </c>
      <c r="N53" s="35">
        <v>0.73160000000000003</v>
      </c>
      <c r="O53" s="35">
        <v>0.66690000000000005</v>
      </c>
      <c r="P53" s="35"/>
      <c r="Q53" s="35"/>
      <c r="R53" s="35"/>
      <c r="S53" s="35">
        <v>0.52629999999999999</v>
      </c>
      <c r="T53" s="35">
        <v>0.64139999999999997</v>
      </c>
      <c r="U53" s="35">
        <v>0.63270000000000004</v>
      </c>
      <c r="V53" s="15"/>
      <c r="W53" s="36">
        <f t="shared" ref="W53" si="18">1-B53</f>
        <v>0.45540000000000003</v>
      </c>
      <c r="X53" s="36">
        <f t="shared" ref="X53" si="19">1-C53</f>
        <v>0.66480000000000006</v>
      </c>
      <c r="Y53" s="36">
        <f t="shared" ref="Y53" si="20">1-D53</f>
        <v>0.33360000000000001</v>
      </c>
      <c r="Z53" s="36">
        <f t="shared" ref="Z53" si="21">1-E53</f>
        <v>0.69030000000000002</v>
      </c>
      <c r="AA53" s="36">
        <f t="shared" ref="AA53" si="22">1-F53</f>
        <v>0.58400000000000007</v>
      </c>
      <c r="AB53" s="36">
        <f t="shared" ref="AB53" si="23">1-G53</f>
        <v>0.30840000000000001</v>
      </c>
      <c r="AC53" s="36">
        <f t="shared" ref="AC53" si="24">1-H53</f>
        <v>0.26139999999999997</v>
      </c>
      <c r="AD53" s="36">
        <f t="shared" ref="AD53" si="25">1-I53</f>
        <v>0.23870000000000002</v>
      </c>
      <c r="AE53" s="36">
        <f t="shared" ref="AE53" si="26">1-J53</f>
        <v>0.23660000000000003</v>
      </c>
      <c r="AF53" s="36">
        <f t="shared" ref="AF53" si="27">1-K53</f>
        <v>0.38549999999999995</v>
      </c>
      <c r="AG53" s="36">
        <f t="shared" ref="AG53" si="28">1-L53</f>
        <v>0.44610000000000005</v>
      </c>
      <c r="AH53" s="36">
        <f t="shared" ref="AH53" si="29">1-M53</f>
        <v>0.80790000000000006</v>
      </c>
      <c r="AI53" s="36">
        <f t="shared" ref="AI53" si="30">1-N53</f>
        <v>0.26839999999999997</v>
      </c>
      <c r="AJ53" s="36">
        <f t="shared" ref="AJ53" si="31">1-O53</f>
        <v>0.33309999999999995</v>
      </c>
      <c r="AK53" s="36"/>
      <c r="AL53" s="36"/>
      <c r="AM53" s="36"/>
      <c r="AN53" s="36">
        <f t="shared" ref="AN53" si="32">1-S53</f>
        <v>0.47370000000000001</v>
      </c>
      <c r="AO53" s="36">
        <f t="shared" ref="AO53" si="33">1-T53</f>
        <v>0.35860000000000003</v>
      </c>
      <c r="AP53" s="36">
        <f t="shared" ref="AP53" si="34">1-U53</f>
        <v>0.36729999999999996</v>
      </c>
    </row>
    <row r="54" spans="1:42" x14ac:dyDescent="0.2">
      <c r="A54" s="13">
        <v>2018</v>
      </c>
      <c r="B54" s="35">
        <v>0.55020000000000002</v>
      </c>
      <c r="C54" s="35">
        <v>0.33900000000000002</v>
      </c>
      <c r="D54" s="35">
        <v>0.67120000000000002</v>
      </c>
      <c r="E54" s="35">
        <v>0.31419999999999998</v>
      </c>
      <c r="F54" s="35">
        <v>0.42480000000000001</v>
      </c>
      <c r="G54" s="35">
        <v>0.69630000000000003</v>
      </c>
      <c r="H54" s="35">
        <v>0.74229999999999996</v>
      </c>
      <c r="I54" s="35">
        <v>0.76259999999999994</v>
      </c>
      <c r="J54" s="35">
        <v>0.77129999999999999</v>
      </c>
      <c r="K54" s="35">
        <v>0.61980000000000002</v>
      </c>
      <c r="L54" s="35">
        <v>0.5595</v>
      </c>
      <c r="M54" s="35">
        <v>0.1956</v>
      </c>
      <c r="N54" s="35">
        <v>0.73380000000000001</v>
      </c>
      <c r="O54" s="35">
        <v>0.67649999999999999</v>
      </c>
      <c r="P54" s="35"/>
      <c r="Q54" s="35"/>
      <c r="R54" s="35"/>
      <c r="S54" s="35">
        <v>0.53739999999999999</v>
      </c>
      <c r="T54" s="35">
        <v>0.63990000000000002</v>
      </c>
      <c r="U54" s="35">
        <v>0.63829999999999998</v>
      </c>
      <c r="V54" s="15"/>
      <c r="W54" s="36">
        <f t="shared" ref="W54" si="35">1-B54</f>
        <v>0.44979999999999998</v>
      </c>
      <c r="X54" s="36">
        <f t="shared" ref="X54" si="36">1-C54</f>
        <v>0.66100000000000003</v>
      </c>
      <c r="Y54" s="36">
        <f t="shared" ref="Y54" si="37">1-D54</f>
        <v>0.32879999999999998</v>
      </c>
      <c r="Z54" s="36">
        <f t="shared" ref="Z54" si="38">1-E54</f>
        <v>0.68579999999999997</v>
      </c>
      <c r="AA54" s="36">
        <f t="shared" ref="AA54" si="39">1-F54</f>
        <v>0.57519999999999993</v>
      </c>
      <c r="AB54" s="36">
        <f t="shared" ref="AB54" si="40">1-G54</f>
        <v>0.30369999999999997</v>
      </c>
      <c r="AC54" s="36">
        <f t="shared" ref="AC54" si="41">1-H54</f>
        <v>0.25770000000000004</v>
      </c>
      <c r="AD54" s="36">
        <f t="shared" ref="AD54" si="42">1-I54</f>
        <v>0.23740000000000006</v>
      </c>
      <c r="AE54" s="36">
        <f t="shared" ref="AE54" si="43">1-J54</f>
        <v>0.22870000000000001</v>
      </c>
      <c r="AF54" s="36">
        <f t="shared" ref="AF54" si="44">1-K54</f>
        <v>0.38019999999999998</v>
      </c>
      <c r="AG54" s="36">
        <f t="shared" ref="AG54" si="45">1-L54</f>
        <v>0.4405</v>
      </c>
      <c r="AH54" s="36">
        <f t="shared" ref="AH54" si="46">1-M54</f>
        <v>0.8044</v>
      </c>
      <c r="AI54" s="36">
        <f t="shared" ref="AI54" si="47">1-N54</f>
        <v>0.26619999999999999</v>
      </c>
      <c r="AJ54" s="36">
        <f t="shared" ref="AJ54" si="48">1-O54</f>
        <v>0.32350000000000001</v>
      </c>
      <c r="AK54" s="36"/>
      <c r="AL54" s="36"/>
      <c r="AM54" s="36"/>
      <c r="AN54" s="36">
        <f t="shared" ref="AN54" si="49">1-S54</f>
        <v>0.46260000000000001</v>
      </c>
      <c r="AO54" s="36">
        <f t="shared" ref="AO54" si="50">1-T54</f>
        <v>0.36009999999999998</v>
      </c>
      <c r="AP54" s="36">
        <f t="shared" ref="AP54" si="51">1-U54</f>
        <v>0.36170000000000002</v>
      </c>
    </row>
    <row r="55" spans="1:42" x14ac:dyDescent="0.2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4" sqref="B54"/>
    </sheetView>
  </sheetViews>
  <sheetFormatPr defaultColWidth="8.85546875" defaultRowHeight="12" x14ac:dyDescent="0.2"/>
  <cols>
    <col min="1" max="1" width="20.7109375" style="13" customWidth="1"/>
    <col min="2" max="2" width="9.140625" style="13" customWidth="1"/>
    <col min="3" max="23" width="8.85546875" style="13"/>
    <col min="24" max="24" width="9.85546875" style="13" bestFit="1" customWidth="1"/>
    <col min="25" max="42" width="8.85546875" style="13"/>
    <col min="43" max="43" width="3.7109375" style="13" customWidth="1"/>
    <col min="44" max="16384" width="8.85546875" style="13"/>
  </cols>
  <sheetData>
    <row r="1" spans="1:63" ht="12.75" x14ac:dyDescent="0.2">
      <c r="A1" s="26" t="s">
        <v>187</v>
      </c>
      <c r="B1" s="9" t="s">
        <v>219</v>
      </c>
      <c r="W1" s="9" t="s">
        <v>220</v>
      </c>
      <c r="AR1" s="9" t="s">
        <v>224</v>
      </c>
    </row>
    <row r="2" spans="1:63" x14ac:dyDescent="0.2">
      <c r="B2" s="9" t="s">
        <v>153</v>
      </c>
    </row>
    <row r="3" spans="1:63" x14ac:dyDescent="0.2">
      <c r="A3" s="16"/>
      <c r="B3" s="9" t="s">
        <v>154</v>
      </c>
      <c r="W3" s="9" t="s">
        <v>155</v>
      </c>
      <c r="AR3" s="9" t="s">
        <v>177</v>
      </c>
    </row>
    <row r="4" spans="1:63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  <c r="AR4" s="13" t="s">
        <v>14</v>
      </c>
      <c r="AS4" s="13" t="s">
        <v>16</v>
      </c>
      <c r="AT4" s="13" t="s">
        <v>0</v>
      </c>
      <c r="AU4" s="13" t="s">
        <v>18</v>
      </c>
      <c r="AV4" s="13" t="s">
        <v>20</v>
      </c>
      <c r="AW4" s="13" t="s">
        <v>1</v>
      </c>
      <c r="AX4" s="13" t="s">
        <v>23</v>
      </c>
      <c r="AY4" s="13" t="s">
        <v>2</v>
      </c>
      <c r="AZ4" s="13" t="s">
        <v>26</v>
      </c>
      <c r="BA4" s="13" t="s">
        <v>148</v>
      </c>
      <c r="BB4" s="13" t="s">
        <v>4</v>
      </c>
      <c r="BC4" s="13" t="s">
        <v>30</v>
      </c>
      <c r="BD4" s="13" t="s">
        <v>32</v>
      </c>
      <c r="BE4" s="13" t="s">
        <v>34</v>
      </c>
      <c r="BF4" s="13" t="s">
        <v>36</v>
      </c>
      <c r="BG4" s="13" t="s">
        <v>38</v>
      </c>
      <c r="BH4" s="13" t="s">
        <v>40</v>
      </c>
      <c r="BI4" s="13" t="s">
        <v>42</v>
      </c>
      <c r="BJ4" s="13" t="s">
        <v>44</v>
      </c>
      <c r="BK4" s="13" t="s">
        <v>10</v>
      </c>
    </row>
    <row r="5" spans="1:63" x14ac:dyDescent="0.2">
      <c r="A5" s="17" t="str">
        <f>Base_year</f>
        <v>2016=100</v>
      </c>
    </row>
    <row r="6" spans="1:63" x14ac:dyDescent="0.2">
      <c r="A6" s="13">
        <v>1970</v>
      </c>
      <c r="B6" s="34">
        <v>3.76</v>
      </c>
      <c r="C6" s="34">
        <v>3.36</v>
      </c>
      <c r="D6" s="34">
        <v>3.67</v>
      </c>
      <c r="E6" s="34">
        <v>5.15</v>
      </c>
      <c r="F6" s="34">
        <v>2.64</v>
      </c>
      <c r="G6" s="34">
        <v>3.28</v>
      </c>
      <c r="H6" s="34">
        <v>3.46</v>
      </c>
      <c r="I6" s="34">
        <v>4.55</v>
      </c>
      <c r="J6" s="34">
        <v>4.09</v>
      </c>
      <c r="K6" s="34">
        <v>4.46</v>
      </c>
      <c r="L6" s="34">
        <v>3.95</v>
      </c>
      <c r="M6" s="34">
        <v>10.23</v>
      </c>
      <c r="N6" s="34">
        <v>5.33</v>
      </c>
      <c r="O6" s="34">
        <v>5.95</v>
      </c>
      <c r="P6" s="34"/>
      <c r="Q6" s="34"/>
      <c r="R6" s="34"/>
      <c r="S6" s="34">
        <v>5.51</v>
      </c>
      <c r="T6" s="34">
        <v>4.07</v>
      </c>
      <c r="U6" s="34">
        <v>4.13</v>
      </c>
      <c r="V6" s="19"/>
      <c r="W6" s="34">
        <v>6.44</v>
      </c>
      <c r="X6" s="34">
        <v>31.31</v>
      </c>
      <c r="Y6" s="34">
        <v>5.56</v>
      </c>
      <c r="Z6" s="34">
        <v>3.64</v>
      </c>
      <c r="AA6" s="34">
        <v>17.309999999999999</v>
      </c>
      <c r="AB6" s="34">
        <v>9.98</v>
      </c>
      <c r="AC6" s="34">
        <v>22.39</v>
      </c>
      <c r="AD6" s="34">
        <v>9.6</v>
      </c>
      <c r="AE6" s="34">
        <v>14.27</v>
      </c>
      <c r="AF6" s="34">
        <v>14.78</v>
      </c>
      <c r="AG6" s="34">
        <v>13.86</v>
      </c>
      <c r="AH6" s="34">
        <v>7.72</v>
      </c>
      <c r="AI6" s="34">
        <v>45.35</v>
      </c>
      <c r="AJ6" s="34">
        <v>12.8</v>
      </c>
      <c r="AK6" s="34"/>
      <c r="AL6" s="34"/>
      <c r="AM6" s="34"/>
      <c r="AN6" s="34">
        <v>8.93</v>
      </c>
      <c r="AO6" s="34">
        <v>107.6</v>
      </c>
      <c r="AP6" s="34">
        <v>8.83</v>
      </c>
      <c r="AQ6" s="19"/>
      <c r="AR6" s="34">
        <v>4.7300000000000004</v>
      </c>
      <c r="AS6" s="34">
        <v>11.97</v>
      </c>
      <c r="AT6" s="34">
        <v>4.03</v>
      </c>
      <c r="AU6" s="34">
        <v>4.29</v>
      </c>
      <c r="AV6" s="34">
        <v>11.23</v>
      </c>
      <c r="AW6" s="34">
        <v>4.6900000000000004</v>
      </c>
      <c r="AX6" s="34">
        <v>6.49</v>
      </c>
      <c r="AY6" s="34">
        <v>5.25</v>
      </c>
      <c r="AZ6" s="34">
        <v>5.74</v>
      </c>
      <c r="BA6" s="34">
        <v>7.87</v>
      </c>
      <c r="BB6" s="34">
        <v>7.17</v>
      </c>
      <c r="BC6" s="34">
        <v>8.23</v>
      </c>
      <c r="BD6" s="34">
        <v>11.03</v>
      </c>
      <c r="BE6" s="34">
        <v>7.96</v>
      </c>
      <c r="BF6" s="34"/>
      <c r="BG6" s="34"/>
      <c r="BH6" s="34"/>
      <c r="BI6" s="34">
        <v>7.1</v>
      </c>
      <c r="BJ6" s="34">
        <v>19.13</v>
      </c>
      <c r="BK6" s="34">
        <v>5.39</v>
      </c>
    </row>
    <row r="7" spans="1:63" x14ac:dyDescent="0.2">
      <c r="A7" s="13">
        <v>1971</v>
      </c>
      <c r="B7" s="34">
        <v>4.24</v>
      </c>
      <c r="C7" s="34">
        <v>3.79</v>
      </c>
      <c r="D7" s="34">
        <v>4.1399999999999997</v>
      </c>
      <c r="E7" s="34">
        <v>5.8</v>
      </c>
      <c r="F7" s="34">
        <v>2.97</v>
      </c>
      <c r="G7" s="34">
        <v>3.71</v>
      </c>
      <c r="H7" s="34">
        <v>3.89</v>
      </c>
      <c r="I7" s="34">
        <v>5.1100000000000003</v>
      </c>
      <c r="J7" s="34">
        <v>4.62</v>
      </c>
      <c r="K7" s="34">
        <v>5.04</v>
      </c>
      <c r="L7" s="34">
        <v>4.4400000000000004</v>
      </c>
      <c r="M7" s="34">
        <v>11.36</v>
      </c>
      <c r="N7" s="34">
        <v>5.92</v>
      </c>
      <c r="O7" s="34">
        <v>6.6</v>
      </c>
      <c r="P7" s="34"/>
      <c r="Q7" s="34"/>
      <c r="R7" s="34"/>
      <c r="S7" s="34">
        <v>6.13</v>
      </c>
      <c r="T7" s="34">
        <v>4.5199999999999996</v>
      </c>
      <c r="U7" s="34">
        <v>4.63</v>
      </c>
      <c r="V7" s="19"/>
      <c r="W7" s="34">
        <v>7.19</v>
      </c>
      <c r="X7" s="34">
        <v>35.85</v>
      </c>
      <c r="Y7" s="34">
        <v>6.25</v>
      </c>
      <c r="Z7" s="34">
        <v>4.21</v>
      </c>
      <c r="AA7" s="34">
        <v>18.920000000000002</v>
      </c>
      <c r="AB7" s="34">
        <v>11.28</v>
      </c>
      <c r="AC7" s="34">
        <v>24.66</v>
      </c>
      <c r="AD7" s="34">
        <v>10.67</v>
      </c>
      <c r="AE7" s="34">
        <v>14.73</v>
      </c>
      <c r="AF7" s="34">
        <v>15.56</v>
      </c>
      <c r="AG7" s="34">
        <v>14.42</v>
      </c>
      <c r="AH7" s="34">
        <v>8.52</v>
      </c>
      <c r="AI7" s="34">
        <v>48.97</v>
      </c>
      <c r="AJ7" s="34">
        <v>14.3</v>
      </c>
      <c r="AK7" s="34"/>
      <c r="AL7" s="34"/>
      <c r="AM7" s="34"/>
      <c r="AN7" s="34">
        <v>10.039999999999999</v>
      </c>
      <c r="AO7" s="34">
        <v>111.51</v>
      </c>
      <c r="AP7" s="34">
        <v>9.83</v>
      </c>
      <c r="AQ7" s="19"/>
      <c r="AR7" s="34">
        <v>5.32</v>
      </c>
      <c r="AS7" s="34">
        <v>13.57</v>
      </c>
      <c r="AT7" s="34">
        <v>4.54</v>
      </c>
      <c r="AU7" s="34">
        <v>4.8899999999999997</v>
      </c>
      <c r="AV7" s="34">
        <v>12.37</v>
      </c>
      <c r="AW7" s="34">
        <v>5.29</v>
      </c>
      <c r="AX7" s="34">
        <v>7.24</v>
      </c>
      <c r="AY7" s="34">
        <v>5.89</v>
      </c>
      <c r="AZ7" s="34">
        <v>6.29</v>
      </c>
      <c r="BA7" s="34">
        <v>8.56</v>
      </c>
      <c r="BB7" s="34">
        <v>7.71</v>
      </c>
      <c r="BC7" s="34">
        <v>9.1</v>
      </c>
      <c r="BD7" s="34">
        <v>12.1</v>
      </c>
      <c r="BE7" s="34">
        <v>8.86</v>
      </c>
      <c r="BF7" s="34"/>
      <c r="BG7" s="34"/>
      <c r="BH7" s="34"/>
      <c r="BI7" s="34">
        <v>7.94</v>
      </c>
      <c r="BJ7" s="34">
        <v>20.47</v>
      </c>
      <c r="BK7" s="34">
        <v>6.03</v>
      </c>
    </row>
    <row r="8" spans="1:63" x14ac:dyDescent="0.2">
      <c r="A8" s="13">
        <v>1972</v>
      </c>
      <c r="B8" s="34">
        <v>4.6399999999999997</v>
      </c>
      <c r="C8" s="34">
        <v>4.1399999999999997</v>
      </c>
      <c r="D8" s="34">
        <v>4.55</v>
      </c>
      <c r="E8" s="34">
        <v>6.35</v>
      </c>
      <c r="F8" s="34">
        <v>3.25</v>
      </c>
      <c r="G8" s="34">
        <v>4.07</v>
      </c>
      <c r="H8" s="34">
        <v>4.2699999999999996</v>
      </c>
      <c r="I8" s="34">
        <v>5.6</v>
      </c>
      <c r="J8" s="34">
        <v>5.0599999999999996</v>
      </c>
      <c r="K8" s="34">
        <v>5.51</v>
      </c>
      <c r="L8" s="34">
        <v>4.84</v>
      </c>
      <c r="M8" s="34">
        <v>12.26</v>
      </c>
      <c r="N8" s="34">
        <v>6.39</v>
      </c>
      <c r="O8" s="34">
        <v>7.13</v>
      </c>
      <c r="P8" s="34"/>
      <c r="Q8" s="34"/>
      <c r="R8" s="34"/>
      <c r="S8" s="34">
        <v>6.62</v>
      </c>
      <c r="T8" s="34">
        <v>4.88</v>
      </c>
      <c r="U8" s="34">
        <v>5.04</v>
      </c>
      <c r="V8" s="19"/>
      <c r="W8" s="34">
        <v>7.98</v>
      </c>
      <c r="X8" s="34">
        <v>40.24</v>
      </c>
      <c r="Y8" s="34">
        <v>7.1</v>
      </c>
      <c r="Z8" s="34">
        <v>4.91</v>
      </c>
      <c r="AA8" s="34">
        <v>20.62</v>
      </c>
      <c r="AB8" s="34">
        <v>12.75</v>
      </c>
      <c r="AC8" s="34">
        <v>26.95</v>
      </c>
      <c r="AD8" s="34">
        <v>11.79</v>
      </c>
      <c r="AE8" s="34">
        <v>15.28</v>
      </c>
      <c r="AF8" s="34">
        <v>16.84</v>
      </c>
      <c r="AG8" s="34">
        <v>15.22</v>
      </c>
      <c r="AH8" s="34">
        <v>9.31</v>
      </c>
      <c r="AI8" s="34">
        <v>53.85</v>
      </c>
      <c r="AJ8" s="34">
        <v>15.86</v>
      </c>
      <c r="AK8" s="34"/>
      <c r="AL8" s="34"/>
      <c r="AM8" s="34"/>
      <c r="AN8" s="34">
        <v>11.24</v>
      </c>
      <c r="AO8" s="34">
        <v>112.58</v>
      </c>
      <c r="AP8" s="34">
        <v>11</v>
      </c>
      <c r="AQ8" s="19"/>
      <c r="AR8" s="34">
        <v>5.85</v>
      </c>
      <c r="AS8" s="34">
        <v>15</v>
      </c>
      <c r="AT8" s="34">
        <v>5.03</v>
      </c>
      <c r="AU8" s="34">
        <v>5.52</v>
      </c>
      <c r="AV8" s="34">
        <v>13.49</v>
      </c>
      <c r="AW8" s="34">
        <v>5.87</v>
      </c>
      <c r="AX8" s="34">
        <v>7.93</v>
      </c>
      <c r="AY8" s="34">
        <v>6.46</v>
      </c>
      <c r="AZ8" s="34">
        <v>6.77</v>
      </c>
      <c r="BA8" s="34">
        <v>9.31</v>
      </c>
      <c r="BB8" s="34">
        <v>8.26</v>
      </c>
      <c r="BC8" s="34">
        <v>9.93</v>
      </c>
      <c r="BD8" s="34">
        <v>13.16</v>
      </c>
      <c r="BE8" s="34">
        <v>9.69</v>
      </c>
      <c r="BF8" s="34"/>
      <c r="BG8" s="34"/>
      <c r="BH8" s="34"/>
      <c r="BI8" s="34">
        <v>8.74</v>
      </c>
      <c r="BJ8" s="34">
        <v>21.3</v>
      </c>
      <c r="BK8" s="34">
        <v>6.63</v>
      </c>
    </row>
    <row r="9" spans="1:63" x14ac:dyDescent="0.2">
      <c r="A9" s="13">
        <v>1973</v>
      </c>
      <c r="B9" s="34">
        <v>5.33</v>
      </c>
      <c r="C9" s="34">
        <v>4.74</v>
      </c>
      <c r="D9" s="34">
        <v>5.22</v>
      </c>
      <c r="E9" s="34">
        <v>7.27</v>
      </c>
      <c r="F9" s="34">
        <v>3.72</v>
      </c>
      <c r="G9" s="34">
        <v>4.68</v>
      </c>
      <c r="H9" s="34">
        <v>4.91</v>
      </c>
      <c r="I9" s="34">
        <v>6.42</v>
      </c>
      <c r="J9" s="34">
        <v>5.81</v>
      </c>
      <c r="K9" s="34">
        <v>6.26</v>
      </c>
      <c r="L9" s="34">
        <v>5.53</v>
      </c>
      <c r="M9" s="34">
        <v>13.87</v>
      </c>
      <c r="N9" s="34">
        <v>7.22</v>
      </c>
      <c r="O9" s="34">
        <v>8.06</v>
      </c>
      <c r="P9" s="34"/>
      <c r="Q9" s="34"/>
      <c r="R9" s="34"/>
      <c r="S9" s="34">
        <v>7.5</v>
      </c>
      <c r="T9" s="34">
        <v>5.53</v>
      </c>
      <c r="U9" s="34">
        <v>5.77</v>
      </c>
      <c r="V9" s="19"/>
      <c r="W9" s="34">
        <v>8.89</v>
      </c>
      <c r="X9" s="34">
        <v>44.33</v>
      </c>
      <c r="Y9" s="34">
        <v>8.1999999999999993</v>
      </c>
      <c r="Z9" s="34">
        <v>5.83</v>
      </c>
      <c r="AA9" s="34">
        <v>22.75</v>
      </c>
      <c r="AB9" s="34">
        <v>14.26</v>
      </c>
      <c r="AC9" s="34">
        <v>29.72</v>
      </c>
      <c r="AD9" s="34">
        <v>13.1</v>
      </c>
      <c r="AE9" s="34">
        <v>16.39</v>
      </c>
      <c r="AF9" s="34">
        <v>18.420000000000002</v>
      </c>
      <c r="AG9" s="34">
        <v>16.32</v>
      </c>
      <c r="AH9" s="34">
        <v>10.33</v>
      </c>
      <c r="AI9" s="34">
        <v>58.51</v>
      </c>
      <c r="AJ9" s="34">
        <v>17.54</v>
      </c>
      <c r="AK9" s="34"/>
      <c r="AL9" s="34"/>
      <c r="AM9" s="34"/>
      <c r="AN9" s="34">
        <v>12.69</v>
      </c>
      <c r="AO9" s="34">
        <v>117.43</v>
      </c>
      <c r="AP9" s="34">
        <v>12.46</v>
      </c>
      <c r="AQ9" s="19"/>
      <c r="AR9" s="34">
        <v>6.64</v>
      </c>
      <c r="AS9" s="34">
        <v>16.899999999999999</v>
      </c>
      <c r="AT9" s="34">
        <v>5.78</v>
      </c>
      <c r="AU9" s="34">
        <v>6.44</v>
      </c>
      <c r="AV9" s="34">
        <v>15.02</v>
      </c>
      <c r="AW9" s="34">
        <v>6.68</v>
      </c>
      <c r="AX9" s="34">
        <v>8.9600000000000009</v>
      </c>
      <c r="AY9" s="34">
        <v>7.36</v>
      </c>
      <c r="AZ9" s="34">
        <v>7.61</v>
      </c>
      <c r="BA9" s="34">
        <v>10.36</v>
      </c>
      <c r="BB9" s="34">
        <v>9.11</v>
      </c>
      <c r="BC9" s="34">
        <v>11.05</v>
      </c>
      <c r="BD9" s="34">
        <v>14.62</v>
      </c>
      <c r="BE9" s="34">
        <v>10.84</v>
      </c>
      <c r="BF9" s="34"/>
      <c r="BG9" s="34"/>
      <c r="BH9" s="34"/>
      <c r="BI9" s="34">
        <v>9.8800000000000008</v>
      </c>
      <c r="BJ9" s="34">
        <v>23.04</v>
      </c>
      <c r="BK9" s="34">
        <v>7.56</v>
      </c>
    </row>
    <row r="10" spans="1:63" x14ac:dyDescent="0.2">
      <c r="A10" s="13">
        <v>1974</v>
      </c>
      <c r="B10" s="34">
        <v>6.8</v>
      </c>
      <c r="C10" s="34">
        <v>6.05</v>
      </c>
      <c r="D10" s="34">
        <v>6.71</v>
      </c>
      <c r="E10" s="34">
        <v>9.27</v>
      </c>
      <c r="F10" s="34">
        <v>4.74</v>
      </c>
      <c r="G10" s="34">
        <v>5.99</v>
      </c>
      <c r="H10" s="34">
        <v>6.24</v>
      </c>
      <c r="I10" s="34">
        <v>8.1999999999999993</v>
      </c>
      <c r="J10" s="34">
        <v>7.42</v>
      </c>
      <c r="K10" s="34">
        <v>7.91</v>
      </c>
      <c r="L10" s="34">
        <v>7.04</v>
      </c>
      <c r="M10" s="34">
        <v>17.47</v>
      </c>
      <c r="N10" s="34">
        <v>9.1</v>
      </c>
      <c r="O10" s="34">
        <v>10.16</v>
      </c>
      <c r="P10" s="34"/>
      <c r="Q10" s="34"/>
      <c r="R10" s="34"/>
      <c r="S10" s="34">
        <v>9.4600000000000009</v>
      </c>
      <c r="T10" s="34">
        <v>6.97</v>
      </c>
      <c r="U10" s="34">
        <v>7.36</v>
      </c>
      <c r="V10" s="19"/>
      <c r="W10" s="34">
        <v>7.92</v>
      </c>
      <c r="X10" s="34">
        <v>36.590000000000003</v>
      </c>
      <c r="Y10" s="34">
        <v>7.41</v>
      </c>
      <c r="Z10" s="34">
        <v>5.44</v>
      </c>
      <c r="AA10" s="34">
        <v>19.98</v>
      </c>
      <c r="AB10" s="34">
        <v>12.47</v>
      </c>
      <c r="AC10" s="34">
        <v>25.79</v>
      </c>
      <c r="AD10" s="34">
        <v>11.71</v>
      </c>
      <c r="AE10" s="34">
        <v>14.23</v>
      </c>
      <c r="AF10" s="34">
        <v>16.07</v>
      </c>
      <c r="AG10" s="34">
        <v>13.72</v>
      </c>
      <c r="AH10" s="34">
        <v>9</v>
      </c>
      <c r="AI10" s="34">
        <v>49.17</v>
      </c>
      <c r="AJ10" s="34">
        <v>15.35</v>
      </c>
      <c r="AK10" s="34"/>
      <c r="AL10" s="34"/>
      <c r="AM10" s="34"/>
      <c r="AN10" s="34">
        <v>11.29</v>
      </c>
      <c r="AO10" s="34">
        <v>95.45</v>
      </c>
      <c r="AP10" s="34">
        <v>11.09</v>
      </c>
      <c r="AQ10" s="19"/>
      <c r="AR10" s="34">
        <v>7.4</v>
      </c>
      <c r="AS10" s="34">
        <v>18.100000000000001</v>
      </c>
      <c r="AT10" s="34">
        <v>6.92</v>
      </c>
      <c r="AU10" s="34">
        <v>7.09</v>
      </c>
      <c r="AV10" s="34">
        <v>14.53</v>
      </c>
      <c r="AW10" s="34">
        <v>7.68</v>
      </c>
      <c r="AX10" s="34">
        <v>9.9600000000000009</v>
      </c>
      <c r="AY10" s="34">
        <v>8.7799999999999994</v>
      </c>
      <c r="AZ10" s="34">
        <v>8.69</v>
      </c>
      <c r="BA10" s="34">
        <v>10.83</v>
      </c>
      <c r="BB10" s="34">
        <v>9.41</v>
      </c>
      <c r="BC10" s="34">
        <v>10.41</v>
      </c>
      <c r="BD10" s="34">
        <v>15.7</v>
      </c>
      <c r="BE10" s="34">
        <v>11.71</v>
      </c>
      <c r="BF10" s="34"/>
      <c r="BG10" s="34"/>
      <c r="BH10" s="34"/>
      <c r="BI10" s="34">
        <v>10.49</v>
      </c>
      <c r="BJ10" s="34">
        <v>23.29</v>
      </c>
      <c r="BK10" s="34">
        <v>8.56</v>
      </c>
    </row>
    <row r="11" spans="1:63" x14ac:dyDescent="0.2">
      <c r="A11" s="13">
        <v>1975</v>
      </c>
      <c r="B11" s="34">
        <v>9.16</v>
      </c>
      <c r="C11" s="34">
        <v>8.14</v>
      </c>
      <c r="D11" s="34">
        <v>9.0399999999999991</v>
      </c>
      <c r="E11" s="34">
        <v>12.47</v>
      </c>
      <c r="F11" s="34">
        <v>6.38</v>
      </c>
      <c r="G11" s="34">
        <v>8.08</v>
      </c>
      <c r="H11" s="34">
        <v>8.4</v>
      </c>
      <c r="I11" s="34">
        <v>11.06</v>
      </c>
      <c r="J11" s="34">
        <v>10</v>
      </c>
      <c r="K11" s="34">
        <v>10.7</v>
      </c>
      <c r="L11" s="34">
        <v>9.4499999999999993</v>
      </c>
      <c r="M11" s="34">
        <v>23.23</v>
      </c>
      <c r="N11" s="34">
        <v>12.09</v>
      </c>
      <c r="O11" s="34">
        <v>13.5</v>
      </c>
      <c r="P11" s="34"/>
      <c r="Q11" s="34"/>
      <c r="R11" s="34"/>
      <c r="S11" s="34">
        <v>12.58</v>
      </c>
      <c r="T11" s="34">
        <v>9.2799999999999994</v>
      </c>
      <c r="U11" s="34">
        <v>9.8800000000000008</v>
      </c>
      <c r="V11" s="19"/>
      <c r="W11" s="34">
        <v>8.2799999999999994</v>
      </c>
      <c r="X11" s="34">
        <v>32.36</v>
      </c>
      <c r="Y11" s="34">
        <v>7.72</v>
      </c>
      <c r="Z11" s="34">
        <v>5.81</v>
      </c>
      <c r="AA11" s="34">
        <v>20.45</v>
      </c>
      <c r="AB11" s="34">
        <v>12.83</v>
      </c>
      <c r="AC11" s="34">
        <v>26.35</v>
      </c>
      <c r="AD11" s="34">
        <v>12.3</v>
      </c>
      <c r="AE11" s="34">
        <v>14.67</v>
      </c>
      <c r="AF11" s="34">
        <v>16.440000000000001</v>
      </c>
      <c r="AG11" s="34">
        <v>13.51</v>
      </c>
      <c r="AH11" s="34">
        <v>9.23</v>
      </c>
      <c r="AI11" s="34">
        <v>48.21</v>
      </c>
      <c r="AJ11" s="34">
        <v>15.62</v>
      </c>
      <c r="AK11" s="34"/>
      <c r="AL11" s="34"/>
      <c r="AM11" s="34"/>
      <c r="AN11" s="34">
        <v>11.77</v>
      </c>
      <c r="AO11" s="34">
        <v>95.33</v>
      </c>
      <c r="AP11" s="34">
        <v>11.38</v>
      </c>
      <c r="AQ11" s="19"/>
      <c r="AR11" s="34">
        <v>9.18</v>
      </c>
      <c r="AS11" s="34">
        <v>21.01</v>
      </c>
      <c r="AT11" s="34">
        <v>8.93</v>
      </c>
      <c r="AU11" s="34">
        <v>8.68</v>
      </c>
      <c r="AV11" s="34">
        <v>16.22</v>
      </c>
      <c r="AW11" s="34">
        <v>9.6999999999999993</v>
      </c>
      <c r="AX11" s="34">
        <v>12.38</v>
      </c>
      <c r="AY11" s="34">
        <v>11.39</v>
      </c>
      <c r="AZ11" s="34">
        <v>11.01</v>
      </c>
      <c r="BA11" s="34">
        <v>12.94</v>
      </c>
      <c r="BB11" s="34">
        <v>11.04</v>
      </c>
      <c r="BC11" s="34">
        <v>11.39</v>
      </c>
      <c r="BD11" s="34">
        <v>18.899999999999999</v>
      </c>
      <c r="BE11" s="34">
        <v>14.17</v>
      </c>
      <c r="BF11" s="34"/>
      <c r="BG11" s="34"/>
      <c r="BH11" s="34"/>
      <c r="BI11" s="34">
        <v>12.61</v>
      </c>
      <c r="BJ11" s="34">
        <v>27.39</v>
      </c>
      <c r="BK11" s="34">
        <v>10.67</v>
      </c>
    </row>
    <row r="12" spans="1:63" x14ac:dyDescent="0.2">
      <c r="A12" s="13">
        <v>1976</v>
      </c>
      <c r="B12" s="34">
        <v>10.6</v>
      </c>
      <c r="C12" s="34">
        <v>9.4</v>
      </c>
      <c r="D12" s="34">
        <v>10.46</v>
      </c>
      <c r="E12" s="34">
        <v>14.41</v>
      </c>
      <c r="F12" s="34">
        <v>7.37</v>
      </c>
      <c r="G12" s="34">
        <v>9.3699999999999992</v>
      </c>
      <c r="H12" s="34">
        <v>9.73</v>
      </c>
      <c r="I12" s="34">
        <v>12.81</v>
      </c>
      <c r="J12" s="34">
        <v>11.58</v>
      </c>
      <c r="K12" s="34">
        <v>12.36</v>
      </c>
      <c r="L12" s="34">
        <v>10.9</v>
      </c>
      <c r="M12" s="34">
        <v>26.53</v>
      </c>
      <c r="N12" s="34">
        <v>13.81</v>
      </c>
      <c r="O12" s="34">
        <v>15.42</v>
      </c>
      <c r="P12" s="34"/>
      <c r="Q12" s="34"/>
      <c r="R12" s="34"/>
      <c r="S12" s="34">
        <v>14.38</v>
      </c>
      <c r="T12" s="34">
        <v>10.61</v>
      </c>
      <c r="U12" s="34">
        <v>11.42</v>
      </c>
      <c r="V12" s="19"/>
      <c r="W12" s="34">
        <v>10.32</v>
      </c>
      <c r="X12" s="34">
        <v>32.700000000000003</v>
      </c>
      <c r="Y12" s="34">
        <v>9.57</v>
      </c>
      <c r="Z12" s="34">
        <v>7.31</v>
      </c>
      <c r="AA12" s="34">
        <v>24.75</v>
      </c>
      <c r="AB12" s="34">
        <v>15.88</v>
      </c>
      <c r="AC12" s="34">
        <v>32.42</v>
      </c>
      <c r="AD12" s="34">
        <v>15.43</v>
      </c>
      <c r="AE12" s="34">
        <v>18.05</v>
      </c>
      <c r="AF12" s="34">
        <v>19.91</v>
      </c>
      <c r="AG12" s="34">
        <v>15.77</v>
      </c>
      <c r="AH12" s="34">
        <v>11.31</v>
      </c>
      <c r="AI12" s="34">
        <v>54.7</v>
      </c>
      <c r="AJ12" s="34">
        <v>18.760000000000002</v>
      </c>
      <c r="AK12" s="34"/>
      <c r="AL12" s="34"/>
      <c r="AM12" s="34"/>
      <c r="AN12" s="34">
        <v>14.51</v>
      </c>
      <c r="AO12" s="34">
        <v>112.26</v>
      </c>
      <c r="AP12" s="34">
        <v>13.83</v>
      </c>
      <c r="AQ12" s="19"/>
      <c r="AR12" s="34">
        <v>10.87</v>
      </c>
      <c r="AS12" s="34">
        <v>23.2</v>
      </c>
      <c r="AT12" s="34">
        <v>10.45</v>
      </c>
      <c r="AU12" s="34">
        <v>10.36</v>
      </c>
      <c r="AV12" s="34">
        <v>19.32</v>
      </c>
      <c r="AW12" s="34">
        <v>11.42</v>
      </c>
      <c r="AX12" s="34">
        <v>14.58</v>
      </c>
      <c r="AY12" s="34">
        <v>13.35</v>
      </c>
      <c r="AZ12" s="34">
        <v>12.92</v>
      </c>
      <c r="BA12" s="34">
        <v>15.26</v>
      </c>
      <c r="BB12" s="34">
        <v>12.79</v>
      </c>
      <c r="BC12" s="34">
        <v>13.71</v>
      </c>
      <c r="BD12" s="34">
        <v>21.54</v>
      </c>
      <c r="BE12" s="34">
        <v>16.46</v>
      </c>
      <c r="BF12" s="34"/>
      <c r="BG12" s="34"/>
      <c r="BH12" s="34"/>
      <c r="BI12" s="34">
        <v>14.85</v>
      </c>
      <c r="BJ12" s="34">
        <v>31.69</v>
      </c>
      <c r="BK12" s="34">
        <v>12.5</v>
      </c>
    </row>
    <row r="13" spans="1:63" x14ac:dyDescent="0.2">
      <c r="A13" s="13">
        <v>1977</v>
      </c>
      <c r="B13" s="34">
        <v>11.07</v>
      </c>
      <c r="C13" s="34">
        <v>9.64</v>
      </c>
      <c r="D13" s="34">
        <v>10.97</v>
      </c>
      <c r="E13" s="34">
        <v>14.77</v>
      </c>
      <c r="F13" s="34">
        <v>7.55</v>
      </c>
      <c r="G13" s="34">
        <v>9.9</v>
      </c>
      <c r="H13" s="34">
        <v>10.36</v>
      </c>
      <c r="I13" s="34">
        <v>13.61</v>
      </c>
      <c r="J13" s="34">
        <v>12.3</v>
      </c>
      <c r="K13" s="34">
        <v>12.78</v>
      </c>
      <c r="L13" s="34">
        <v>11.33</v>
      </c>
      <c r="M13" s="34">
        <v>27.21</v>
      </c>
      <c r="N13" s="34">
        <v>14.17</v>
      </c>
      <c r="O13" s="34">
        <v>15.81</v>
      </c>
      <c r="P13" s="34"/>
      <c r="Q13" s="34"/>
      <c r="R13" s="34"/>
      <c r="S13" s="34">
        <v>15.14</v>
      </c>
      <c r="T13" s="34">
        <v>11.16</v>
      </c>
      <c r="U13" s="34">
        <v>12.01</v>
      </c>
      <c r="V13" s="19"/>
      <c r="W13" s="34">
        <v>14.68</v>
      </c>
      <c r="X13" s="34">
        <v>39.26</v>
      </c>
      <c r="Y13" s="34">
        <v>13.51</v>
      </c>
      <c r="Z13" s="34">
        <v>10.54</v>
      </c>
      <c r="AA13" s="34">
        <v>34.35</v>
      </c>
      <c r="AB13" s="34">
        <v>22.52</v>
      </c>
      <c r="AC13" s="34">
        <v>44.93</v>
      </c>
      <c r="AD13" s="34">
        <v>21.93</v>
      </c>
      <c r="AE13" s="34">
        <v>25.11</v>
      </c>
      <c r="AF13" s="34">
        <v>27.65</v>
      </c>
      <c r="AG13" s="34">
        <v>21.12</v>
      </c>
      <c r="AH13" s="34">
        <v>15.83</v>
      </c>
      <c r="AI13" s="34">
        <v>69.33</v>
      </c>
      <c r="AJ13" s="34">
        <v>25.4</v>
      </c>
      <c r="AK13" s="34"/>
      <c r="AL13" s="34"/>
      <c r="AM13" s="34"/>
      <c r="AN13" s="34">
        <v>20.13</v>
      </c>
      <c r="AO13" s="34">
        <v>154.30000000000001</v>
      </c>
      <c r="AP13" s="34">
        <v>19.16</v>
      </c>
      <c r="AQ13" s="19"/>
      <c r="AR13" s="34">
        <v>12.7</v>
      </c>
      <c r="AS13" s="34">
        <v>25.25</v>
      </c>
      <c r="AT13" s="34">
        <v>11.6</v>
      </c>
      <c r="AU13" s="34">
        <v>12.29</v>
      </c>
      <c r="AV13" s="34">
        <v>24.51</v>
      </c>
      <c r="AW13" s="34">
        <v>13.08</v>
      </c>
      <c r="AX13" s="34">
        <v>16.87</v>
      </c>
      <c r="AY13" s="34">
        <v>14.91</v>
      </c>
      <c r="AZ13" s="34">
        <v>14.69</v>
      </c>
      <c r="BA13" s="34">
        <v>18.18</v>
      </c>
      <c r="BB13" s="34">
        <v>14.94</v>
      </c>
      <c r="BC13" s="34">
        <v>17.91</v>
      </c>
      <c r="BD13" s="34">
        <v>23.78</v>
      </c>
      <c r="BE13" s="34">
        <v>18.72</v>
      </c>
      <c r="BF13" s="34"/>
      <c r="BG13" s="34"/>
      <c r="BH13" s="34"/>
      <c r="BI13" s="34">
        <v>17.64</v>
      </c>
      <c r="BJ13" s="34">
        <v>37.520000000000003</v>
      </c>
      <c r="BK13" s="34">
        <v>14.29</v>
      </c>
    </row>
    <row r="14" spans="1:63" x14ac:dyDescent="0.2">
      <c r="A14" s="13">
        <v>1978</v>
      </c>
      <c r="B14" s="34">
        <v>12.64</v>
      </c>
      <c r="C14" s="34">
        <v>10.84</v>
      </c>
      <c r="D14" s="34">
        <v>12.61</v>
      </c>
      <c r="E14" s="34">
        <v>16.61</v>
      </c>
      <c r="F14" s="34">
        <v>8.5</v>
      </c>
      <c r="G14" s="34">
        <v>11.44</v>
      </c>
      <c r="H14" s="34">
        <v>12.03</v>
      </c>
      <c r="I14" s="34">
        <v>15.85</v>
      </c>
      <c r="J14" s="34">
        <v>14.3</v>
      </c>
      <c r="K14" s="34">
        <v>14.47</v>
      </c>
      <c r="L14" s="34">
        <v>12.88</v>
      </c>
      <c r="M14" s="34">
        <v>30.58</v>
      </c>
      <c r="N14" s="34">
        <v>15.92</v>
      </c>
      <c r="O14" s="34">
        <v>17.78</v>
      </c>
      <c r="P14" s="34"/>
      <c r="Q14" s="34"/>
      <c r="R14" s="34"/>
      <c r="S14" s="34">
        <v>17.43</v>
      </c>
      <c r="T14" s="34">
        <v>12.86</v>
      </c>
      <c r="U14" s="34">
        <v>13.77</v>
      </c>
      <c r="V14" s="19"/>
      <c r="W14" s="34">
        <v>17.38</v>
      </c>
      <c r="X14" s="34">
        <v>42.13</v>
      </c>
      <c r="Y14" s="34">
        <v>15.99</v>
      </c>
      <c r="Z14" s="34">
        <v>12.86</v>
      </c>
      <c r="AA14" s="34">
        <v>40.11</v>
      </c>
      <c r="AB14" s="34">
        <v>26.97</v>
      </c>
      <c r="AC14" s="34">
        <v>52.06</v>
      </c>
      <c r="AD14" s="34">
        <v>26.08</v>
      </c>
      <c r="AE14" s="34">
        <v>29.18</v>
      </c>
      <c r="AF14" s="34">
        <v>32.33</v>
      </c>
      <c r="AG14" s="34">
        <v>23.95</v>
      </c>
      <c r="AH14" s="34">
        <v>18.68</v>
      </c>
      <c r="AI14" s="34">
        <v>75.040000000000006</v>
      </c>
      <c r="AJ14" s="34">
        <v>28.69</v>
      </c>
      <c r="AK14" s="34"/>
      <c r="AL14" s="34"/>
      <c r="AM14" s="34"/>
      <c r="AN14" s="34">
        <v>23.63</v>
      </c>
      <c r="AO14" s="34">
        <v>130.06</v>
      </c>
      <c r="AP14" s="34">
        <v>22.38</v>
      </c>
      <c r="AQ14" s="19"/>
      <c r="AR14" s="34">
        <v>14.71</v>
      </c>
      <c r="AS14" s="34">
        <v>27.84</v>
      </c>
      <c r="AT14" s="34">
        <v>13.41</v>
      </c>
      <c r="AU14" s="34">
        <v>14.37</v>
      </c>
      <c r="AV14" s="34">
        <v>28.35</v>
      </c>
      <c r="AW14" s="34">
        <v>15.28</v>
      </c>
      <c r="AX14" s="34">
        <v>19.579999999999998</v>
      </c>
      <c r="AY14" s="34">
        <v>17.43</v>
      </c>
      <c r="AZ14" s="34">
        <v>17.079999999999998</v>
      </c>
      <c r="BA14" s="34">
        <v>20.93</v>
      </c>
      <c r="BB14" s="34">
        <v>16.97</v>
      </c>
      <c r="BC14" s="34">
        <v>20.94</v>
      </c>
      <c r="BD14" s="34">
        <v>26.35</v>
      </c>
      <c r="BE14" s="34">
        <v>21.09</v>
      </c>
      <c r="BF14" s="34"/>
      <c r="BG14" s="34"/>
      <c r="BH14" s="34"/>
      <c r="BI14" s="34">
        <v>20.51</v>
      </c>
      <c r="BJ14" s="34">
        <v>37.18</v>
      </c>
      <c r="BK14" s="34">
        <v>16.489999999999998</v>
      </c>
    </row>
    <row r="15" spans="1:63" x14ac:dyDescent="0.2">
      <c r="A15" s="13">
        <v>1979</v>
      </c>
      <c r="B15" s="34">
        <v>14.97</v>
      </c>
      <c r="C15" s="34">
        <v>13.03</v>
      </c>
      <c r="D15" s="34">
        <v>14.81</v>
      </c>
      <c r="E15" s="34">
        <v>19.96</v>
      </c>
      <c r="F15" s="34">
        <v>10.210000000000001</v>
      </c>
      <c r="G15" s="34">
        <v>13.47</v>
      </c>
      <c r="H15" s="34">
        <v>14.05</v>
      </c>
      <c r="I15" s="34">
        <v>18.77</v>
      </c>
      <c r="J15" s="34">
        <v>16.71</v>
      </c>
      <c r="K15" s="34">
        <v>17.14</v>
      </c>
      <c r="L15" s="34">
        <v>15.32</v>
      </c>
      <c r="M15" s="34">
        <v>36.049999999999997</v>
      </c>
      <c r="N15" s="34">
        <v>18.77</v>
      </c>
      <c r="O15" s="34">
        <v>20.95</v>
      </c>
      <c r="P15" s="34"/>
      <c r="Q15" s="34"/>
      <c r="R15" s="34"/>
      <c r="S15" s="34">
        <v>20.27</v>
      </c>
      <c r="T15" s="34">
        <v>14.95</v>
      </c>
      <c r="U15" s="34">
        <v>16.16</v>
      </c>
      <c r="V15" s="19"/>
      <c r="W15" s="34">
        <v>20.239999999999998</v>
      </c>
      <c r="X15" s="34">
        <v>46.21</v>
      </c>
      <c r="Y15" s="34">
        <v>18.329999999999998</v>
      </c>
      <c r="Z15" s="34">
        <v>15.38</v>
      </c>
      <c r="AA15" s="34">
        <v>45.77</v>
      </c>
      <c r="AB15" s="34">
        <v>31.3</v>
      </c>
      <c r="AC15" s="34">
        <v>58.15</v>
      </c>
      <c r="AD15" s="34">
        <v>30.36</v>
      </c>
      <c r="AE15" s="34">
        <v>32.630000000000003</v>
      </c>
      <c r="AF15" s="34">
        <v>36.78</v>
      </c>
      <c r="AG15" s="34">
        <v>26.41</v>
      </c>
      <c r="AH15" s="34">
        <v>21.42</v>
      </c>
      <c r="AI15" s="34">
        <v>77.739999999999995</v>
      </c>
      <c r="AJ15" s="34">
        <v>31.42</v>
      </c>
      <c r="AK15" s="34"/>
      <c r="AL15" s="34"/>
      <c r="AM15" s="34"/>
      <c r="AN15" s="34">
        <v>26.9</v>
      </c>
      <c r="AO15" s="34">
        <v>86.48</v>
      </c>
      <c r="AP15" s="34">
        <v>25.5</v>
      </c>
      <c r="AQ15" s="19"/>
      <c r="AR15" s="34">
        <v>17.3</v>
      </c>
      <c r="AS15" s="34">
        <v>32.08</v>
      </c>
      <c r="AT15" s="34">
        <v>15.67</v>
      </c>
      <c r="AU15" s="34">
        <v>17.23</v>
      </c>
      <c r="AV15" s="34">
        <v>32.770000000000003</v>
      </c>
      <c r="AW15" s="34">
        <v>17.91</v>
      </c>
      <c r="AX15" s="34">
        <v>22.52</v>
      </c>
      <c r="AY15" s="34">
        <v>20.58</v>
      </c>
      <c r="AZ15" s="34">
        <v>19.71</v>
      </c>
      <c r="BA15" s="34">
        <v>24.28</v>
      </c>
      <c r="BB15" s="34">
        <v>19.45</v>
      </c>
      <c r="BC15" s="34">
        <v>24.14</v>
      </c>
      <c r="BD15" s="34">
        <v>29.58</v>
      </c>
      <c r="BE15" s="34">
        <v>24.13</v>
      </c>
      <c r="BF15" s="34"/>
      <c r="BG15" s="34"/>
      <c r="BH15" s="34"/>
      <c r="BI15" s="34">
        <v>23.61</v>
      </c>
      <c r="BJ15" s="34">
        <v>32.979999999999997</v>
      </c>
      <c r="BK15" s="34">
        <v>19.16</v>
      </c>
    </row>
    <row r="16" spans="1:63" x14ac:dyDescent="0.2">
      <c r="A16" s="13">
        <v>1980</v>
      </c>
      <c r="B16" s="34">
        <v>17.96</v>
      </c>
      <c r="C16" s="34">
        <v>15.81</v>
      </c>
      <c r="D16" s="34">
        <v>17.84</v>
      </c>
      <c r="E16" s="34">
        <v>24.22</v>
      </c>
      <c r="F16" s="34">
        <v>12.39</v>
      </c>
      <c r="G16" s="34">
        <v>16.3</v>
      </c>
      <c r="H16" s="34">
        <v>17.13</v>
      </c>
      <c r="I16" s="34">
        <v>22.63</v>
      </c>
      <c r="J16" s="34">
        <v>20.39</v>
      </c>
      <c r="K16" s="34">
        <v>20.75</v>
      </c>
      <c r="L16" s="34">
        <v>18.66</v>
      </c>
      <c r="M16" s="34">
        <v>42.42</v>
      </c>
      <c r="N16" s="34">
        <v>22.09</v>
      </c>
      <c r="O16" s="34">
        <v>24.66</v>
      </c>
      <c r="P16" s="34"/>
      <c r="Q16" s="34"/>
      <c r="R16" s="34"/>
      <c r="S16" s="34">
        <v>24.44</v>
      </c>
      <c r="T16" s="34">
        <v>18.03</v>
      </c>
      <c r="U16" s="34">
        <v>19.52</v>
      </c>
      <c r="V16" s="19"/>
      <c r="W16" s="34">
        <v>22.43</v>
      </c>
      <c r="X16" s="34">
        <v>47.97</v>
      </c>
      <c r="Y16" s="34">
        <v>19.88</v>
      </c>
      <c r="Z16" s="34">
        <v>17.28</v>
      </c>
      <c r="AA16" s="34">
        <v>49.41</v>
      </c>
      <c r="AB16" s="34">
        <v>34.68</v>
      </c>
      <c r="AC16" s="34">
        <v>61.51</v>
      </c>
      <c r="AD16" s="34">
        <v>33.72</v>
      </c>
      <c r="AE16" s="34">
        <v>34.21</v>
      </c>
      <c r="AF16" s="34">
        <v>39.270000000000003</v>
      </c>
      <c r="AG16" s="34">
        <v>27.34</v>
      </c>
      <c r="AH16" s="34">
        <v>23.12</v>
      </c>
      <c r="AI16" s="34">
        <v>75.150000000000006</v>
      </c>
      <c r="AJ16" s="34">
        <v>32.58</v>
      </c>
      <c r="AK16" s="34"/>
      <c r="AL16" s="34"/>
      <c r="AM16" s="34"/>
      <c r="AN16" s="34">
        <v>28.61</v>
      </c>
      <c r="AO16" s="34">
        <v>69.319999999999993</v>
      </c>
      <c r="AP16" s="34">
        <v>27.47</v>
      </c>
      <c r="AQ16" s="19"/>
      <c r="AR16" s="34">
        <v>20.12</v>
      </c>
      <c r="AS16" s="34">
        <v>36.18</v>
      </c>
      <c r="AT16" s="34">
        <v>18.45</v>
      </c>
      <c r="AU16" s="34">
        <v>20.170000000000002</v>
      </c>
      <c r="AV16" s="34">
        <v>36.47</v>
      </c>
      <c r="AW16" s="34">
        <v>21.11</v>
      </c>
      <c r="AX16" s="34">
        <v>26.19</v>
      </c>
      <c r="AY16" s="34">
        <v>24.44</v>
      </c>
      <c r="AZ16" s="34">
        <v>23.1</v>
      </c>
      <c r="BA16" s="34">
        <v>27.6</v>
      </c>
      <c r="BB16" s="34">
        <v>21.94</v>
      </c>
      <c r="BC16" s="34">
        <v>26.54</v>
      </c>
      <c r="BD16" s="34">
        <v>32.409999999999997</v>
      </c>
      <c r="BE16" s="34">
        <v>27.03</v>
      </c>
      <c r="BF16" s="34"/>
      <c r="BG16" s="34"/>
      <c r="BH16" s="34"/>
      <c r="BI16" s="34">
        <v>26.84</v>
      </c>
      <c r="BJ16" s="34">
        <v>32.76</v>
      </c>
      <c r="BK16" s="34">
        <v>22.27</v>
      </c>
    </row>
    <row r="17" spans="1:63" x14ac:dyDescent="0.2">
      <c r="A17" s="13">
        <v>1981</v>
      </c>
      <c r="B17" s="34">
        <v>20.55</v>
      </c>
      <c r="C17" s="34">
        <v>18.28</v>
      </c>
      <c r="D17" s="34">
        <v>20.49</v>
      </c>
      <c r="E17" s="34">
        <v>28.01</v>
      </c>
      <c r="F17" s="34">
        <v>14.33</v>
      </c>
      <c r="G17" s="34">
        <v>18.8</v>
      </c>
      <c r="H17" s="34">
        <v>19.93</v>
      </c>
      <c r="I17" s="34">
        <v>25.97</v>
      </c>
      <c r="J17" s="34">
        <v>23.71</v>
      </c>
      <c r="K17" s="34">
        <v>23.76</v>
      </c>
      <c r="L17" s="34">
        <v>21.67</v>
      </c>
      <c r="M17" s="34">
        <v>47.6</v>
      </c>
      <c r="N17" s="34">
        <v>24.78</v>
      </c>
      <c r="O17" s="34">
        <v>27.67</v>
      </c>
      <c r="P17" s="34"/>
      <c r="Q17" s="34"/>
      <c r="R17" s="34"/>
      <c r="S17" s="34">
        <v>28.09</v>
      </c>
      <c r="T17" s="34">
        <v>20.72</v>
      </c>
      <c r="U17" s="34">
        <v>22.4</v>
      </c>
      <c r="V17" s="19"/>
      <c r="W17" s="34">
        <v>25.66</v>
      </c>
      <c r="X17" s="34">
        <v>50.92</v>
      </c>
      <c r="Y17" s="34">
        <v>22.4</v>
      </c>
      <c r="Z17" s="34">
        <v>19.760000000000002</v>
      </c>
      <c r="AA17" s="34">
        <v>54.96</v>
      </c>
      <c r="AB17" s="34">
        <v>39.659999999999997</v>
      </c>
      <c r="AC17" s="34">
        <v>68.03</v>
      </c>
      <c r="AD17" s="34">
        <v>38.950000000000003</v>
      </c>
      <c r="AE17" s="34">
        <v>37.25</v>
      </c>
      <c r="AF17" s="34">
        <v>43.1</v>
      </c>
      <c r="AG17" s="34">
        <v>29.19</v>
      </c>
      <c r="AH17" s="34">
        <v>25.48</v>
      </c>
      <c r="AI17" s="34">
        <v>74.680000000000007</v>
      </c>
      <c r="AJ17" s="34">
        <v>34.82</v>
      </c>
      <c r="AK17" s="34"/>
      <c r="AL17" s="34"/>
      <c r="AM17" s="34"/>
      <c r="AN17" s="34">
        <v>31.24</v>
      </c>
      <c r="AO17" s="34">
        <v>65.39</v>
      </c>
      <c r="AP17" s="34">
        <v>30.52</v>
      </c>
      <c r="AQ17" s="19"/>
      <c r="AR17" s="34">
        <v>23.02</v>
      </c>
      <c r="AS17" s="34">
        <v>40.21</v>
      </c>
      <c r="AT17" s="34">
        <v>21.1</v>
      </c>
      <c r="AU17" s="34">
        <v>23.2</v>
      </c>
      <c r="AV17" s="34">
        <v>40.98</v>
      </c>
      <c r="AW17" s="34">
        <v>24.29</v>
      </c>
      <c r="AX17" s="34">
        <v>29.98</v>
      </c>
      <c r="AY17" s="34">
        <v>28.08</v>
      </c>
      <c r="AZ17" s="34">
        <v>26.42</v>
      </c>
      <c r="BA17" s="34">
        <v>30.96</v>
      </c>
      <c r="BB17" s="34">
        <v>24.52</v>
      </c>
      <c r="BC17" s="34">
        <v>29.38</v>
      </c>
      <c r="BD17" s="34">
        <v>34.86</v>
      </c>
      <c r="BE17" s="34">
        <v>29.77</v>
      </c>
      <c r="BF17" s="34"/>
      <c r="BG17" s="34"/>
      <c r="BH17" s="34"/>
      <c r="BI17" s="34">
        <v>30.14</v>
      </c>
      <c r="BJ17" s="34">
        <v>34.36</v>
      </c>
      <c r="BK17" s="34">
        <v>25.29</v>
      </c>
    </row>
    <row r="18" spans="1:63" x14ac:dyDescent="0.2">
      <c r="A18" s="13">
        <v>1982</v>
      </c>
      <c r="B18" s="34">
        <v>22.36</v>
      </c>
      <c r="C18" s="34">
        <v>19.47</v>
      </c>
      <c r="D18" s="34">
        <v>22.29</v>
      </c>
      <c r="E18" s="34">
        <v>29.84</v>
      </c>
      <c r="F18" s="34">
        <v>15.26</v>
      </c>
      <c r="G18" s="34">
        <v>20.12</v>
      </c>
      <c r="H18" s="34">
        <v>21.68</v>
      </c>
      <c r="I18" s="34">
        <v>28.51</v>
      </c>
      <c r="J18" s="34">
        <v>25.84</v>
      </c>
      <c r="K18" s="34">
        <v>25.71</v>
      </c>
      <c r="L18" s="34">
        <v>23</v>
      </c>
      <c r="M18" s="34">
        <v>51.75</v>
      </c>
      <c r="N18" s="34">
        <v>26.95</v>
      </c>
      <c r="O18" s="34">
        <v>30.08</v>
      </c>
      <c r="P18" s="34"/>
      <c r="Q18" s="34"/>
      <c r="R18" s="34"/>
      <c r="S18" s="34">
        <v>29.55</v>
      </c>
      <c r="T18" s="34">
        <v>21.8</v>
      </c>
      <c r="U18" s="34">
        <v>24.28</v>
      </c>
      <c r="V18" s="19"/>
      <c r="W18" s="34">
        <v>30.4</v>
      </c>
      <c r="X18" s="34">
        <v>56.26</v>
      </c>
      <c r="Y18" s="34">
        <v>26.68</v>
      </c>
      <c r="Z18" s="34">
        <v>23.62</v>
      </c>
      <c r="AA18" s="34">
        <v>64.599999999999994</v>
      </c>
      <c r="AB18" s="34">
        <v>47.15</v>
      </c>
      <c r="AC18" s="34">
        <v>78.81</v>
      </c>
      <c r="AD18" s="34">
        <v>48.55</v>
      </c>
      <c r="AE18" s="34">
        <v>42.93</v>
      </c>
      <c r="AF18" s="34">
        <v>50.18</v>
      </c>
      <c r="AG18" s="34">
        <v>32.54</v>
      </c>
      <c r="AH18" s="34">
        <v>29.45</v>
      </c>
      <c r="AI18" s="34">
        <v>79.959999999999994</v>
      </c>
      <c r="AJ18" s="34">
        <v>39.340000000000003</v>
      </c>
      <c r="AK18" s="34"/>
      <c r="AL18" s="34"/>
      <c r="AM18" s="34"/>
      <c r="AN18" s="34">
        <v>36.06</v>
      </c>
      <c r="AO18" s="34">
        <v>66.290000000000006</v>
      </c>
      <c r="AP18" s="34">
        <v>35.700000000000003</v>
      </c>
      <c r="AQ18" s="19"/>
      <c r="AR18" s="34">
        <v>25.88</v>
      </c>
      <c r="AS18" s="34">
        <v>43.6</v>
      </c>
      <c r="AT18" s="34">
        <v>23.47</v>
      </c>
      <c r="AU18" s="34">
        <v>26.15</v>
      </c>
      <c r="AV18" s="34">
        <v>47.03</v>
      </c>
      <c r="AW18" s="34">
        <v>26.85</v>
      </c>
      <c r="AX18" s="34">
        <v>33.299999999999997</v>
      </c>
      <c r="AY18" s="34">
        <v>31.58</v>
      </c>
      <c r="AZ18" s="34">
        <v>29.22</v>
      </c>
      <c r="BA18" s="34">
        <v>34.729999999999997</v>
      </c>
      <c r="BB18" s="34">
        <v>26.61</v>
      </c>
      <c r="BC18" s="34">
        <v>33.44</v>
      </c>
      <c r="BD18" s="34">
        <v>37.69</v>
      </c>
      <c r="BE18" s="34">
        <v>32.86</v>
      </c>
      <c r="BF18" s="34"/>
      <c r="BG18" s="34"/>
      <c r="BH18" s="34"/>
      <c r="BI18" s="34">
        <v>33.11</v>
      </c>
      <c r="BJ18" s="34">
        <v>35.520000000000003</v>
      </c>
      <c r="BK18" s="34">
        <v>28.14</v>
      </c>
    </row>
    <row r="19" spans="1:63" x14ac:dyDescent="0.2">
      <c r="A19" s="13">
        <v>1983</v>
      </c>
      <c r="B19" s="34">
        <v>24.36</v>
      </c>
      <c r="C19" s="34">
        <v>20.7</v>
      </c>
      <c r="D19" s="34">
        <v>24.3</v>
      </c>
      <c r="E19" s="34">
        <v>31.72</v>
      </c>
      <c r="F19" s="34">
        <v>16.22</v>
      </c>
      <c r="G19" s="34">
        <v>21.47</v>
      </c>
      <c r="H19" s="34">
        <v>23.65</v>
      </c>
      <c r="I19" s="34">
        <v>31.25</v>
      </c>
      <c r="J19" s="34">
        <v>28.16</v>
      </c>
      <c r="K19" s="34">
        <v>27.6</v>
      </c>
      <c r="L19" s="34">
        <v>24.37</v>
      </c>
      <c r="M19" s="34">
        <v>56.29</v>
      </c>
      <c r="N19" s="34">
        <v>29.31</v>
      </c>
      <c r="O19" s="34">
        <v>32.72</v>
      </c>
      <c r="P19" s="34"/>
      <c r="Q19" s="34"/>
      <c r="R19" s="34"/>
      <c r="S19" s="34">
        <v>31.05</v>
      </c>
      <c r="T19" s="34">
        <v>22.9</v>
      </c>
      <c r="U19" s="34">
        <v>26.26</v>
      </c>
      <c r="V19" s="19"/>
      <c r="W19" s="34">
        <v>35.549999999999997</v>
      </c>
      <c r="X19" s="34">
        <v>62.54</v>
      </c>
      <c r="Y19" s="34">
        <v>31.82</v>
      </c>
      <c r="Z19" s="34">
        <v>28.08</v>
      </c>
      <c r="AA19" s="34">
        <v>75.59</v>
      </c>
      <c r="AB19" s="34">
        <v>55.64</v>
      </c>
      <c r="AC19" s="34">
        <v>90.96</v>
      </c>
      <c r="AD19" s="34">
        <v>59.99</v>
      </c>
      <c r="AE19" s="34">
        <v>49.47</v>
      </c>
      <c r="AF19" s="34">
        <v>58.23</v>
      </c>
      <c r="AG19" s="34">
        <v>36.08</v>
      </c>
      <c r="AH19" s="34">
        <v>33.99</v>
      </c>
      <c r="AI19" s="34">
        <v>89.27</v>
      </c>
      <c r="AJ19" s="34">
        <v>44.79</v>
      </c>
      <c r="AK19" s="34"/>
      <c r="AL19" s="34"/>
      <c r="AM19" s="34"/>
      <c r="AN19" s="34">
        <v>41.84</v>
      </c>
      <c r="AO19" s="34">
        <v>70.94</v>
      </c>
      <c r="AP19" s="34">
        <v>41.68</v>
      </c>
      <c r="AQ19" s="19"/>
      <c r="AR19" s="34">
        <v>29.02</v>
      </c>
      <c r="AS19" s="34">
        <v>47.45</v>
      </c>
      <c r="AT19" s="34">
        <v>26.21</v>
      </c>
      <c r="AU19" s="34">
        <v>29.45</v>
      </c>
      <c r="AV19" s="34">
        <v>53.87</v>
      </c>
      <c r="AW19" s="34">
        <v>29.63</v>
      </c>
      <c r="AX19" s="34">
        <v>37.06</v>
      </c>
      <c r="AY19" s="34">
        <v>35.51</v>
      </c>
      <c r="AZ19" s="34">
        <v>32.340000000000003</v>
      </c>
      <c r="BA19" s="34">
        <v>38.81</v>
      </c>
      <c r="BB19" s="34">
        <v>28.82</v>
      </c>
      <c r="BC19" s="34">
        <v>38.049999999999997</v>
      </c>
      <c r="BD19" s="34">
        <v>41.4</v>
      </c>
      <c r="BE19" s="34">
        <v>36.409999999999997</v>
      </c>
      <c r="BF19" s="34"/>
      <c r="BG19" s="34"/>
      <c r="BH19" s="34"/>
      <c r="BI19" s="34">
        <v>36.520000000000003</v>
      </c>
      <c r="BJ19" s="34">
        <v>37.659999999999997</v>
      </c>
      <c r="BK19" s="34">
        <v>31.31</v>
      </c>
    </row>
    <row r="20" spans="1:63" x14ac:dyDescent="0.2">
      <c r="A20" s="13">
        <v>1984</v>
      </c>
      <c r="B20" s="34">
        <v>25.37</v>
      </c>
      <c r="C20" s="34">
        <v>21.31</v>
      </c>
      <c r="D20" s="34">
        <v>25.4</v>
      </c>
      <c r="E20" s="34">
        <v>32.659999999999997</v>
      </c>
      <c r="F20" s="34">
        <v>16.7</v>
      </c>
      <c r="G20" s="34">
        <v>22.29</v>
      </c>
      <c r="H20" s="34">
        <v>24.74</v>
      </c>
      <c r="I20" s="34">
        <v>32.409999999999997</v>
      </c>
      <c r="J20" s="34">
        <v>29.47</v>
      </c>
      <c r="K20" s="34">
        <v>28.35</v>
      </c>
      <c r="L20" s="34">
        <v>25.22</v>
      </c>
      <c r="M20" s="34">
        <v>57.79</v>
      </c>
      <c r="N20" s="34">
        <v>30.09</v>
      </c>
      <c r="O20" s="34">
        <v>33.590000000000003</v>
      </c>
      <c r="P20" s="34"/>
      <c r="Q20" s="34"/>
      <c r="R20" s="34"/>
      <c r="S20" s="34">
        <v>31.96</v>
      </c>
      <c r="T20" s="34">
        <v>23.57</v>
      </c>
      <c r="U20" s="34">
        <v>27.28</v>
      </c>
      <c r="V20" s="19"/>
      <c r="W20" s="34">
        <v>38.270000000000003</v>
      </c>
      <c r="X20" s="34">
        <v>64.349999999999994</v>
      </c>
      <c r="Y20" s="34">
        <v>35</v>
      </c>
      <c r="Z20" s="34">
        <v>30.9</v>
      </c>
      <c r="AA20" s="34">
        <v>81.790000000000006</v>
      </c>
      <c r="AB20" s="34">
        <v>61.04</v>
      </c>
      <c r="AC20" s="34">
        <v>96.41</v>
      </c>
      <c r="AD20" s="34">
        <v>65.75</v>
      </c>
      <c r="AE20" s="34">
        <v>52.61</v>
      </c>
      <c r="AF20" s="34">
        <v>61.89</v>
      </c>
      <c r="AG20" s="34">
        <v>37.020000000000003</v>
      </c>
      <c r="AH20" s="34">
        <v>36.46</v>
      </c>
      <c r="AI20" s="34">
        <v>93.17</v>
      </c>
      <c r="AJ20" s="34">
        <v>47.44</v>
      </c>
      <c r="AK20" s="34"/>
      <c r="AL20" s="34"/>
      <c r="AM20" s="34"/>
      <c r="AN20" s="34">
        <v>44.74</v>
      </c>
      <c r="AO20" s="34">
        <v>70.55</v>
      </c>
      <c r="AP20" s="34">
        <v>44.77</v>
      </c>
      <c r="AQ20" s="19"/>
      <c r="AR20" s="34">
        <v>30.65</v>
      </c>
      <c r="AS20" s="34">
        <v>48.84</v>
      </c>
      <c r="AT20" s="34">
        <v>27.8</v>
      </c>
      <c r="AU20" s="34">
        <v>31.43</v>
      </c>
      <c r="AV20" s="34">
        <v>57.7</v>
      </c>
      <c r="AW20" s="34">
        <v>31.36</v>
      </c>
      <c r="AX20" s="34">
        <v>38.96</v>
      </c>
      <c r="AY20" s="34">
        <v>37.29</v>
      </c>
      <c r="AZ20" s="34">
        <v>34</v>
      </c>
      <c r="BA20" s="34">
        <v>40.58</v>
      </c>
      <c r="BB20" s="34">
        <v>29.7</v>
      </c>
      <c r="BC20" s="34">
        <v>40.4</v>
      </c>
      <c r="BD20" s="34">
        <v>42.78</v>
      </c>
      <c r="BE20" s="34">
        <v>37.86</v>
      </c>
      <c r="BF20" s="34"/>
      <c r="BG20" s="34"/>
      <c r="BH20" s="34"/>
      <c r="BI20" s="34">
        <v>38.32</v>
      </c>
      <c r="BJ20" s="34">
        <v>38.11</v>
      </c>
      <c r="BK20" s="34">
        <v>32.950000000000003</v>
      </c>
    </row>
    <row r="21" spans="1:63" x14ac:dyDescent="0.2">
      <c r="A21" s="13">
        <v>1985</v>
      </c>
      <c r="B21" s="34">
        <v>26.33</v>
      </c>
      <c r="C21" s="34">
        <v>21.77</v>
      </c>
      <c r="D21" s="34">
        <v>26.28</v>
      </c>
      <c r="E21" s="34">
        <v>33.36</v>
      </c>
      <c r="F21" s="34">
        <v>17.059999999999999</v>
      </c>
      <c r="G21" s="34">
        <v>22.93</v>
      </c>
      <c r="H21" s="34">
        <v>25.03</v>
      </c>
      <c r="I21" s="34">
        <v>33.770000000000003</v>
      </c>
      <c r="J21" s="34">
        <v>30.04</v>
      </c>
      <c r="K21" s="34">
        <v>28.81</v>
      </c>
      <c r="L21" s="34">
        <v>25.92</v>
      </c>
      <c r="M21" s="34">
        <v>58.62</v>
      </c>
      <c r="N21" s="34">
        <v>30.52</v>
      </c>
      <c r="O21" s="34">
        <v>34.08</v>
      </c>
      <c r="P21" s="34"/>
      <c r="Q21" s="34"/>
      <c r="R21" s="34"/>
      <c r="S21" s="34">
        <v>31.85</v>
      </c>
      <c r="T21" s="34">
        <v>23.49</v>
      </c>
      <c r="U21" s="34">
        <v>28.02</v>
      </c>
      <c r="V21" s="19"/>
      <c r="W21" s="34">
        <v>44.03</v>
      </c>
      <c r="X21" s="34">
        <v>70.400000000000006</v>
      </c>
      <c r="Y21" s="34">
        <v>40.36</v>
      </c>
      <c r="Z21" s="34">
        <v>36.18</v>
      </c>
      <c r="AA21" s="34">
        <v>94.1</v>
      </c>
      <c r="AB21" s="34">
        <v>71.010000000000005</v>
      </c>
      <c r="AC21" s="34">
        <v>106.94</v>
      </c>
      <c r="AD21" s="34">
        <v>74.400000000000006</v>
      </c>
      <c r="AE21" s="34">
        <v>58.77</v>
      </c>
      <c r="AF21" s="34">
        <v>68.569999999999993</v>
      </c>
      <c r="AG21" s="34">
        <v>40.49</v>
      </c>
      <c r="AH21" s="34">
        <v>41.32</v>
      </c>
      <c r="AI21" s="34">
        <v>101.44</v>
      </c>
      <c r="AJ21" s="34">
        <v>52.56</v>
      </c>
      <c r="AK21" s="34"/>
      <c r="AL21" s="34"/>
      <c r="AM21" s="34"/>
      <c r="AN21" s="34">
        <v>50.37</v>
      </c>
      <c r="AO21" s="34">
        <v>72.19</v>
      </c>
      <c r="AP21" s="34">
        <v>50.61</v>
      </c>
      <c r="AQ21" s="19"/>
      <c r="AR21" s="34">
        <v>33.28</v>
      </c>
      <c r="AS21" s="34">
        <v>51.98</v>
      </c>
      <c r="AT21" s="34">
        <v>29.71</v>
      </c>
      <c r="AU21" s="34">
        <v>34.65</v>
      </c>
      <c r="AV21" s="34">
        <v>64.89</v>
      </c>
      <c r="AW21" s="34">
        <v>33.72</v>
      </c>
      <c r="AX21" s="34">
        <v>40.82</v>
      </c>
      <c r="AY21" s="34">
        <v>39.61</v>
      </c>
      <c r="AZ21" s="34">
        <v>35.590000000000003</v>
      </c>
      <c r="BA21" s="34">
        <v>43.16</v>
      </c>
      <c r="BB21" s="34">
        <v>31.48</v>
      </c>
      <c r="BC21" s="34">
        <v>44.65</v>
      </c>
      <c r="BD21" s="34">
        <v>44.58</v>
      </c>
      <c r="BE21" s="34">
        <v>39.82</v>
      </c>
      <c r="BF21" s="34"/>
      <c r="BG21" s="34"/>
      <c r="BH21" s="34"/>
      <c r="BI21" s="34">
        <v>40.630000000000003</v>
      </c>
      <c r="BJ21" s="34">
        <v>38.479999999999997</v>
      </c>
      <c r="BK21" s="34">
        <v>35.159999999999997</v>
      </c>
    </row>
    <row r="22" spans="1:63" x14ac:dyDescent="0.2">
      <c r="A22" s="13">
        <v>1986</v>
      </c>
      <c r="B22" s="34">
        <v>28.04</v>
      </c>
      <c r="C22" s="34">
        <v>23.61</v>
      </c>
      <c r="D22" s="34">
        <v>29.11</v>
      </c>
      <c r="E22" s="34">
        <v>36.18</v>
      </c>
      <c r="F22" s="34">
        <v>18.5</v>
      </c>
      <c r="G22" s="34">
        <v>25.29</v>
      </c>
      <c r="H22" s="34">
        <v>27.91</v>
      </c>
      <c r="I22" s="34">
        <v>36.979999999999997</v>
      </c>
      <c r="J22" s="34">
        <v>33.57</v>
      </c>
      <c r="K22" s="34">
        <v>31.12</v>
      </c>
      <c r="L22" s="34">
        <v>28.35</v>
      </c>
      <c r="M22" s="34">
        <v>63.78</v>
      </c>
      <c r="N22" s="34">
        <v>33.21</v>
      </c>
      <c r="O22" s="34">
        <v>37.07</v>
      </c>
      <c r="P22" s="34"/>
      <c r="Q22" s="34"/>
      <c r="R22" s="34"/>
      <c r="S22" s="34">
        <v>35.31</v>
      </c>
      <c r="T22" s="34">
        <v>26.04</v>
      </c>
      <c r="U22" s="34">
        <v>30.79</v>
      </c>
      <c r="V22" s="19"/>
      <c r="W22" s="34">
        <v>46.74</v>
      </c>
      <c r="X22" s="34">
        <v>71.849999999999994</v>
      </c>
      <c r="Y22" s="34">
        <v>42.13</v>
      </c>
      <c r="Z22" s="34">
        <v>38.17</v>
      </c>
      <c r="AA22" s="34">
        <v>97.75</v>
      </c>
      <c r="AB22" s="34">
        <v>74.760000000000005</v>
      </c>
      <c r="AC22" s="34">
        <v>107</v>
      </c>
      <c r="AD22" s="34">
        <v>77.55</v>
      </c>
      <c r="AE22" s="34">
        <v>58.86</v>
      </c>
      <c r="AF22" s="34">
        <v>68.430000000000007</v>
      </c>
      <c r="AG22" s="34">
        <v>40.729999999999997</v>
      </c>
      <c r="AH22" s="34">
        <v>42.54</v>
      </c>
      <c r="AI22" s="34">
        <v>97</v>
      </c>
      <c r="AJ22" s="34">
        <v>51.79</v>
      </c>
      <c r="AK22" s="34"/>
      <c r="AL22" s="34"/>
      <c r="AM22" s="34"/>
      <c r="AN22" s="34">
        <v>50.7</v>
      </c>
      <c r="AO22" s="34">
        <v>67.959999999999994</v>
      </c>
      <c r="AP22" s="34">
        <v>52</v>
      </c>
      <c r="AQ22" s="19"/>
      <c r="AR22" s="34">
        <v>35.380000000000003</v>
      </c>
      <c r="AS22" s="34">
        <v>54.26</v>
      </c>
      <c r="AT22" s="34">
        <v>32.32</v>
      </c>
      <c r="AU22" s="34">
        <v>36.99</v>
      </c>
      <c r="AV22" s="34">
        <v>67.94</v>
      </c>
      <c r="AW22" s="34">
        <v>36.56</v>
      </c>
      <c r="AX22" s="34">
        <v>43.65</v>
      </c>
      <c r="AY22" s="34">
        <v>42.86</v>
      </c>
      <c r="AZ22" s="34">
        <v>38.54</v>
      </c>
      <c r="BA22" s="34">
        <v>44.75</v>
      </c>
      <c r="BB22" s="34">
        <v>33.049999999999997</v>
      </c>
      <c r="BC22" s="34">
        <v>46.51</v>
      </c>
      <c r="BD22" s="34">
        <v>46.24</v>
      </c>
      <c r="BE22" s="34">
        <v>41.65</v>
      </c>
      <c r="BF22" s="34"/>
      <c r="BG22" s="34"/>
      <c r="BH22" s="34"/>
      <c r="BI22" s="34">
        <v>42.88</v>
      </c>
      <c r="BJ22" s="34">
        <v>39.32</v>
      </c>
      <c r="BK22" s="34">
        <v>37.61</v>
      </c>
    </row>
    <row r="23" spans="1:63" x14ac:dyDescent="0.2">
      <c r="A23" s="13">
        <v>1987</v>
      </c>
      <c r="B23" s="34">
        <v>29.93</v>
      </c>
      <c r="C23" s="34">
        <v>24.43</v>
      </c>
      <c r="D23" s="34">
        <v>30.39</v>
      </c>
      <c r="E23" s="34">
        <v>37.43</v>
      </c>
      <c r="F23" s="34">
        <v>19.149999999999999</v>
      </c>
      <c r="G23" s="34">
        <v>26.46</v>
      </c>
      <c r="H23" s="34">
        <v>29.21</v>
      </c>
      <c r="I23" s="34">
        <v>38.4</v>
      </c>
      <c r="J23" s="34">
        <v>35.229999999999997</v>
      </c>
      <c r="K23" s="34">
        <v>32.380000000000003</v>
      </c>
      <c r="L23" s="34">
        <v>30.63</v>
      </c>
      <c r="M23" s="34">
        <v>67.11</v>
      </c>
      <c r="N23" s="34">
        <v>34.94</v>
      </c>
      <c r="O23" s="34">
        <v>39.01</v>
      </c>
      <c r="P23" s="34"/>
      <c r="Q23" s="34"/>
      <c r="R23" s="34"/>
      <c r="S23" s="34">
        <v>37.049999999999997</v>
      </c>
      <c r="T23" s="34">
        <v>27.33</v>
      </c>
      <c r="U23" s="34">
        <v>32.26</v>
      </c>
      <c r="V23" s="19"/>
      <c r="W23" s="34">
        <v>56.26</v>
      </c>
      <c r="X23" s="34">
        <v>84.94</v>
      </c>
      <c r="Y23" s="34">
        <v>49.75</v>
      </c>
      <c r="Z23" s="34">
        <v>45.45</v>
      </c>
      <c r="AA23" s="34">
        <v>113.9</v>
      </c>
      <c r="AB23" s="34">
        <v>86.03</v>
      </c>
      <c r="AC23" s="34">
        <v>120.16</v>
      </c>
      <c r="AD23" s="34">
        <v>90.55</v>
      </c>
      <c r="AE23" s="34">
        <v>65.849999999999994</v>
      </c>
      <c r="AF23" s="34">
        <v>76.95</v>
      </c>
      <c r="AG23" s="34">
        <v>45.8</v>
      </c>
      <c r="AH23" s="34">
        <v>47.24</v>
      </c>
      <c r="AI23" s="34">
        <v>102.52</v>
      </c>
      <c r="AJ23" s="34">
        <v>55.97</v>
      </c>
      <c r="AK23" s="34"/>
      <c r="AL23" s="34"/>
      <c r="AM23" s="34"/>
      <c r="AN23" s="34">
        <v>55.61</v>
      </c>
      <c r="AO23" s="34">
        <v>72.739999999999995</v>
      </c>
      <c r="AP23" s="34">
        <v>60.09</v>
      </c>
      <c r="AQ23" s="19"/>
      <c r="AR23" s="34">
        <v>39.92</v>
      </c>
      <c r="AS23" s="34">
        <v>61.3</v>
      </c>
      <c r="AT23" s="34">
        <v>35.08</v>
      </c>
      <c r="AU23" s="34">
        <v>41.52</v>
      </c>
      <c r="AV23" s="34">
        <v>77.55</v>
      </c>
      <c r="AW23" s="34">
        <v>39.61</v>
      </c>
      <c r="AX23" s="34">
        <v>46.96</v>
      </c>
      <c r="AY23" s="34">
        <v>45.81</v>
      </c>
      <c r="AZ23" s="34">
        <v>41.2</v>
      </c>
      <c r="BA23" s="34">
        <v>48.47</v>
      </c>
      <c r="BB23" s="34">
        <v>36.409999999999997</v>
      </c>
      <c r="BC23" s="34">
        <v>51.08</v>
      </c>
      <c r="BD23" s="34">
        <v>48.73</v>
      </c>
      <c r="BE23" s="34">
        <v>44.29</v>
      </c>
      <c r="BF23" s="34"/>
      <c r="BG23" s="34"/>
      <c r="BH23" s="34"/>
      <c r="BI23" s="34">
        <v>46.04</v>
      </c>
      <c r="BJ23" s="34">
        <v>41.66</v>
      </c>
      <c r="BK23" s="34">
        <v>41</v>
      </c>
    </row>
    <row r="24" spans="1:63" x14ac:dyDescent="0.2">
      <c r="A24" s="13">
        <v>1988</v>
      </c>
      <c r="B24" s="34">
        <v>31.95</v>
      </c>
      <c r="C24" s="34">
        <v>25.91</v>
      </c>
      <c r="D24" s="34">
        <v>32.61</v>
      </c>
      <c r="E24" s="34">
        <v>39.700000000000003</v>
      </c>
      <c r="F24" s="34">
        <v>20.309999999999999</v>
      </c>
      <c r="G24" s="34">
        <v>28.36</v>
      </c>
      <c r="H24" s="34">
        <v>31.34</v>
      </c>
      <c r="I24" s="34">
        <v>40.99</v>
      </c>
      <c r="J24" s="34">
        <v>37.799999999999997</v>
      </c>
      <c r="K24" s="34">
        <v>34.44</v>
      </c>
      <c r="L24" s="34">
        <v>33.020000000000003</v>
      </c>
      <c r="M24" s="34">
        <v>71.39</v>
      </c>
      <c r="N24" s="34">
        <v>37.17</v>
      </c>
      <c r="O24" s="34">
        <v>41.5</v>
      </c>
      <c r="P24" s="34"/>
      <c r="Q24" s="34"/>
      <c r="R24" s="34"/>
      <c r="S24" s="34">
        <v>39.25</v>
      </c>
      <c r="T24" s="34">
        <v>28.95</v>
      </c>
      <c r="U24" s="34">
        <v>34.51</v>
      </c>
      <c r="V24" s="19"/>
      <c r="W24" s="34">
        <v>65.209999999999994</v>
      </c>
      <c r="X24" s="34">
        <v>97.06</v>
      </c>
      <c r="Y24" s="34">
        <v>56.54</v>
      </c>
      <c r="Z24" s="34">
        <v>52.79</v>
      </c>
      <c r="AA24" s="34">
        <v>127.5</v>
      </c>
      <c r="AB24" s="34">
        <v>90.74</v>
      </c>
      <c r="AC24" s="34">
        <v>128.78</v>
      </c>
      <c r="AD24" s="34">
        <v>102.36</v>
      </c>
      <c r="AE24" s="34">
        <v>70.489999999999995</v>
      </c>
      <c r="AF24" s="34">
        <v>80.650000000000006</v>
      </c>
      <c r="AG24" s="34">
        <v>48.74</v>
      </c>
      <c r="AH24" s="34">
        <v>47.62</v>
      </c>
      <c r="AI24" s="34">
        <v>102.07</v>
      </c>
      <c r="AJ24" s="34">
        <v>58.62</v>
      </c>
      <c r="AK24" s="34"/>
      <c r="AL24" s="34"/>
      <c r="AM24" s="34"/>
      <c r="AN24" s="34">
        <v>58.91</v>
      </c>
      <c r="AO24" s="34">
        <v>78.8</v>
      </c>
      <c r="AP24" s="34">
        <v>66.41</v>
      </c>
      <c r="AQ24" s="19"/>
      <c r="AR24" s="34">
        <v>44.32</v>
      </c>
      <c r="AS24" s="34">
        <v>68.489999999999995</v>
      </c>
      <c r="AT24" s="34">
        <v>38.36</v>
      </c>
      <c r="AU24" s="34">
        <v>46.5</v>
      </c>
      <c r="AV24" s="34">
        <v>86.07</v>
      </c>
      <c r="AW24" s="34">
        <v>42.2</v>
      </c>
      <c r="AX24" s="34">
        <v>50.36</v>
      </c>
      <c r="AY24" s="34">
        <v>49.62</v>
      </c>
      <c r="AZ24" s="34">
        <v>44.18</v>
      </c>
      <c r="BA24" s="34">
        <v>51.16</v>
      </c>
      <c r="BB24" s="34">
        <v>39</v>
      </c>
      <c r="BC24" s="34">
        <v>52.09</v>
      </c>
      <c r="BD24" s="34">
        <v>50.57</v>
      </c>
      <c r="BE24" s="34">
        <v>46.82</v>
      </c>
      <c r="BF24" s="34"/>
      <c r="BG24" s="34"/>
      <c r="BH24" s="34"/>
      <c r="BI24" s="34">
        <v>48.76</v>
      </c>
      <c r="BJ24" s="34">
        <v>44.63</v>
      </c>
      <c r="BK24" s="34">
        <v>44.47</v>
      </c>
    </row>
    <row r="25" spans="1:63" x14ac:dyDescent="0.2">
      <c r="A25" s="13">
        <v>1989</v>
      </c>
      <c r="B25" s="34">
        <v>33.22</v>
      </c>
      <c r="C25" s="34">
        <v>27.28</v>
      </c>
      <c r="D25" s="34">
        <v>34.619999999999997</v>
      </c>
      <c r="E25" s="34">
        <v>41.8</v>
      </c>
      <c r="F25" s="34">
        <v>21.38</v>
      </c>
      <c r="G25" s="34">
        <v>30.32</v>
      </c>
      <c r="H25" s="34">
        <v>33.159999999999997</v>
      </c>
      <c r="I25" s="34">
        <v>43.73</v>
      </c>
      <c r="J25" s="34">
        <v>40.090000000000003</v>
      </c>
      <c r="K25" s="34">
        <v>36.5</v>
      </c>
      <c r="L25" s="34">
        <v>35.590000000000003</v>
      </c>
      <c r="M25" s="34">
        <v>74.73</v>
      </c>
      <c r="N25" s="34">
        <v>38.909999999999997</v>
      </c>
      <c r="O25" s="34">
        <v>43.44</v>
      </c>
      <c r="P25" s="34"/>
      <c r="Q25" s="34"/>
      <c r="R25" s="34"/>
      <c r="S25" s="34">
        <v>40.98</v>
      </c>
      <c r="T25" s="34">
        <v>30.22</v>
      </c>
      <c r="U25" s="34">
        <v>36.64</v>
      </c>
      <c r="V25" s="19"/>
      <c r="W25" s="34">
        <v>73.19</v>
      </c>
      <c r="X25" s="34">
        <v>107.43</v>
      </c>
      <c r="Y25" s="34">
        <v>62.01</v>
      </c>
      <c r="Z25" s="34">
        <v>59.25</v>
      </c>
      <c r="AA25" s="34">
        <v>138.49</v>
      </c>
      <c r="AB25" s="34">
        <v>90.53</v>
      </c>
      <c r="AC25" s="34">
        <v>135.49</v>
      </c>
      <c r="AD25" s="34">
        <v>111.61</v>
      </c>
      <c r="AE25" s="34">
        <v>73.22</v>
      </c>
      <c r="AF25" s="34">
        <v>80.27</v>
      </c>
      <c r="AG25" s="34">
        <v>49.6</v>
      </c>
      <c r="AH25" s="34">
        <v>45.15</v>
      </c>
      <c r="AI25" s="34">
        <v>100.38</v>
      </c>
      <c r="AJ25" s="34">
        <v>59.79</v>
      </c>
      <c r="AK25" s="34"/>
      <c r="AL25" s="34"/>
      <c r="AM25" s="34"/>
      <c r="AN25" s="34">
        <v>60.28</v>
      </c>
      <c r="AO25" s="34">
        <v>81.489999999999995</v>
      </c>
      <c r="AP25" s="34">
        <v>70.73</v>
      </c>
      <c r="AQ25" s="19"/>
      <c r="AR25" s="34">
        <v>47.83</v>
      </c>
      <c r="AS25" s="34">
        <v>74.77</v>
      </c>
      <c r="AT25" s="34">
        <v>41.18</v>
      </c>
      <c r="AU25" s="34">
        <v>50.89</v>
      </c>
      <c r="AV25" s="34">
        <v>93.04</v>
      </c>
      <c r="AW25" s="34">
        <v>44.01</v>
      </c>
      <c r="AX25" s="34">
        <v>53.17</v>
      </c>
      <c r="AY25" s="34">
        <v>53.23</v>
      </c>
      <c r="AZ25" s="34">
        <v>46.57</v>
      </c>
      <c r="BA25" s="34">
        <v>52.49</v>
      </c>
      <c r="BB25" s="34">
        <v>40.89</v>
      </c>
      <c r="BC25" s="34">
        <v>50.52</v>
      </c>
      <c r="BD25" s="34">
        <v>51.73</v>
      </c>
      <c r="BE25" s="34">
        <v>48.51</v>
      </c>
      <c r="BF25" s="34"/>
      <c r="BG25" s="34"/>
      <c r="BH25" s="34"/>
      <c r="BI25" s="34">
        <v>50.36</v>
      </c>
      <c r="BJ25" s="34">
        <v>46.37</v>
      </c>
      <c r="BK25" s="34">
        <v>47.28</v>
      </c>
    </row>
    <row r="26" spans="1:63" x14ac:dyDescent="0.2">
      <c r="A26" s="13">
        <v>1990</v>
      </c>
      <c r="B26" s="34">
        <v>38.08</v>
      </c>
      <c r="C26" s="34">
        <v>30.7</v>
      </c>
      <c r="D26" s="34">
        <v>38.64</v>
      </c>
      <c r="E26" s="34">
        <v>47.05</v>
      </c>
      <c r="F26" s="34">
        <v>24.06</v>
      </c>
      <c r="G26" s="34">
        <v>34.08</v>
      </c>
      <c r="H26" s="34">
        <v>37.159999999999997</v>
      </c>
      <c r="I26" s="34">
        <v>48.42</v>
      </c>
      <c r="J26" s="34">
        <v>44.82</v>
      </c>
      <c r="K26" s="34">
        <v>40.520000000000003</v>
      </c>
      <c r="L26" s="34">
        <v>40.08</v>
      </c>
      <c r="M26" s="34">
        <v>83.15</v>
      </c>
      <c r="N26" s="34">
        <v>43.29</v>
      </c>
      <c r="O26" s="34">
        <v>48.33</v>
      </c>
      <c r="P26" s="34"/>
      <c r="Q26" s="34"/>
      <c r="R26" s="34"/>
      <c r="S26" s="34">
        <v>45.52</v>
      </c>
      <c r="T26" s="34">
        <v>33.58</v>
      </c>
      <c r="U26" s="34">
        <v>40.96</v>
      </c>
      <c r="V26" s="19"/>
      <c r="W26" s="34">
        <v>77.14</v>
      </c>
      <c r="X26" s="34">
        <v>111.38</v>
      </c>
      <c r="Y26" s="34">
        <v>64.099999999999994</v>
      </c>
      <c r="Z26" s="34">
        <v>62.28</v>
      </c>
      <c r="AA26" s="34">
        <v>139.33000000000001</v>
      </c>
      <c r="AB26" s="34">
        <v>84.42</v>
      </c>
      <c r="AC26" s="34">
        <v>136.93</v>
      </c>
      <c r="AD26" s="34">
        <v>114.38</v>
      </c>
      <c r="AE26" s="34">
        <v>72.56</v>
      </c>
      <c r="AF26" s="34">
        <v>77.78</v>
      </c>
      <c r="AG26" s="34">
        <v>48.68</v>
      </c>
      <c r="AH26" s="34">
        <v>39.96</v>
      </c>
      <c r="AI26" s="34">
        <v>94</v>
      </c>
      <c r="AJ26" s="34">
        <v>57.67</v>
      </c>
      <c r="AK26" s="34"/>
      <c r="AL26" s="34"/>
      <c r="AM26" s="34"/>
      <c r="AN26" s="34">
        <v>56.78</v>
      </c>
      <c r="AO26" s="34">
        <v>78.09</v>
      </c>
      <c r="AP26" s="34">
        <v>71.099999999999994</v>
      </c>
      <c r="AQ26" s="19"/>
      <c r="AR26" s="34">
        <v>52.63</v>
      </c>
      <c r="AS26" s="34">
        <v>79.23</v>
      </c>
      <c r="AT26" s="34">
        <v>44.78</v>
      </c>
      <c r="AU26" s="34">
        <v>54.96</v>
      </c>
      <c r="AV26" s="34">
        <v>95.24</v>
      </c>
      <c r="AW26" s="34">
        <v>46.39</v>
      </c>
      <c r="AX26" s="34">
        <v>57.17</v>
      </c>
      <c r="AY26" s="34">
        <v>57.8</v>
      </c>
      <c r="AZ26" s="34">
        <v>50.38</v>
      </c>
      <c r="BA26" s="34">
        <v>54.46</v>
      </c>
      <c r="BB26" s="34">
        <v>43.14</v>
      </c>
      <c r="BC26" s="34">
        <v>47.09</v>
      </c>
      <c r="BD26" s="34">
        <v>54.18</v>
      </c>
      <c r="BE26" s="34">
        <v>51.14</v>
      </c>
      <c r="BF26" s="34"/>
      <c r="BG26" s="34"/>
      <c r="BH26" s="34"/>
      <c r="BI26" s="34">
        <v>51.15</v>
      </c>
      <c r="BJ26" s="34">
        <v>47.92</v>
      </c>
      <c r="BK26" s="34">
        <v>50.57</v>
      </c>
    </row>
    <row r="27" spans="1:63" x14ac:dyDescent="0.2">
      <c r="A27" s="13">
        <v>1991</v>
      </c>
      <c r="B27" s="34">
        <v>42.7</v>
      </c>
      <c r="C27" s="34">
        <v>34.67</v>
      </c>
      <c r="D27" s="34">
        <v>43.27</v>
      </c>
      <c r="E27" s="34">
        <v>53.12</v>
      </c>
      <c r="F27" s="34">
        <v>27.17</v>
      </c>
      <c r="G27" s="34">
        <v>38.07</v>
      </c>
      <c r="H27" s="34">
        <v>41.67</v>
      </c>
      <c r="I27" s="34">
        <v>54.74</v>
      </c>
      <c r="J27" s="34">
        <v>50.36</v>
      </c>
      <c r="K27" s="34">
        <v>45.73</v>
      </c>
      <c r="L27" s="34">
        <v>43.79</v>
      </c>
      <c r="M27" s="34">
        <v>94.24</v>
      </c>
      <c r="N27" s="34">
        <v>49.07</v>
      </c>
      <c r="O27" s="34">
        <v>54.78</v>
      </c>
      <c r="P27" s="34"/>
      <c r="Q27" s="34"/>
      <c r="R27" s="34"/>
      <c r="S27" s="34">
        <v>52.7</v>
      </c>
      <c r="T27" s="34">
        <v>38.869999999999997</v>
      </c>
      <c r="U27" s="34">
        <v>45.99</v>
      </c>
      <c r="V27" s="19"/>
      <c r="W27" s="34">
        <v>77.05</v>
      </c>
      <c r="X27" s="34">
        <v>104.72</v>
      </c>
      <c r="Y27" s="34">
        <v>62.07</v>
      </c>
      <c r="Z27" s="34">
        <v>59.18</v>
      </c>
      <c r="AA27" s="34">
        <v>129.22</v>
      </c>
      <c r="AB27" s="34">
        <v>78.2</v>
      </c>
      <c r="AC27" s="34">
        <v>129.36000000000001</v>
      </c>
      <c r="AD27" s="34">
        <v>108.49</v>
      </c>
      <c r="AE27" s="34">
        <v>68.209999999999994</v>
      </c>
      <c r="AF27" s="34">
        <v>70.72</v>
      </c>
      <c r="AG27" s="34">
        <v>45.86</v>
      </c>
      <c r="AH27" s="34">
        <v>35.729999999999997</v>
      </c>
      <c r="AI27" s="34">
        <v>83.28</v>
      </c>
      <c r="AJ27" s="34">
        <v>53.56</v>
      </c>
      <c r="AK27" s="34"/>
      <c r="AL27" s="34"/>
      <c r="AM27" s="34"/>
      <c r="AN27" s="34">
        <v>51.44</v>
      </c>
      <c r="AO27" s="34">
        <v>70.069999999999993</v>
      </c>
      <c r="AP27" s="34">
        <v>67</v>
      </c>
      <c r="AQ27" s="19"/>
      <c r="AR27" s="34">
        <v>55.94</v>
      </c>
      <c r="AS27" s="34">
        <v>78.31</v>
      </c>
      <c r="AT27" s="34">
        <v>47.76</v>
      </c>
      <c r="AU27" s="34">
        <v>56.13</v>
      </c>
      <c r="AV27" s="34">
        <v>91.23</v>
      </c>
      <c r="AW27" s="34">
        <v>48.69</v>
      </c>
      <c r="AX27" s="34">
        <v>60.06</v>
      </c>
      <c r="AY27" s="34">
        <v>62.68</v>
      </c>
      <c r="AZ27" s="34">
        <v>54.12</v>
      </c>
      <c r="BA27" s="34">
        <v>55.49</v>
      </c>
      <c r="BB27" s="34">
        <v>44.09</v>
      </c>
      <c r="BC27" s="34">
        <v>44.5</v>
      </c>
      <c r="BD27" s="34">
        <v>56.69</v>
      </c>
      <c r="BE27" s="34">
        <v>54.06</v>
      </c>
      <c r="BF27" s="34"/>
      <c r="BG27" s="34"/>
      <c r="BH27" s="34"/>
      <c r="BI27" s="34">
        <v>52.05</v>
      </c>
      <c r="BJ27" s="34">
        <v>49.28</v>
      </c>
      <c r="BK27" s="34">
        <v>52.95</v>
      </c>
    </row>
    <row r="28" spans="1:63" x14ac:dyDescent="0.2">
      <c r="A28" s="13">
        <v>1992</v>
      </c>
      <c r="B28" s="34">
        <v>46</v>
      </c>
      <c r="C28" s="34">
        <v>36.729999999999997</v>
      </c>
      <c r="D28" s="34">
        <v>46.04</v>
      </c>
      <c r="E28" s="34">
        <v>56.28</v>
      </c>
      <c r="F28" s="34">
        <v>28.79</v>
      </c>
      <c r="G28" s="34">
        <v>40.590000000000003</v>
      </c>
      <c r="H28" s="34">
        <v>45.02</v>
      </c>
      <c r="I28" s="34">
        <v>58.72</v>
      </c>
      <c r="J28" s="34">
        <v>53.95</v>
      </c>
      <c r="K28" s="34">
        <v>48.92</v>
      </c>
      <c r="L28" s="34">
        <v>46.76</v>
      </c>
      <c r="M28" s="34">
        <v>96.7</v>
      </c>
      <c r="N28" s="34">
        <v>50.35</v>
      </c>
      <c r="O28" s="34">
        <v>56.21</v>
      </c>
      <c r="P28" s="34"/>
      <c r="Q28" s="34"/>
      <c r="R28" s="34"/>
      <c r="S28" s="34">
        <v>54.13</v>
      </c>
      <c r="T28" s="34">
        <v>39.92</v>
      </c>
      <c r="U28" s="34">
        <v>48.96</v>
      </c>
      <c r="V28" s="19"/>
      <c r="W28" s="34">
        <v>78.28</v>
      </c>
      <c r="X28" s="34">
        <v>99.34</v>
      </c>
      <c r="Y28" s="34">
        <v>62.03</v>
      </c>
      <c r="Z28" s="34">
        <v>56.51</v>
      </c>
      <c r="AA28" s="34">
        <v>122.05</v>
      </c>
      <c r="AB28" s="34">
        <v>77.56</v>
      </c>
      <c r="AC28" s="34">
        <v>126.59</v>
      </c>
      <c r="AD28" s="34">
        <v>103.46</v>
      </c>
      <c r="AE28" s="34">
        <v>65.7</v>
      </c>
      <c r="AF28" s="34">
        <v>66.22</v>
      </c>
      <c r="AG28" s="34">
        <v>45.14</v>
      </c>
      <c r="AH28" s="34">
        <v>34.81</v>
      </c>
      <c r="AI28" s="34">
        <v>78.41</v>
      </c>
      <c r="AJ28" s="34">
        <v>51.54</v>
      </c>
      <c r="AK28" s="34"/>
      <c r="AL28" s="34"/>
      <c r="AM28" s="34"/>
      <c r="AN28" s="34">
        <v>49.12</v>
      </c>
      <c r="AO28" s="34">
        <v>66.05</v>
      </c>
      <c r="AP28" s="34">
        <v>65.09</v>
      </c>
      <c r="AQ28" s="19"/>
      <c r="AR28" s="34">
        <v>58.71</v>
      </c>
      <c r="AS28" s="34">
        <v>76.48</v>
      </c>
      <c r="AT28" s="34">
        <v>49.77</v>
      </c>
      <c r="AU28" s="34">
        <v>56.1</v>
      </c>
      <c r="AV28" s="34">
        <v>87.92</v>
      </c>
      <c r="AW28" s="34">
        <v>50.68</v>
      </c>
      <c r="AX28" s="34">
        <v>62.61</v>
      </c>
      <c r="AY28" s="34">
        <v>65.510000000000005</v>
      </c>
      <c r="AZ28" s="34">
        <v>56.58</v>
      </c>
      <c r="BA28" s="34">
        <v>55.84</v>
      </c>
      <c r="BB28" s="34">
        <v>45.46</v>
      </c>
      <c r="BC28" s="34">
        <v>43.95</v>
      </c>
      <c r="BD28" s="34">
        <v>56.67</v>
      </c>
      <c r="BE28" s="34">
        <v>54.32</v>
      </c>
      <c r="BF28" s="34"/>
      <c r="BG28" s="34"/>
      <c r="BH28" s="34"/>
      <c r="BI28" s="34">
        <v>51.55</v>
      </c>
      <c r="BJ28" s="34">
        <v>48.77</v>
      </c>
      <c r="BK28" s="34">
        <v>54.42</v>
      </c>
    </row>
    <row r="29" spans="1:63" x14ac:dyDescent="0.2">
      <c r="A29" s="13">
        <v>1993</v>
      </c>
      <c r="B29" s="34">
        <v>47.4</v>
      </c>
      <c r="C29" s="34">
        <v>38.1</v>
      </c>
      <c r="D29" s="34">
        <v>47.74</v>
      </c>
      <c r="E29" s="34">
        <v>58.37</v>
      </c>
      <c r="F29" s="34">
        <v>29.86</v>
      </c>
      <c r="G29" s="34">
        <v>42.09</v>
      </c>
      <c r="H29" s="34">
        <v>46.44</v>
      </c>
      <c r="I29" s="34">
        <v>60.91</v>
      </c>
      <c r="J29" s="34">
        <v>55.69</v>
      </c>
      <c r="K29" s="34">
        <v>51.04</v>
      </c>
      <c r="L29" s="34">
        <v>48.03</v>
      </c>
      <c r="M29" s="34">
        <v>99.42</v>
      </c>
      <c r="N29" s="34">
        <v>51.76</v>
      </c>
      <c r="O29" s="34">
        <v>57.79</v>
      </c>
      <c r="P29" s="34"/>
      <c r="Q29" s="34"/>
      <c r="R29" s="34"/>
      <c r="S29" s="34">
        <v>55.44</v>
      </c>
      <c r="T29" s="34">
        <v>40.89</v>
      </c>
      <c r="U29" s="34">
        <v>50.65</v>
      </c>
      <c r="V29" s="19"/>
      <c r="W29" s="34">
        <v>86.62</v>
      </c>
      <c r="X29" s="34">
        <v>107.23</v>
      </c>
      <c r="Y29" s="34">
        <v>69.31</v>
      </c>
      <c r="Z29" s="34">
        <v>60.88</v>
      </c>
      <c r="AA29" s="34">
        <v>127.34</v>
      </c>
      <c r="AB29" s="34">
        <v>84.76</v>
      </c>
      <c r="AC29" s="34">
        <v>137.35</v>
      </c>
      <c r="AD29" s="34">
        <v>108.89</v>
      </c>
      <c r="AE29" s="34">
        <v>71.16</v>
      </c>
      <c r="AF29" s="34">
        <v>69.95</v>
      </c>
      <c r="AG29" s="34">
        <v>50.01</v>
      </c>
      <c r="AH29" s="34">
        <v>38.15</v>
      </c>
      <c r="AI29" s="34">
        <v>85.14</v>
      </c>
      <c r="AJ29" s="34">
        <v>55.36</v>
      </c>
      <c r="AK29" s="34"/>
      <c r="AL29" s="34"/>
      <c r="AM29" s="34"/>
      <c r="AN29" s="34">
        <v>52.46</v>
      </c>
      <c r="AO29" s="34">
        <v>70.34</v>
      </c>
      <c r="AP29" s="34">
        <v>70.75</v>
      </c>
      <c r="AQ29" s="19"/>
      <c r="AR29" s="34">
        <v>62.52</v>
      </c>
      <c r="AS29" s="34">
        <v>81.88</v>
      </c>
      <c r="AT29" s="34">
        <v>52.95</v>
      </c>
      <c r="AU29" s="34">
        <v>59.45</v>
      </c>
      <c r="AV29" s="34">
        <v>91.64</v>
      </c>
      <c r="AW29" s="34">
        <v>53.52</v>
      </c>
      <c r="AX29" s="34">
        <v>65.78</v>
      </c>
      <c r="AY29" s="34">
        <v>68.17</v>
      </c>
      <c r="AZ29" s="34">
        <v>59.06</v>
      </c>
      <c r="BA29" s="34">
        <v>58.59</v>
      </c>
      <c r="BB29" s="34">
        <v>48.28</v>
      </c>
      <c r="BC29" s="34">
        <v>47.33</v>
      </c>
      <c r="BD29" s="34">
        <v>59.23</v>
      </c>
      <c r="BE29" s="34">
        <v>56.65</v>
      </c>
      <c r="BF29" s="34"/>
      <c r="BG29" s="34"/>
      <c r="BH29" s="34"/>
      <c r="BI29" s="34">
        <v>53.9</v>
      </c>
      <c r="BJ29" s="34">
        <v>50.78</v>
      </c>
      <c r="BK29" s="34">
        <v>57.4</v>
      </c>
    </row>
    <row r="30" spans="1:63" x14ac:dyDescent="0.2">
      <c r="A30" s="13">
        <v>1994</v>
      </c>
      <c r="B30" s="34">
        <v>47.97</v>
      </c>
      <c r="C30" s="34">
        <v>37.69</v>
      </c>
      <c r="D30" s="34">
        <v>48.29</v>
      </c>
      <c r="E30" s="34">
        <v>57.75</v>
      </c>
      <c r="F30" s="34">
        <v>29.54</v>
      </c>
      <c r="G30" s="34">
        <v>42.29</v>
      </c>
      <c r="H30" s="34">
        <v>46.39</v>
      </c>
      <c r="I30" s="34">
        <v>60.65</v>
      </c>
      <c r="J30" s="34">
        <v>55.79</v>
      </c>
      <c r="K30" s="34">
        <v>51.55</v>
      </c>
      <c r="L30" s="34">
        <v>47.38</v>
      </c>
      <c r="M30" s="34">
        <v>100.55</v>
      </c>
      <c r="N30" s="34">
        <v>52.35</v>
      </c>
      <c r="O30" s="34">
        <v>58.44</v>
      </c>
      <c r="P30" s="34"/>
      <c r="Q30" s="34"/>
      <c r="R30" s="34"/>
      <c r="S30" s="34">
        <v>54.77</v>
      </c>
      <c r="T30" s="34">
        <v>40.39</v>
      </c>
      <c r="U30" s="34">
        <v>50.93</v>
      </c>
      <c r="V30" s="19"/>
      <c r="W30" s="34">
        <v>90.36</v>
      </c>
      <c r="X30" s="34">
        <v>114.52</v>
      </c>
      <c r="Y30" s="34">
        <v>74.52</v>
      </c>
      <c r="Z30" s="34">
        <v>64.180000000000007</v>
      </c>
      <c r="AA30" s="34">
        <v>128.87</v>
      </c>
      <c r="AB30" s="34">
        <v>88.87</v>
      </c>
      <c r="AC30" s="34">
        <v>143.24</v>
      </c>
      <c r="AD30" s="34">
        <v>109.52</v>
      </c>
      <c r="AE30" s="34">
        <v>75.510000000000005</v>
      </c>
      <c r="AF30" s="34">
        <v>70.27</v>
      </c>
      <c r="AG30" s="34">
        <v>53.21</v>
      </c>
      <c r="AH30" s="34">
        <v>39.72</v>
      </c>
      <c r="AI30" s="34">
        <v>90.59</v>
      </c>
      <c r="AJ30" s="34">
        <v>57.04</v>
      </c>
      <c r="AK30" s="34"/>
      <c r="AL30" s="34"/>
      <c r="AM30" s="34"/>
      <c r="AN30" s="34">
        <v>53.83</v>
      </c>
      <c r="AO30" s="34">
        <v>71.2</v>
      </c>
      <c r="AP30" s="34">
        <v>74.2</v>
      </c>
      <c r="AQ30" s="19"/>
      <c r="AR30" s="34">
        <v>64.2</v>
      </c>
      <c r="AS30" s="34">
        <v>86.38</v>
      </c>
      <c r="AT30" s="34">
        <v>54.74</v>
      </c>
      <c r="AU30" s="34">
        <v>61.06</v>
      </c>
      <c r="AV30" s="34">
        <v>92.41</v>
      </c>
      <c r="AW30" s="34">
        <v>54.63</v>
      </c>
      <c r="AX30" s="34">
        <v>66.8</v>
      </c>
      <c r="AY30" s="34">
        <v>68.05</v>
      </c>
      <c r="AZ30" s="34">
        <v>60.01</v>
      </c>
      <c r="BA30" s="34">
        <v>59.03</v>
      </c>
      <c r="BB30" s="34">
        <v>49.3</v>
      </c>
      <c r="BC30" s="34">
        <v>48.91</v>
      </c>
      <c r="BD30" s="34">
        <v>60.86</v>
      </c>
      <c r="BE30" s="34">
        <v>57.65</v>
      </c>
      <c r="BF30" s="34"/>
      <c r="BG30" s="34"/>
      <c r="BH30" s="34"/>
      <c r="BI30" s="34">
        <v>54.28</v>
      </c>
      <c r="BJ30" s="34">
        <v>50.7</v>
      </c>
      <c r="BK30" s="34">
        <v>58.71</v>
      </c>
    </row>
    <row r="31" spans="1:63" x14ac:dyDescent="0.2">
      <c r="A31" s="13">
        <v>1995</v>
      </c>
      <c r="B31" s="34">
        <v>47.6</v>
      </c>
      <c r="C31" s="34">
        <v>37.479999999999997</v>
      </c>
      <c r="D31" s="34">
        <v>50.32</v>
      </c>
      <c r="E31" s="34">
        <v>63.09</v>
      </c>
      <c r="F31" s="34">
        <v>29.74</v>
      </c>
      <c r="G31" s="34">
        <v>41.44</v>
      </c>
      <c r="H31" s="34">
        <v>49.86</v>
      </c>
      <c r="I31" s="34">
        <v>62.62</v>
      </c>
      <c r="J31" s="34">
        <v>60.88</v>
      </c>
      <c r="K31" s="34">
        <v>56.67</v>
      </c>
      <c r="L31" s="34">
        <v>50.13</v>
      </c>
      <c r="M31" s="34">
        <v>105.09</v>
      </c>
      <c r="N31" s="34">
        <v>53.95</v>
      </c>
      <c r="O31" s="34">
        <v>65.459999999999994</v>
      </c>
      <c r="P31" s="34"/>
      <c r="Q31" s="34"/>
      <c r="R31" s="34"/>
      <c r="S31" s="34">
        <v>39.43</v>
      </c>
      <c r="T31" s="34">
        <v>41.73</v>
      </c>
      <c r="U31" s="34">
        <v>52.95</v>
      </c>
      <c r="V31" s="19"/>
      <c r="W31" s="34">
        <v>93.9</v>
      </c>
      <c r="X31" s="34">
        <v>118.28</v>
      </c>
      <c r="Y31" s="34">
        <v>76.5</v>
      </c>
      <c r="Z31" s="34">
        <v>66.34</v>
      </c>
      <c r="AA31" s="34">
        <v>125.69</v>
      </c>
      <c r="AB31" s="34">
        <v>91.64</v>
      </c>
      <c r="AC31" s="34">
        <v>142.30000000000001</v>
      </c>
      <c r="AD31" s="34">
        <v>108.76</v>
      </c>
      <c r="AE31" s="34">
        <v>74.040000000000006</v>
      </c>
      <c r="AF31" s="34">
        <v>66.3</v>
      </c>
      <c r="AG31" s="34">
        <v>54.18</v>
      </c>
      <c r="AH31" s="34">
        <v>40.22</v>
      </c>
      <c r="AI31" s="34">
        <v>93.22</v>
      </c>
      <c r="AJ31" s="34">
        <v>55.77</v>
      </c>
      <c r="AK31" s="34"/>
      <c r="AL31" s="34"/>
      <c r="AM31" s="34"/>
      <c r="AN31" s="34">
        <v>53.19</v>
      </c>
      <c r="AO31" s="34">
        <v>70.12</v>
      </c>
      <c r="AP31" s="34">
        <v>74.790000000000006</v>
      </c>
      <c r="AQ31" s="19"/>
      <c r="AR31" s="34">
        <v>65.19</v>
      </c>
      <c r="AS31" s="34">
        <v>88.73</v>
      </c>
      <c r="AT31" s="34">
        <v>56.74</v>
      </c>
      <c r="AU31" s="34">
        <v>64.489999999999995</v>
      </c>
      <c r="AV31" s="34">
        <v>90.55</v>
      </c>
      <c r="AW31" s="34">
        <v>54.57</v>
      </c>
      <c r="AX31" s="34">
        <v>69.680000000000007</v>
      </c>
      <c r="AY31" s="34">
        <v>69.599999999999994</v>
      </c>
      <c r="AZ31" s="34">
        <v>63.81</v>
      </c>
      <c r="BA31" s="34">
        <v>60.53</v>
      </c>
      <c r="BB31" s="34">
        <v>51.25</v>
      </c>
      <c r="BC31" s="34">
        <v>49.95</v>
      </c>
      <c r="BD31" s="34">
        <v>62.68</v>
      </c>
      <c r="BE31" s="34">
        <v>61.77</v>
      </c>
      <c r="BF31" s="34"/>
      <c r="BG31" s="34"/>
      <c r="BH31" s="34"/>
      <c r="BI31" s="34">
        <v>46.36</v>
      </c>
      <c r="BJ31" s="34">
        <v>51.33</v>
      </c>
      <c r="BK31" s="34">
        <v>60.27</v>
      </c>
    </row>
    <row r="32" spans="1:63" x14ac:dyDescent="0.2">
      <c r="A32" s="13">
        <v>1996</v>
      </c>
      <c r="B32" s="34">
        <v>49.2</v>
      </c>
      <c r="C32" s="34">
        <v>42.04</v>
      </c>
      <c r="D32" s="34">
        <v>51.23</v>
      </c>
      <c r="E32" s="34">
        <v>60.48</v>
      </c>
      <c r="F32" s="34">
        <v>29.99</v>
      </c>
      <c r="G32" s="34">
        <v>42.34</v>
      </c>
      <c r="H32" s="34">
        <v>51.8</v>
      </c>
      <c r="I32" s="34">
        <v>65.48</v>
      </c>
      <c r="J32" s="34">
        <v>60.86</v>
      </c>
      <c r="K32" s="34">
        <v>59.1</v>
      </c>
      <c r="L32" s="34">
        <v>55.79</v>
      </c>
      <c r="M32" s="34">
        <v>117.78</v>
      </c>
      <c r="N32" s="34">
        <v>56.89</v>
      </c>
      <c r="O32" s="34">
        <v>70.540000000000006</v>
      </c>
      <c r="P32" s="34"/>
      <c r="Q32" s="34"/>
      <c r="R32" s="34"/>
      <c r="S32" s="34">
        <v>40.98</v>
      </c>
      <c r="T32" s="34">
        <v>40.35</v>
      </c>
      <c r="U32" s="34">
        <v>54.99</v>
      </c>
      <c r="V32" s="19"/>
      <c r="W32" s="34">
        <v>105.22</v>
      </c>
      <c r="X32" s="34">
        <v>130.87</v>
      </c>
      <c r="Y32" s="34">
        <v>84.39</v>
      </c>
      <c r="Z32" s="34">
        <v>75.53</v>
      </c>
      <c r="AA32" s="34">
        <v>130.71</v>
      </c>
      <c r="AB32" s="34">
        <v>101.6</v>
      </c>
      <c r="AC32" s="34">
        <v>153.05000000000001</v>
      </c>
      <c r="AD32" s="34">
        <v>118.68</v>
      </c>
      <c r="AE32" s="34">
        <v>77.680000000000007</v>
      </c>
      <c r="AF32" s="34">
        <v>66.48</v>
      </c>
      <c r="AG32" s="34">
        <v>59.54</v>
      </c>
      <c r="AH32" s="34">
        <v>43.76</v>
      </c>
      <c r="AI32" s="34">
        <v>100.61</v>
      </c>
      <c r="AJ32" s="34">
        <v>58.28</v>
      </c>
      <c r="AK32" s="34"/>
      <c r="AL32" s="34"/>
      <c r="AM32" s="34"/>
      <c r="AN32" s="34">
        <v>55.67</v>
      </c>
      <c r="AO32" s="34">
        <v>73.92</v>
      </c>
      <c r="AP32" s="34">
        <v>81.010000000000005</v>
      </c>
      <c r="AQ32" s="19"/>
      <c r="AR32" s="34">
        <v>70.31</v>
      </c>
      <c r="AS32" s="34">
        <v>98.37</v>
      </c>
      <c r="AT32" s="34">
        <v>59.47</v>
      </c>
      <c r="AU32" s="34">
        <v>69.08</v>
      </c>
      <c r="AV32" s="34">
        <v>93.74</v>
      </c>
      <c r="AW32" s="34">
        <v>57.58</v>
      </c>
      <c r="AX32" s="34">
        <v>73.36</v>
      </c>
      <c r="AY32" s="34">
        <v>73.55</v>
      </c>
      <c r="AZ32" s="34">
        <v>64.55</v>
      </c>
      <c r="BA32" s="34">
        <v>62.03</v>
      </c>
      <c r="BB32" s="34">
        <v>56.72</v>
      </c>
      <c r="BC32" s="34">
        <v>54.77</v>
      </c>
      <c r="BD32" s="34">
        <v>66.58</v>
      </c>
      <c r="BE32" s="34">
        <v>65.930000000000007</v>
      </c>
      <c r="BF32" s="34"/>
      <c r="BG32" s="34"/>
      <c r="BH32" s="34"/>
      <c r="BI32" s="34">
        <v>48.39</v>
      </c>
      <c r="BJ32" s="34">
        <v>51.49</v>
      </c>
      <c r="BK32" s="34">
        <v>63.69</v>
      </c>
    </row>
    <row r="33" spans="1:63" x14ac:dyDescent="0.2">
      <c r="A33" s="13">
        <v>1997</v>
      </c>
      <c r="B33" s="34">
        <v>58.28</v>
      </c>
      <c r="C33" s="34">
        <v>43.44</v>
      </c>
      <c r="D33" s="34">
        <v>54.51</v>
      </c>
      <c r="E33" s="34">
        <v>65.760000000000005</v>
      </c>
      <c r="F33" s="34">
        <v>32.869999999999997</v>
      </c>
      <c r="G33" s="34">
        <v>47.21</v>
      </c>
      <c r="H33" s="34">
        <v>54.86</v>
      </c>
      <c r="I33" s="34">
        <v>66.239999999999995</v>
      </c>
      <c r="J33" s="34">
        <v>60.76</v>
      </c>
      <c r="K33" s="34">
        <v>62.17</v>
      </c>
      <c r="L33" s="34">
        <v>55.26</v>
      </c>
      <c r="M33" s="34">
        <v>115.86</v>
      </c>
      <c r="N33" s="34">
        <v>59.65</v>
      </c>
      <c r="O33" s="34">
        <v>70.319999999999993</v>
      </c>
      <c r="P33" s="34"/>
      <c r="Q33" s="34"/>
      <c r="R33" s="34"/>
      <c r="S33" s="34">
        <v>39.86</v>
      </c>
      <c r="T33" s="34">
        <v>43.23</v>
      </c>
      <c r="U33" s="34">
        <v>57.7</v>
      </c>
      <c r="V33" s="19"/>
      <c r="W33" s="34">
        <v>97.85</v>
      </c>
      <c r="X33" s="34">
        <v>133.13</v>
      </c>
      <c r="Y33" s="34">
        <v>84.52</v>
      </c>
      <c r="Z33" s="34">
        <v>79.28</v>
      </c>
      <c r="AA33" s="34">
        <v>124.73</v>
      </c>
      <c r="AB33" s="34">
        <v>98.95</v>
      </c>
      <c r="AC33" s="34">
        <v>146.19</v>
      </c>
      <c r="AD33" s="34">
        <v>112.21</v>
      </c>
      <c r="AE33" s="34">
        <v>70.72</v>
      </c>
      <c r="AF33" s="34">
        <v>62.7</v>
      </c>
      <c r="AG33" s="34">
        <v>59.46</v>
      </c>
      <c r="AH33" s="34">
        <v>44.03</v>
      </c>
      <c r="AI33" s="34">
        <v>93.86</v>
      </c>
      <c r="AJ33" s="34">
        <v>55.36</v>
      </c>
      <c r="AK33" s="34"/>
      <c r="AL33" s="34"/>
      <c r="AM33" s="34"/>
      <c r="AN33" s="34">
        <v>54.4</v>
      </c>
      <c r="AO33" s="34">
        <v>69.260000000000005</v>
      </c>
      <c r="AP33" s="34">
        <v>79.010000000000005</v>
      </c>
      <c r="AQ33" s="19"/>
      <c r="AR33" s="34">
        <v>73.53</v>
      </c>
      <c r="AS33" s="34">
        <v>100.31</v>
      </c>
      <c r="AT33" s="34">
        <v>61.89</v>
      </c>
      <c r="AU33" s="34">
        <v>73.37</v>
      </c>
      <c r="AV33" s="34">
        <v>91.38</v>
      </c>
      <c r="AW33" s="34">
        <v>60.89</v>
      </c>
      <c r="AX33" s="34">
        <v>74.69</v>
      </c>
      <c r="AY33" s="34">
        <v>73.14</v>
      </c>
      <c r="AZ33" s="34">
        <v>62.97</v>
      </c>
      <c r="BA33" s="34">
        <v>62.24</v>
      </c>
      <c r="BB33" s="34">
        <v>56.39</v>
      </c>
      <c r="BC33" s="34">
        <v>54.78</v>
      </c>
      <c r="BD33" s="34">
        <v>67.33</v>
      </c>
      <c r="BE33" s="34">
        <v>64.77</v>
      </c>
      <c r="BF33" s="34"/>
      <c r="BG33" s="34"/>
      <c r="BH33" s="34"/>
      <c r="BI33" s="34">
        <v>47.2</v>
      </c>
      <c r="BJ33" s="34">
        <v>52.07</v>
      </c>
      <c r="BK33" s="34">
        <v>64.84</v>
      </c>
    </row>
    <row r="34" spans="1:63" x14ac:dyDescent="0.2">
      <c r="A34" s="13">
        <v>1998</v>
      </c>
      <c r="B34" s="34">
        <v>63.93</v>
      </c>
      <c r="C34" s="34">
        <v>43.04</v>
      </c>
      <c r="D34" s="34">
        <v>57.87</v>
      </c>
      <c r="E34" s="34">
        <v>72.45</v>
      </c>
      <c r="F34" s="34">
        <v>43.44</v>
      </c>
      <c r="G34" s="34">
        <v>48.7</v>
      </c>
      <c r="H34" s="34">
        <v>57.54</v>
      </c>
      <c r="I34" s="34">
        <v>68.89</v>
      </c>
      <c r="J34" s="34">
        <v>69.59</v>
      </c>
      <c r="K34" s="34">
        <v>71.040000000000006</v>
      </c>
      <c r="L34" s="34">
        <v>57.73</v>
      </c>
      <c r="M34" s="34">
        <v>116.43</v>
      </c>
      <c r="N34" s="34">
        <v>64.489999999999995</v>
      </c>
      <c r="O34" s="34">
        <v>76.87</v>
      </c>
      <c r="P34" s="34"/>
      <c r="Q34" s="34"/>
      <c r="R34" s="34"/>
      <c r="S34" s="34">
        <v>45.44</v>
      </c>
      <c r="T34" s="34">
        <v>47.97</v>
      </c>
      <c r="U34" s="34">
        <v>61.79</v>
      </c>
      <c r="V34" s="19"/>
      <c r="W34" s="34">
        <v>86.15</v>
      </c>
      <c r="X34" s="34">
        <v>108.71</v>
      </c>
      <c r="Y34" s="34">
        <v>70.86</v>
      </c>
      <c r="Z34" s="34">
        <v>72.709999999999994</v>
      </c>
      <c r="AA34" s="34">
        <v>118.79</v>
      </c>
      <c r="AB34" s="34">
        <v>106.97</v>
      </c>
      <c r="AC34" s="34">
        <v>138.22</v>
      </c>
      <c r="AD34" s="34">
        <v>98.69</v>
      </c>
      <c r="AE34" s="34">
        <v>70.069999999999993</v>
      </c>
      <c r="AF34" s="34">
        <v>64.040000000000006</v>
      </c>
      <c r="AG34" s="34">
        <v>53.16</v>
      </c>
      <c r="AH34" s="34">
        <v>47.15</v>
      </c>
      <c r="AI34" s="34">
        <v>89.83</v>
      </c>
      <c r="AJ34" s="34">
        <v>53.02</v>
      </c>
      <c r="AK34" s="34"/>
      <c r="AL34" s="34"/>
      <c r="AM34" s="34"/>
      <c r="AN34" s="34">
        <v>57.57</v>
      </c>
      <c r="AO34" s="34">
        <v>67.53</v>
      </c>
      <c r="AP34" s="34">
        <v>74.05</v>
      </c>
      <c r="AQ34" s="19"/>
      <c r="AR34" s="34">
        <v>72.75</v>
      </c>
      <c r="AS34" s="34">
        <v>84.68</v>
      </c>
      <c r="AT34" s="34">
        <v>60.69</v>
      </c>
      <c r="AU34" s="34">
        <v>71.88</v>
      </c>
      <c r="AV34" s="34">
        <v>92.11</v>
      </c>
      <c r="AW34" s="34">
        <v>63.95</v>
      </c>
      <c r="AX34" s="34">
        <v>75.42</v>
      </c>
      <c r="AY34" s="34">
        <v>73.069999999999993</v>
      </c>
      <c r="AZ34" s="34">
        <v>69.59</v>
      </c>
      <c r="BA34" s="34">
        <v>67.97</v>
      </c>
      <c r="BB34" s="34">
        <v>55</v>
      </c>
      <c r="BC34" s="34">
        <v>57.69</v>
      </c>
      <c r="BD34" s="34">
        <v>70.23</v>
      </c>
      <c r="BE34" s="34">
        <v>68.2</v>
      </c>
      <c r="BF34" s="34"/>
      <c r="BG34" s="34"/>
      <c r="BH34" s="34"/>
      <c r="BI34" s="34">
        <v>51.48</v>
      </c>
      <c r="BJ34" s="34">
        <v>54.74</v>
      </c>
      <c r="BK34" s="34">
        <v>65.89</v>
      </c>
    </row>
    <row r="35" spans="1:63" x14ac:dyDescent="0.2">
      <c r="A35" s="13">
        <v>1999</v>
      </c>
      <c r="B35" s="34">
        <v>71.349999999999994</v>
      </c>
      <c r="C35" s="34">
        <v>40.369999999999997</v>
      </c>
      <c r="D35" s="34">
        <v>60.52</v>
      </c>
      <c r="E35" s="34">
        <v>83.59</v>
      </c>
      <c r="F35" s="34">
        <v>54.62</v>
      </c>
      <c r="G35" s="34">
        <v>51.97</v>
      </c>
      <c r="H35" s="34">
        <v>61.37</v>
      </c>
      <c r="I35" s="34">
        <v>69.510000000000005</v>
      </c>
      <c r="J35" s="34">
        <v>76.33</v>
      </c>
      <c r="K35" s="34">
        <v>78.5</v>
      </c>
      <c r="L35" s="34">
        <v>63.76</v>
      </c>
      <c r="M35" s="34">
        <v>114.12</v>
      </c>
      <c r="N35" s="34">
        <v>68.05</v>
      </c>
      <c r="O35" s="34">
        <v>79.8</v>
      </c>
      <c r="P35" s="34"/>
      <c r="Q35" s="34"/>
      <c r="R35" s="34"/>
      <c r="S35" s="34">
        <v>46.6</v>
      </c>
      <c r="T35" s="34">
        <v>49.37</v>
      </c>
      <c r="U35" s="34">
        <v>65.44</v>
      </c>
      <c r="V35" s="19"/>
      <c r="W35" s="34">
        <v>83.64</v>
      </c>
      <c r="X35" s="34">
        <v>113.57</v>
      </c>
      <c r="Y35" s="34">
        <v>62.23</v>
      </c>
      <c r="Z35" s="34">
        <v>71.569999999999993</v>
      </c>
      <c r="AA35" s="34">
        <v>112.64</v>
      </c>
      <c r="AB35" s="34">
        <v>98.9</v>
      </c>
      <c r="AC35" s="34">
        <v>123.4</v>
      </c>
      <c r="AD35" s="34">
        <v>90.06</v>
      </c>
      <c r="AE35" s="34">
        <v>68.38</v>
      </c>
      <c r="AF35" s="34">
        <v>65.88</v>
      </c>
      <c r="AG35" s="34">
        <v>35.049999999999997</v>
      </c>
      <c r="AH35" s="34">
        <v>45.59</v>
      </c>
      <c r="AI35" s="34">
        <v>82.88</v>
      </c>
      <c r="AJ35" s="34">
        <v>56.02</v>
      </c>
      <c r="AK35" s="34"/>
      <c r="AL35" s="34"/>
      <c r="AM35" s="34"/>
      <c r="AN35" s="34">
        <v>60.22</v>
      </c>
      <c r="AO35" s="34">
        <v>71.239999999999995</v>
      </c>
      <c r="AP35" s="34">
        <v>68.44</v>
      </c>
      <c r="AQ35" s="19"/>
      <c r="AR35" s="34">
        <v>76.3</v>
      </c>
      <c r="AS35" s="34">
        <v>86.71</v>
      </c>
      <c r="AT35" s="34">
        <v>60.23</v>
      </c>
      <c r="AU35" s="34">
        <v>75.040000000000006</v>
      </c>
      <c r="AV35" s="34">
        <v>92.39</v>
      </c>
      <c r="AW35" s="34">
        <v>64.61</v>
      </c>
      <c r="AX35" s="34">
        <v>75.63</v>
      </c>
      <c r="AY35" s="34">
        <v>72.09</v>
      </c>
      <c r="AZ35" s="34">
        <v>74.17</v>
      </c>
      <c r="BA35" s="34">
        <v>73.05</v>
      </c>
      <c r="BB35" s="34">
        <v>50.34</v>
      </c>
      <c r="BC35" s="34">
        <v>55.98</v>
      </c>
      <c r="BD35" s="34">
        <v>71.400000000000006</v>
      </c>
      <c r="BE35" s="34">
        <v>71.150000000000006</v>
      </c>
      <c r="BF35" s="34"/>
      <c r="BG35" s="34"/>
      <c r="BH35" s="34"/>
      <c r="BI35" s="34">
        <v>53.41</v>
      </c>
      <c r="BJ35" s="34">
        <v>56.91</v>
      </c>
      <c r="BK35" s="34">
        <v>66.37</v>
      </c>
    </row>
    <row r="36" spans="1:63" x14ac:dyDescent="0.2">
      <c r="A36" s="13">
        <v>2000</v>
      </c>
      <c r="B36" s="34">
        <v>79.91</v>
      </c>
      <c r="C36" s="34">
        <v>45.83</v>
      </c>
      <c r="D36" s="34">
        <v>63.33</v>
      </c>
      <c r="E36" s="34">
        <v>78.349999999999994</v>
      </c>
      <c r="F36" s="34">
        <v>52.24</v>
      </c>
      <c r="G36" s="34">
        <v>56</v>
      </c>
      <c r="H36" s="34">
        <v>65.290000000000006</v>
      </c>
      <c r="I36" s="34">
        <v>73.459999999999994</v>
      </c>
      <c r="J36" s="34">
        <v>83.94</v>
      </c>
      <c r="K36" s="34">
        <v>85.75</v>
      </c>
      <c r="L36" s="34">
        <v>71.58</v>
      </c>
      <c r="M36" s="34">
        <v>110.34</v>
      </c>
      <c r="N36" s="34">
        <v>73.8</v>
      </c>
      <c r="O36" s="34">
        <v>84.72</v>
      </c>
      <c r="P36" s="34"/>
      <c r="Q36" s="34"/>
      <c r="R36" s="34"/>
      <c r="S36" s="34">
        <v>50.52</v>
      </c>
      <c r="T36" s="34">
        <v>50.76</v>
      </c>
      <c r="U36" s="34">
        <v>69.84</v>
      </c>
      <c r="V36" s="19"/>
      <c r="W36" s="34">
        <v>75.34</v>
      </c>
      <c r="X36" s="34">
        <v>189.54</v>
      </c>
      <c r="Y36" s="34">
        <v>61.01</v>
      </c>
      <c r="Z36" s="34">
        <v>70.91</v>
      </c>
      <c r="AA36" s="34">
        <v>102.89</v>
      </c>
      <c r="AB36" s="34">
        <v>115.45</v>
      </c>
      <c r="AC36" s="34">
        <v>104.01</v>
      </c>
      <c r="AD36" s="34">
        <v>79.84</v>
      </c>
      <c r="AE36" s="34">
        <v>56.16</v>
      </c>
      <c r="AF36" s="34">
        <v>65.569999999999993</v>
      </c>
      <c r="AG36" s="34">
        <v>25.84</v>
      </c>
      <c r="AH36" s="34">
        <v>45.34</v>
      </c>
      <c r="AI36" s="34">
        <v>72.56</v>
      </c>
      <c r="AJ36" s="34">
        <v>55.2</v>
      </c>
      <c r="AK36" s="34"/>
      <c r="AL36" s="34"/>
      <c r="AM36" s="34"/>
      <c r="AN36" s="34">
        <v>57.62</v>
      </c>
      <c r="AO36" s="34">
        <v>75.41</v>
      </c>
      <c r="AP36" s="34">
        <v>67.599999999999994</v>
      </c>
      <c r="AQ36" s="19"/>
      <c r="AR36" s="34">
        <v>78.010000000000005</v>
      </c>
      <c r="AS36" s="34">
        <v>136.12</v>
      </c>
      <c r="AT36" s="34">
        <v>61.87</v>
      </c>
      <c r="AU36" s="34">
        <v>72.87</v>
      </c>
      <c r="AV36" s="34">
        <v>85.26</v>
      </c>
      <c r="AW36" s="34">
        <v>71.78</v>
      </c>
      <c r="AX36" s="34">
        <v>74.83</v>
      </c>
      <c r="AY36" s="34">
        <v>73.430000000000007</v>
      </c>
      <c r="AZ36" s="34">
        <v>76.430000000000007</v>
      </c>
      <c r="BA36" s="34">
        <v>77.010000000000005</v>
      </c>
      <c r="BB36" s="34">
        <v>50.49</v>
      </c>
      <c r="BC36" s="34">
        <v>55.27</v>
      </c>
      <c r="BD36" s="34">
        <v>73.34</v>
      </c>
      <c r="BE36" s="34">
        <v>74</v>
      </c>
      <c r="BF36" s="34"/>
      <c r="BG36" s="34"/>
      <c r="BH36" s="34"/>
      <c r="BI36" s="34">
        <v>53.98</v>
      </c>
      <c r="BJ36" s="34">
        <v>59.23</v>
      </c>
      <c r="BK36" s="34">
        <v>68.94</v>
      </c>
    </row>
    <row r="37" spans="1:63" x14ac:dyDescent="0.2">
      <c r="A37" s="13">
        <v>2001</v>
      </c>
      <c r="B37" s="34">
        <v>87.3</v>
      </c>
      <c r="C37" s="34">
        <v>46.69</v>
      </c>
      <c r="D37" s="34">
        <v>66.39</v>
      </c>
      <c r="E37" s="34">
        <v>75.55</v>
      </c>
      <c r="F37" s="34">
        <v>58.25</v>
      </c>
      <c r="G37" s="34">
        <v>59.95</v>
      </c>
      <c r="H37" s="34">
        <v>68.680000000000007</v>
      </c>
      <c r="I37" s="34">
        <v>76.64</v>
      </c>
      <c r="J37" s="34">
        <v>88.06</v>
      </c>
      <c r="K37" s="34">
        <v>92.3</v>
      </c>
      <c r="L37" s="34">
        <v>72.069999999999993</v>
      </c>
      <c r="M37" s="34">
        <v>108.05</v>
      </c>
      <c r="N37" s="34">
        <v>79.55</v>
      </c>
      <c r="O37" s="34">
        <v>88.36</v>
      </c>
      <c r="P37" s="34"/>
      <c r="Q37" s="34"/>
      <c r="R37" s="34"/>
      <c r="S37" s="34">
        <v>51.59</v>
      </c>
      <c r="T37" s="34">
        <v>53.85</v>
      </c>
      <c r="U37" s="34">
        <v>73.569999999999993</v>
      </c>
      <c r="V37" s="19"/>
      <c r="W37" s="34">
        <v>84.26</v>
      </c>
      <c r="X37" s="34">
        <v>182.85</v>
      </c>
      <c r="Y37" s="34">
        <v>52.16</v>
      </c>
      <c r="Z37" s="34">
        <v>66.61</v>
      </c>
      <c r="AA37" s="34">
        <v>107.56</v>
      </c>
      <c r="AB37" s="34">
        <v>104.58</v>
      </c>
      <c r="AC37" s="34">
        <v>115.35</v>
      </c>
      <c r="AD37" s="34">
        <v>65.09</v>
      </c>
      <c r="AE37" s="34">
        <v>53.68</v>
      </c>
      <c r="AF37" s="34">
        <v>54.47</v>
      </c>
      <c r="AG37" s="34">
        <v>26.31</v>
      </c>
      <c r="AH37" s="34">
        <v>42.67</v>
      </c>
      <c r="AI37" s="34">
        <v>66.47</v>
      </c>
      <c r="AJ37" s="34">
        <v>51.21</v>
      </c>
      <c r="AK37" s="34"/>
      <c r="AL37" s="34"/>
      <c r="AM37" s="34"/>
      <c r="AN37" s="34">
        <v>54.39</v>
      </c>
      <c r="AO37" s="34">
        <v>69.7</v>
      </c>
      <c r="AP37" s="34">
        <v>63.68</v>
      </c>
      <c r="AQ37" s="19"/>
      <c r="AR37" s="34">
        <v>86.06</v>
      </c>
      <c r="AS37" s="34">
        <v>132.32</v>
      </c>
      <c r="AT37" s="34">
        <v>61.45</v>
      </c>
      <c r="AU37" s="34">
        <v>69.11</v>
      </c>
      <c r="AV37" s="34">
        <v>90.48</v>
      </c>
      <c r="AW37" s="34">
        <v>72.150000000000006</v>
      </c>
      <c r="AX37" s="34">
        <v>79.98</v>
      </c>
      <c r="AY37" s="34">
        <v>73.17</v>
      </c>
      <c r="AZ37" s="34">
        <v>78.72</v>
      </c>
      <c r="BA37" s="34">
        <v>75.66</v>
      </c>
      <c r="BB37" s="34">
        <v>50.96</v>
      </c>
      <c r="BC37" s="34">
        <v>52.56</v>
      </c>
      <c r="BD37" s="34">
        <v>76.209999999999994</v>
      </c>
      <c r="BE37" s="34">
        <v>74.89</v>
      </c>
      <c r="BF37" s="34"/>
      <c r="BG37" s="34"/>
      <c r="BH37" s="34"/>
      <c r="BI37" s="34">
        <v>52.87</v>
      </c>
      <c r="BJ37" s="34">
        <v>59.39</v>
      </c>
      <c r="BK37" s="34">
        <v>69.95</v>
      </c>
    </row>
    <row r="38" spans="1:63" x14ac:dyDescent="0.2">
      <c r="A38" s="13">
        <v>2002</v>
      </c>
      <c r="B38" s="34">
        <v>94.43</v>
      </c>
      <c r="C38" s="34">
        <v>44.33</v>
      </c>
      <c r="D38" s="34">
        <v>68.48</v>
      </c>
      <c r="E38" s="34">
        <v>80.459999999999994</v>
      </c>
      <c r="F38" s="34">
        <v>63.99</v>
      </c>
      <c r="G38" s="34">
        <v>63.62</v>
      </c>
      <c r="H38" s="34">
        <v>71.010000000000005</v>
      </c>
      <c r="I38" s="34">
        <v>78.650000000000006</v>
      </c>
      <c r="J38" s="34">
        <v>89.62</v>
      </c>
      <c r="K38" s="34">
        <v>93.18</v>
      </c>
      <c r="L38" s="34">
        <v>68.7</v>
      </c>
      <c r="M38" s="34">
        <v>103.73</v>
      </c>
      <c r="N38" s="34">
        <v>84.87</v>
      </c>
      <c r="O38" s="34">
        <v>91.53</v>
      </c>
      <c r="P38" s="34"/>
      <c r="Q38" s="34"/>
      <c r="R38" s="34"/>
      <c r="S38" s="34">
        <v>55.79</v>
      </c>
      <c r="T38" s="34">
        <v>54.55</v>
      </c>
      <c r="U38" s="34">
        <v>75.37</v>
      </c>
      <c r="V38" s="19"/>
      <c r="W38" s="34">
        <v>76.22</v>
      </c>
      <c r="X38" s="34">
        <v>181.31</v>
      </c>
      <c r="Y38" s="34">
        <v>53.38</v>
      </c>
      <c r="Z38" s="34">
        <v>76.17</v>
      </c>
      <c r="AA38" s="34">
        <v>113.1</v>
      </c>
      <c r="AB38" s="34">
        <v>127.8</v>
      </c>
      <c r="AC38" s="34">
        <v>107.47</v>
      </c>
      <c r="AD38" s="34">
        <v>66.400000000000006</v>
      </c>
      <c r="AE38" s="34">
        <v>60.65</v>
      </c>
      <c r="AF38" s="34">
        <v>61</v>
      </c>
      <c r="AG38" s="34">
        <v>38.28</v>
      </c>
      <c r="AH38" s="34">
        <v>44.6</v>
      </c>
      <c r="AI38" s="34">
        <v>79.72</v>
      </c>
      <c r="AJ38" s="34">
        <v>53</v>
      </c>
      <c r="AK38" s="34"/>
      <c r="AL38" s="34"/>
      <c r="AM38" s="34"/>
      <c r="AN38" s="34">
        <v>63.66</v>
      </c>
      <c r="AO38" s="34">
        <v>69.91</v>
      </c>
      <c r="AP38" s="34">
        <v>69.16</v>
      </c>
      <c r="AQ38" s="19"/>
      <c r="AR38" s="34">
        <v>86.47</v>
      </c>
      <c r="AS38" s="34">
        <v>130.41999999999999</v>
      </c>
      <c r="AT38" s="34">
        <v>63.25</v>
      </c>
      <c r="AU38" s="34">
        <v>77.010000000000005</v>
      </c>
      <c r="AV38" s="34">
        <v>96.13</v>
      </c>
      <c r="AW38" s="34">
        <v>80.83</v>
      </c>
      <c r="AX38" s="34">
        <v>80.13</v>
      </c>
      <c r="AY38" s="34">
        <v>75.010000000000005</v>
      </c>
      <c r="AZ38" s="34">
        <v>81.81</v>
      </c>
      <c r="BA38" s="34">
        <v>79.12</v>
      </c>
      <c r="BB38" s="34">
        <v>54.69</v>
      </c>
      <c r="BC38" s="34">
        <v>53.74</v>
      </c>
      <c r="BD38" s="34">
        <v>83.5</v>
      </c>
      <c r="BE38" s="34">
        <v>77.56</v>
      </c>
      <c r="BF38" s="34"/>
      <c r="BG38" s="34"/>
      <c r="BH38" s="34"/>
      <c r="BI38" s="34">
        <v>59.6</v>
      </c>
      <c r="BJ38" s="34">
        <v>59.92</v>
      </c>
      <c r="BK38" s="34">
        <v>73.08</v>
      </c>
    </row>
    <row r="39" spans="1:63" x14ac:dyDescent="0.2">
      <c r="A39" s="13">
        <v>2003</v>
      </c>
      <c r="B39" s="34">
        <v>96.05</v>
      </c>
      <c r="C39" s="34">
        <v>43.04</v>
      </c>
      <c r="D39" s="34">
        <v>72.14</v>
      </c>
      <c r="E39" s="34">
        <v>81.5</v>
      </c>
      <c r="F39" s="34">
        <v>73.430000000000007</v>
      </c>
      <c r="G39" s="34">
        <v>67.36</v>
      </c>
      <c r="H39" s="34">
        <v>72.319999999999993</v>
      </c>
      <c r="I39" s="34">
        <v>81.56</v>
      </c>
      <c r="J39" s="34">
        <v>89.88</v>
      </c>
      <c r="K39" s="34">
        <v>96.05</v>
      </c>
      <c r="L39" s="34">
        <v>69.099999999999994</v>
      </c>
      <c r="M39" s="34">
        <v>110.22</v>
      </c>
      <c r="N39" s="34">
        <v>85.03</v>
      </c>
      <c r="O39" s="34">
        <v>93.53</v>
      </c>
      <c r="P39" s="34"/>
      <c r="Q39" s="34"/>
      <c r="R39" s="34"/>
      <c r="S39" s="34">
        <v>59.93</v>
      </c>
      <c r="T39" s="34">
        <v>56.85</v>
      </c>
      <c r="U39" s="34">
        <v>77.45</v>
      </c>
      <c r="V39" s="19"/>
      <c r="W39" s="34">
        <v>89.77</v>
      </c>
      <c r="X39" s="34">
        <v>179.8</v>
      </c>
      <c r="Y39" s="34">
        <v>55.85</v>
      </c>
      <c r="Z39" s="34">
        <v>79.790000000000006</v>
      </c>
      <c r="AA39" s="34">
        <v>121.42</v>
      </c>
      <c r="AB39" s="34">
        <v>121.29</v>
      </c>
      <c r="AC39" s="34">
        <v>114.91</v>
      </c>
      <c r="AD39" s="34">
        <v>68.77</v>
      </c>
      <c r="AE39" s="34">
        <v>68.540000000000006</v>
      </c>
      <c r="AF39" s="34">
        <v>68.75</v>
      </c>
      <c r="AG39" s="34">
        <v>54.9</v>
      </c>
      <c r="AH39" s="34">
        <v>43.47</v>
      </c>
      <c r="AI39" s="34">
        <v>85.18</v>
      </c>
      <c r="AJ39" s="34">
        <v>60.46</v>
      </c>
      <c r="AK39" s="34"/>
      <c r="AL39" s="34"/>
      <c r="AM39" s="34"/>
      <c r="AN39" s="34">
        <v>73.31</v>
      </c>
      <c r="AO39" s="34">
        <v>78.25</v>
      </c>
      <c r="AP39" s="34">
        <v>74.61</v>
      </c>
      <c r="AQ39" s="19"/>
      <c r="AR39" s="34">
        <v>93.41</v>
      </c>
      <c r="AS39" s="34">
        <v>128.96</v>
      </c>
      <c r="AT39" s="34">
        <v>66.52</v>
      </c>
      <c r="AU39" s="34">
        <v>79.72</v>
      </c>
      <c r="AV39" s="34">
        <v>104.86</v>
      </c>
      <c r="AW39" s="34">
        <v>81.92</v>
      </c>
      <c r="AX39" s="34">
        <v>82.82</v>
      </c>
      <c r="AY39" s="34">
        <v>77.760000000000005</v>
      </c>
      <c r="AZ39" s="34">
        <v>84.21</v>
      </c>
      <c r="BA39" s="34">
        <v>84.22</v>
      </c>
      <c r="BB39" s="34">
        <v>62.64</v>
      </c>
      <c r="BC39" s="34">
        <v>53.54</v>
      </c>
      <c r="BD39" s="34">
        <v>85.01</v>
      </c>
      <c r="BE39" s="34">
        <v>81.62</v>
      </c>
      <c r="BF39" s="34"/>
      <c r="BG39" s="34"/>
      <c r="BH39" s="34"/>
      <c r="BI39" s="34">
        <v>66.510000000000005</v>
      </c>
      <c r="BJ39" s="34">
        <v>64.31</v>
      </c>
      <c r="BK39" s="34">
        <v>76.38</v>
      </c>
    </row>
    <row r="40" spans="1:63" x14ac:dyDescent="0.2">
      <c r="A40" s="13">
        <v>2004</v>
      </c>
      <c r="B40" s="34">
        <v>87.63</v>
      </c>
      <c r="C40" s="34">
        <v>53.7</v>
      </c>
      <c r="D40" s="34">
        <v>74.53</v>
      </c>
      <c r="E40" s="34">
        <v>89.32</v>
      </c>
      <c r="F40" s="34">
        <v>91.74</v>
      </c>
      <c r="G40" s="34">
        <v>69.84</v>
      </c>
      <c r="H40" s="34">
        <v>75.41</v>
      </c>
      <c r="I40" s="34">
        <v>85.71</v>
      </c>
      <c r="J40" s="34">
        <v>89.72</v>
      </c>
      <c r="K40" s="34">
        <v>104.46</v>
      </c>
      <c r="L40" s="34">
        <v>83.03</v>
      </c>
      <c r="M40" s="34">
        <v>106.18</v>
      </c>
      <c r="N40" s="34">
        <v>89.14</v>
      </c>
      <c r="O40" s="34">
        <v>92.03</v>
      </c>
      <c r="P40" s="34"/>
      <c r="Q40" s="34"/>
      <c r="R40" s="34"/>
      <c r="S40" s="34">
        <v>62.81</v>
      </c>
      <c r="T40" s="34">
        <v>60.13</v>
      </c>
      <c r="U40" s="34">
        <v>81.44</v>
      </c>
      <c r="V40" s="19"/>
      <c r="W40" s="34">
        <v>108.31</v>
      </c>
      <c r="X40" s="34">
        <v>181.31</v>
      </c>
      <c r="Y40" s="34">
        <v>53.18</v>
      </c>
      <c r="Z40" s="34">
        <v>72.3</v>
      </c>
      <c r="AA40" s="34">
        <v>113.53</v>
      </c>
      <c r="AB40" s="34">
        <v>117.75</v>
      </c>
      <c r="AC40" s="34">
        <v>119.55</v>
      </c>
      <c r="AD40" s="34">
        <v>60.03</v>
      </c>
      <c r="AE40" s="34">
        <v>71.260000000000005</v>
      </c>
      <c r="AF40" s="34">
        <v>71.53</v>
      </c>
      <c r="AG40" s="34">
        <v>66.62</v>
      </c>
      <c r="AH40" s="34">
        <v>39.64</v>
      </c>
      <c r="AI40" s="34">
        <v>80.11</v>
      </c>
      <c r="AJ40" s="34">
        <v>65.22</v>
      </c>
      <c r="AK40" s="34"/>
      <c r="AL40" s="34"/>
      <c r="AM40" s="34"/>
      <c r="AN40" s="34">
        <v>79</v>
      </c>
      <c r="AO40" s="34">
        <v>85.09</v>
      </c>
      <c r="AP40" s="34">
        <v>76.2</v>
      </c>
      <c r="AQ40" s="19"/>
      <c r="AR40" s="34">
        <v>96.84</v>
      </c>
      <c r="AS40" s="34">
        <v>133.94999999999999</v>
      </c>
      <c r="AT40" s="34">
        <v>67.3</v>
      </c>
      <c r="AU40" s="34">
        <v>77.38</v>
      </c>
      <c r="AV40" s="34">
        <v>105.96</v>
      </c>
      <c r="AW40" s="34">
        <v>82.81</v>
      </c>
      <c r="AX40" s="34">
        <v>86.3</v>
      </c>
      <c r="AY40" s="34">
        <v>78.849999999999994</v>
      </c>
      <c r="AZ40" s="34">
        <v>84.85</v>
      </c>
      <c r="BA40" s="34">
        <v>90.11</v>
      </c>
      <c r="BB40" s="34">
        <v>75.569999999999993</v>
      </c>
      <c r="BC40" s="34">
        <v>49.56</v>
      </c>
      <c r="BD40" s="34">
        <v>86.79</v>
      </c>
      <c r="BE40" s="34">
        <v>82.45</v>
      </c>
      <c r="BF40" s="34"/>
      <c r="BG40" s="34"/>
      <c r="BH40" s="34"/>
      <c r="BI40" s="34">
        <v>70.790000000000006</v>
      </c>
      <c r="BJ40" s="34">
        <v>68.819999999999993</v>
      </c>
      <c r="BK40" s="34">
        <v>79.489999999999995</v>
      </c>
    </row>
    <row r="41" spans="1:63" x14ac:dyDescent="0.2">
      <c r="A41" s="13">
        <v>2005</v>
      </c>
      <c r="B41" s="34">
        <v>93.92</v>
      </c>
      <c r="C41" s="34">
        <v>57.72</v>
      </c>
      <c r="D41" s="34">
        <v>78.13</v>
      </c>
      <c r="E41" s="34">
        <v>87.62</v>
      </c>
      <c r="F41" s="34">
        <v>102.69</v>
      </c>
      <c r="G41" s="34">
        <v>74.17</v>
      </c>
      <c r="H41" s="34">
        <v>77.61</v>
      </c>
      <c r="I41" s="34">
        <v>86.62</v>
      </c>
      <c r="J41" s="34">
        <v>91.22</v>
      </c>
      <c r="K41" s="34">
        <v>100.75</v>
      </c>
      <c r="L41" s="34">
        <v>87.82</v>
      </c>
      <c r="M41" s="34">
        <v>97.88</v>
      </c>
      <c r="N41" s="34">
        <v>87.92</v>
      </c>
      <c r="O41" s="34">
        <v>92.99</v>
      </c>
      <c r="P41" s="34"/>
      <c r="Q41" s="34"/>
      <c r="R41" s="34"/>
      <c r="S41" s="34">
        <v>64.760000000000005</v>
      </c>
      <c r="T41" s="34">
        <v>63.68</v>
      </c>
      <c r="U41" s="34">
        <v>83.37</v>
      </c>
      <c r="V41" s="19"/>
      <c r="W41" s="34">
        <v>113.39</v>
      </c>
      <c r="X41" s="34">
        <v>221.22</v>
      </c>
      <c r="Y41" s="34">
        <v>58.34</v>
      </c>
      <c r="Z41" s="34">
        <v>70.760000000000005</v>
      </c>
      <c r="AA41" s="34">
        <v>123.71</v>
      </c>
      <c r="AB41" s="34">
        <v>135.13999999999999</v>
      </c>
      <c r="AC41" s="34">
        <v>119.15</v>
      </c>
      <c r="AD41" s="34">
        <v>62.07</v>
      </c>
      <c r="AE41" s="34">
        <v>73.77</v>
      </c>
      <c r="AF41" s="34">
        <v>71.36</v>
      </c>
      <c r="AG41" s="34">
        <v>88.28</v>
      </c>
      <c r="AH41" s="34">
        <v>47.39</v>
      </c>
      <c r="AI41" s="34">
        <v>79.28</v>
      </c>
      <c r="AJ41" s="34">
        <v>64.17</v>
      </c>
      <c r="AK41" s="34"/>
      <c r="AL41" s="34"/>
      <c r="AM41" s="34"/>
      <c r="AN41" s="34">
        <v>89.11</v>
      </c>
      <c r="AO41" s="34">
        <v>87.61</v>
      </c>
      <c r="AP41" s="34">
        <v>83.85</v>
      </c>
      <c r="AQ41" s="19"/>
      <c r="AR41" s="34">
        <v>102.62</v>
      </c>
      <c r="AS41" s="34">
        <v>160.56</v>
      </c>
      <c r="AT41" s="34">
        <v>71.38</v>
      </c>
      <c r="AU41" s="34">
        <v>75.790000000000006</v>
      </c>
      <c r="AV41" s="34">
        <v>116.38</v>
      </c>
      <c r="AW41" s="34">
        <v>90.64</v>
      </c>
      <c r="AX41" s="34">
        <v>87.92</v>
      </c>
      <c r="AY41" s="34">
        <v>80.03</v>
      </c>
      <c r="AZ41" s="34">
        <v>86.63</v>
      </c>
      <c r="BA41" s="34">
        <v>87.99</v>
      </c>
      <c r="BB41" s="34">
        <v>88.29</v>
      </c>
      <c r="BC41" s="34">
        <v>55.38</v>
      </c>
      <c r="BD41" s="34">
        <v>85.67</v>
      </c>
      <c r="BE41" s="34">
        <v>82.67</v>
      </c>
      <c r="BF41" s="34"/>
      <c r="BG41" s="34"/>
      <c r="BH41" s="34"/>
      <c r="BI41" s="34">
        <v>76.88</v>
      </c>
      <c r="BJ41" s="34">
        <v>72.03</v>
      </c>
      <c r="BK41" s="34">
        <v>83.54</v>
      </c>
    </row>
    <row r="42" spans="1:63" x14ac:dyDescent="0.2">
      <c r="A42" s="13">
        <v>2006</v>
      </c>
      <c r="B42" s="34">
        <v>94.66</v>
      </c>
      <c r="C42" s="34">
        <v>66.53</v>
      </c>
      <c r="D42" s="34">
        <v>83.5</v>
      </c>
      <c r="E42" s="34">
        <v>87.58</v>
      </c>
      <c r="F42" s="34">
        <v>103.88</v>
      </c>
      <c r="G42" s="34">
        <v>79.39</v>
      </c>
      <c r="H42" s="34">
        <v>82.83</v>
      </c>
      <c r="I42" s="34">
        <v>90.53</v>
      </c>
      <c r="J42" s="34">
        <v>91.71</v>
      </c>
      <c r="K42" s="34">
        <v>97.67</v>
      </c>
      <c r="L42" s="34">
        <v>107.11</v>
      </c>
      <c r="M42" s="34">
        <v>96.67</v>
      </c>
      <c r="N42" s="34">
        <v>90.1</v>
      </c>
      <c r="O42" s="34">
        <v>93.64</v>
      </c>
      <c r="P42" s="34"/>
      <c r="Q42" s="34"/>
      <c r="R42" s="34"/>
      <c r="S42" s="34">
        <v>68.73</v>
      </c>
      <c r="T42" s="34">
        <v>63.88</v>
      </c>
      <c r="U42" s="34">
        <v>87.85</v>
      </c>
      <c r="V42" s="19"/>
      <c r="W42" s="34">
        <v>111.1</v>
      </c>
      <c r="X42" s="34">
        <v>263.43</v>
      </c>
      <c r="Y42" s="34">
        <v>53.31</v>
      </c>
      <c r="Z42" s="34">
        <v>93.66</v>
      </c>
      <c r="AA42" s="34">
        <v>119.44</v>
      </c>
      <c r="AB42" s="34">
        <v>139.06</v>
      </c>
      <c r="AC42" s="34">
        <v>116.48</v>
      </c>
      <c r="AD42" s="34">
        <v>54.26</v>
      </c>
      <c r="AE42" s="34">
        <v>71.099999999999994</v>
      </c>
      <c r="AF42" s="34">
        <v>73.69</v>
      </c>
      <c r="AG42" s="34">
        <v>80.900000000000006</v>
      </c>
      <c r="AH42" s="34">
        <v>50.11</v>
      </c>
      <c r="AI42" s="34">
        <v>101.94</v>
      </c>
      <c r="AJ42" s="34">
        <v>71.91</v>
      </c>
      <c r="AK42" s="34"/>
      <c r="AL42" s="34"/>
      <c r="AM42" s="34"/>
      <c r="AN42" s="34">
        <v>88.82</v>
      </c>
      <c r="AO42" s="34">
        <v>82.27</v>
      </c>
      <c r="AP42" s="34">
        <v>86.22</v>
      </c>
      <c r="AQ42" s="19"/>
      <c r="AR42" s="34">
        <v>102.04</v>
      </c>
      <c r="AS42" s="34">
        <v>190.35</v>
      </c>
      <c r="AT42" s="34">
        <v>73.349999999999994</v>
      </c>
      <c r="AU42" s="34">
        <v>90.73</v>
      </c>
      <c r="AV42" s="34">
        <v>114</v>
      </c>
      <c r="AW42" s="34">
        <v>95.52</v>
      </c>
      <c r="AX42" s="34">
        <v>91.31</v>
      </c>
      <c r="AY42" s="34">
        <v>81.03</v>
      </c>
      <c r="AZ42" s="34">
        <v>86.27</v>
      </c>
      <c r="BA42" s="34">
        <v>87.35</v>
      </c>
      <c r="BB42" s="34">
        <v>95.07</v>
      </c>
      <c r="BC42" s="34">
        <v>57.58</v>
      </c>
      <c r="BD42" s="34">
        <v>92.84</v>
      </c>
      <c r="BE42" s="34">
        <v>85.92</v>
      </c>
      <c r="BF42" s="34"/>
      <c r="BG42" s="34"/>
      <c r="BH42" s="34"/>
      <c r="BI42" s="34">
        <v>78.680000000000007</v>
      </c>
      <c r="BJ42" s="34">
        <v>70.34</v>
      </c>
      <c r="BK42" s="34">
        <v>87.24</v>
      </c>
    </row>
    <row r="43" spans="1:63" x14ac:dyDescent="0.2">
      <c r="A43" s="13">
        <v>2007</v>
      </c>
      <c r="B43" s="34">
        <v>109.9</v>
      </c>
      <c r="C43" s="34">
        <v>77.22</v>
      </c>
      <c r="D43" s="34">
        <v>84.8</v>
      </c>
      <c r="E43" s="34">
        <v>99.7</v>
      </c>
      <c r="F43" s="34">
        <v>119.17</v>
      </c>
      <c r="G43" s="34">
        <v>86.5</v>
      </c>
      <c r="H43" s="34">
        <v>84.96</v>
      </c>
      <c r="I43" s="34">
        <v>96.18</v>
      </c>
      <c r="J43" s="34">
        <v>90.38</v>
      </c>
      <c r="K43" s="34">
        <v>102.48</v>
      </c>
      <c r="L43" s="34">
        <v>111.21</v>
      </c>
      <c r="M43" s="34">
        <v>101.33</v>
      </c>
      <c r="N43" s="34">
        <v>92.52</v>
      </c>
      <c r="O43" s="34">
        <v>95.32</v>
      </c>
      <c r="P43" s="34"/>
      <c r="Q43" s="34"/>
      <c r="R43" s="34"/>
      <c r="S43" s="34">
        <v>69.319999999999993</v>
      </c>
      <c r="T43" s="34">
        <v>66</v>
      </c>
      <c r="U43" s="34">
        <v>91.24</v>
      </c>
      <c r="V43" s="19"/>
      <c r="W43" s="34">
        <v>98.68</v>
      </c>
      <c r="X43" s="34">
        <v>252.09</v>
      </c>
      <c r="Y43" s="34">
        <v>54.39</v>
      </c>
      <c r="Z43" s="34">
        <v>87.68</v>
      </c>
      <c r="AA43" s="34">
        <v>125.05</v>
      </c>
      <c r="AB43" s="34">
        <v>135.91</v>
      </c>
      <c r="AC43" s="34">
        <v>119.28</v>
      </c>
      <c r="AD43" s="34">
        <v>55.37</v>
      </c>
      <c r="AE43" s="34">
        <v>70.58</v>
      </c>
      <c r="AF43" s="34">
        <v>72.87</v>
      </c>
      <c r="AG43" s="34">
        <v>98.77</v>
      </c>
      <c r="AH43" s="34">
        <v>49</v>
      </c>
      <c r="AI43" s="34">
        <v>97.91</v>
      </c>
      <c r="AJ43" s="34">
        <v>70.45</v>
      </c>
      <c r="AK43" s="34"/>
      <c r="AL43" s="34"/>
      <c r="AM43" s="34"/>
      <c r="AN43" s="34">
        <v>83.64</v>
      </c>
      <c r="AO43" s="34">
        <v>85.04</v>
      </c>
      <c r="AP43" s="34">
        <v>88.07</v>
      </c>
      <c r="AQ43" s="19"/>
      <c r="AR43" s="34">
        <v>105.11</v>
      </c>
      <c r="AS43" s="34">
        <v>187.51</v>
      </c>
      <c r="AT43" s="34">
        <v>74.569999999999993</v>
      </c>
      <c r="AU43" s="34">
        <v>90.98</v>
      </c>
      <c r="AV43" s="34">
        <v>122.97</v>
      </c>
      <c r="AW43" s="34">
        <v>99.86</v>
      </c>
      <c r="AX43" s="34">
        <v>93.62</v>
      </c>
      <c r="AY43" s="34">
        <v>85.51</v>
      </c>
      <c r="AZ43" s="34">
        <v>85.16</v>
      </c>
      <c r="BA43" s="34">
        <v>89.62</v>
      </c>
      <c r="BB43" s="34">
        <v>105.61</v>
      </c>
      <c r="BC43" s="34">
        <v>57.33</v>
      </c>
      <c r="BD43" s="34">
        <v>93.66</v>
      </c>
      <c r="BE43" s="34">
        <v>86.45</v>
      </c>
      <c r="BF43" s="34"/>
      <c r="BG43" s="34"/>
      <c r="BH43" s="34"/>
      <c r="BI43" s="34">
        <v>76.349999999999994</v>
      </c>
      <c r="BJ43" s="34">
        <v>72.69</v>
      </c>
      <c r="BK43" s="34">
        <v>90.06</v>
      </c>
    </row>
    <row r="44" spans="1:63" x14ac:dyDescent="0.2">
      <c r="A44" s="13">
        <v>2008</v>
      </c>
      <c r="B44" s="34">
        <v>109.15</v>
      </c>
      <c r="C44" s="34">
        <v>74.44</v>
      </c>
      <c r="D44" s="34">
        <v>88.21</v>
      </c>
      <c r="E44" s="34">
        <v>90.3</v>
      </c>
      <c r="F44" s="34">
        <v>117.26</v>
      </c>
      <c r="G44" s="34">
        <v>88.62</v>
      </c>
      <c r="H44" s="34">
        <v>87.42</v>
      </c>
      <c r="I44" s="34">
        <v>96.09</v>
      </c>
      <c r="J44" s="34">
        <v>91</v>
      </c>
      <c r="K44" s="34">
        <v>106.04</v>
      </c>
      <c r="L44" s="34">
        <v>95.58</v>
      </c>
      <c r="M44" s="34">
        <v>102.33</v>
      </c>
      <c r="N44" s="34">
        <v>96.43</v>
      </c>
      <c r="O44" s="34">
        <v>95.7</v>
      </c>
      <c r="P44" s="34"/>
      <c r="Q44" s="34"/>
      <c r="R44" s="34"/>
      <c r="S44" s="34">
        <v>69.53</v>
      </c>
      <c r="T44" s="34">
        <v>71.75</v>
      </c>
      <c r="U44" s="34">
        <v>92.04</v>
      </c>
      <c r="V44" s="19"/>
      <c r="W44" s="34">
        <v>113.93</v>
      </c>
      <c r="X44" s="34">
        <v>311.39999999999998</v>
      </c>
      <c r="Y44" s="34">
        <v>57.87</v>
      </c>
      <c r="Z44" s="34">
        <v>68.099999999999994</v>
      </c>
      <c r="AA44" s="34">
        <v>127.78</v>
      </c>
      <c r="AB44" s="34">
        <v>106.73</v>
      </c>
      <c r="AC44" s="34">
        <v>113.29</v>
      </c>
      <c r="AD44" s="34">
        <v>61.57</v>
      </c>
      <c r="AE44" s="34">
        <v>69.06</v>
      </c>
      <c r="AF44" s="34">
        <v>76.040000000000006</v>
      </c>
      <c r="AG44" s="34">
        <v>93.14</v>
      </c>
      <c r="AH44" s="34">
        <v>58.05</v>
      </c>
      <c r="AI44" s="34">
        <v>91.49</v>
      </c>
      <c r="AJ44" s="34">
        <v>80.010000000000005</v>
      </c>
      <c r="AK44" s="34"/>
      <c r="AL44" s="34"/>
      <c r="AM44" s="34"/>
      <c r="AN44" s="34">
        <v>94.78</v>
      </c>
      <c r="AO44" s="34">
        <v>86.37</v>
      </c>
      <c r="AP44" s="34">
        <v>88.43</v>
      </c>
      <c r="AQ44" s="19"/>
      <c r="AR44" s="34">
        <v>111.54</v>
      </c>
      <c r="AS44" s="34">
        <v>223.34</v>
      </c>
      <c r="AT44" s="34">
        <v>78</v>
      </c>
      <c r="AU44" s="34">
        <v>75.040000000000006</v>
      </c>
      <c r="AV44" s="34">
        <v>124.09</v>
      </c>
      <c r="AW44" s="34">
        <v>93.44</v>
      </c>
      <c r="AX44" s="34">
        <v>94.01</v>
      </c>
      <c r="AY44" s="34">
        <v>87.04</v>
      </c>
      <c r="AZ44" s="34">
        <v>85.22</v>
      </c>
      <c r="BA44" s="34">
        <v>93.02</v>
      </c>
      <c r="BB44" s="34">
        <v>94.57</v>
      </c>
      <c r="BC44" s="34">
        <v>65.209999999999994</v>
      </c>
      <c r="BD44" s="34">
        <v>94.88</v>
      </c>
      <c r="BE44" s="34">
        <v>90.18</v>
      </c>
      <c r="BF44" s="34"/>
      <c r="BG44" s="34"/>
      <c r="BH44" s="34"/>
      <c r="BI44" s="34">
        <v>82.06</v>
      </c>
      <c r="BJ44" s="34">
        <v>76.89</v>
      </c>
      <c r="BK44" s="34">
        <v>90.69</v>
      </c>
    </row>
    <row r="45" spans="1:63" x14ac:dyDescent="0.2">
      <c r="A45" s="13">
        <v>2009</v>
      </c>
      <c r="B45" s="34">
        <v>93.32</v>
      </c>
      <c r="C45" s="34">
        <v>78.59</v>
      </c>
      <c r="D45" s="34">
        <v>91.83</v>
      </c>
      <c r="E45" s="34">
        <v>87.09</v>
      </c>
      <c r="F45" s="34">
        <v>118.34</v>
      </c>
      <c r="G45" s="34">
        <v>88.99</v>
      </c>
      <c r="H45" s="34">
        <v>89.1</v>
      </c>
      <c r="I45" s="34">
        <v>96.89</v>
      </c>
      <c r="J45" s="34">
        <v>91.61</v>
      </c>
      <c r="K45" s="34">
        <v>96.05</v>
      </c>
      <c r="L45" s="34">
        <v>100.77</v>
      </c>
      <c r="M45" s="34">
        <v>93.46</v>
      </c>
      <c r="N45" s="34">
        <v>101.15</v>
      </c>
      <c r="O45" s="34">
        <v>102.37</v>
      </c>
      <c r="P45" s="34"/>
      <c r="Q45" s="34"/>
      <c r="R45" s="34"/>
      <c r="S45" s="34">
        <v>73.37</v>
      </c>
      <c r="T45" s="34">
        <v>73.39</v>
      </c>
      <c r="U45" s="34">
        <v>93.58</v>
      </c>
      <c r="V45" s="19"/>
      <c r="W45" s="34">
        <v>101.22</v>
      </c>
      <c r="X45" s="34">
        <v>228.39</v>
      </c>
      <c r="Y45" s="34">
        <v>55.36</v>
      </c>
      <c r="Z45" s="34">
        <v>120.72</v>
      </c>
      <c r="AA45" s="34">
        <v>107.27</v>
      </c>
      <c r="AB45" s="34">
        <v>63.29</v>
      </c>
      <c r="AC45" s="34">
        <v>105.02</v>
      </c>
      <c r="AD45" s="34">
        <v>47.02</v>
      </c>
      <c r="AE45" s="34">
        <v>59.59</v>
      </c>
      <c r="AF45" s="34">
        <v>77.48</v>
      </c>
      <c r="AG45" s="34">
        <v>119.56</v>
      </c>
      <c r="AH45" s="34">
        <v>62.34</v>
      </c>
      <c r="AI45" s="34">
        <v>72.45</v>
      </c>
      <c r="AJ45" s="34">
        <v>76.45</v>
      </c>
      <c r="AK45" s="34"/>
      <c r="AL45" s="34"/>
      <c r="AM45" s="34"/>
      <c r="AN45" s="34">
        <v>83.57</v>
      </c>
      <c r="AO45" s="34">
        <v>92.51</v>
      </c>
      <c r="AP45" s="34">
        <v>85.21</v>
      </c>
      <c r="AQ45" s="19"/>
      <c r="AR45" s="34">
        <v>97.04</v>
      </c>
      <c r="AS45" s="34">
        <v>172.91</v>
      </c>
      <c r="AT45" s="34">
        <v>79.510000000000005</v>
      </c>
      <c r="AU45" s="34">
        <v>108.21</v>
      </c>
      <c r="AV45" s="34">
        <v>111.24</v>
      </c>
      <c r="AW45" s="34">
        <v>81.58</v>
      </c>
      <c r="AX45" s="34">
        <v>93.2</v>
      </c>
      <c r="AY45" s="34">
        <v>83.84</v>
      </c>
      <c r="AZ45" s="34">
        <v>83.14</v>
      </c>
      <c r="BA45" s="34">
        <v>88.26</v>
      </c>
      <c r="BB45" s="34">
        <v>109.62</v>
      </c>
      <c r="BC45" s="34">
        <v>67.52</v>
      </c>
      <c r="BD45" s="34">
        <v>92.98</v>
      </c>
      <c r="BE45" s="34">
        <v>93.13</v>
      </c>
      <c r="BF45" s="34"/>
      <c r="BG45" s="34"/>
      <c r="BH45" s="34"/>
      <c r="BI45" s="34">
        <v>78.25</v>
      </c>
      <c r="BJ45" s="34">
        <v>80.09</v>
      </c>
      <c r="BK45" s="34">
        <v>90.41</v>
      </c>
    </row>
    <row r="46" spans="1:63" x14ac:dyDescent="0.2">
      <c r="A46" s="13">
        <v>2010</v>
      </c>
      <c r="B46" s="34">
        <v>81.099999999999994</v>
      </c>
      <c r="C46" s="34">
        <v>85.25</v>
      </c>
      <c r="D46" s="34">
        <v>91.7</v>
      </c>
      <c r="E46" s="34">
        <v>84.52</v>
      </c>
      <c r="F46" s="34">
        <v>112.59</v>
      </c>
      <c r="G46" s="34">
        <v>90.53</v>
      </c>
      <c r="H46" s="34">
        <v>90.32</v>
      </c>
      <c r="I46" s="34">
        <v>98.43</v>
      </c>
      <c r="J46" s="34">
        <v>90.88</v>
      </c>
      <c r="K46" s="34">
        <v>95.12</v>
      </c>
      <c r="L46" s="34">
        <v>102.78</v>
      </c>
      <c r="M46" s="34">
        <v>89.18</v>
      </c>
      <c r="N46" s="34">
        <v>98.86</v>
      </c>
      <c r="O46" s="34">
        <v>95.55</v>
      </c>
      <c r="P46" s="34"/>
      <c r="Q46" s="34"/>
      <c r="R46" s="34"/>
      <c r="S46" s="34">
        <v>71.81</v>
      </c>
      <c r="T46" s="34">
        <v>84.33</v>
      </c>
      <c r="U46" s="34">
        <v>93.2</v>
      </c>
      <c r="V46" s="19"/>
      <c r="W46" s="34">
        <v>125.53</v>
      </c>
      <c r="X46" s="34">
        <v>261.04000000000002</v>
      </c>
      <c r="Y46" s="34">
        <v>62.9</v>
      </c>
      <c r="Z46" s="34">
        <v>56.99</v>
      </c>
      <c r="AA46" s="34">
        <v>118.29</v>
      </c>
      <c r="AB46" s="34">
        <v>84.17</v>
      </c>
      <c r="AC46" s="34">
        <v>114.74</v>
      </c>
      <c r="AD46" s="34">
        <v>60.15</v>
      </c>
      <c r="AE46" s="34">
        <v>62.22</v>
      </c>
      <c r="AF46" s="34">
        <v>78.33</v>
      </c>
      <c r="AG46" s="34">
        <v>92.84</v>
      </c>
      <c r="AH46" s="34">
        <v>66.400000000000006</v>
      </c>
      <c r="AI46" s="34">
        <v>81.680000000000007</v>
      </c>
      <c r="AJ46" s="34">
        <v>90.69</v>
      </c>
      <c r="AK46" s="34"/>
      <c r="AL46" s="34"/>
      <c r="AM46" s="34"/>
      <c r="AN46" s="34">
        <v>81.02</v>
      </c>
      <c r="AO46" s="34">
        <v>87.81</v>
      </c>
      <c r="AP46" s="34">
        <v>86.5</v>
      </c>
      <c r="AQ46" s="19"/>
      <c r="AR46" s="34">
        <v>100.04</v>
      </c>
      <c r="AS46" s="34">
        <v>195.93</v>
      </c>
      <c r="AT46" s="34">
        <v>82.06</v>
      </c>
      <c r="AU46" s="34">
        <v>66.05</v>
      </c>
      <c r="AV46" s="34">
        <v>116.02</v>
      </c>
      <c r="AW46" s="34">
        <v>88.67</v>
      </c>
      <c r="AX46" s="34">
        <v>96.59</v>
      </c>
      <c r="AY46" s="34">
        <v>88.49</v>
      </c>
      <c r="AZ46" s="34">
        <v>83.33</v>
      </c>
      <c r="BA46" s="34">
        <v>88.13</v>
      </c>
      <c r="BB46" s="34">
        <v>98.33</v>
      </c>
      <c r="BC46" s="34">
        <v>70.3</v>
      </c>
      <c r="BD46" s="34">
        <v>93.99</v>
      </c>
      <c r="BE46" s="34">
        <v>93.79</v>
      </c>
      <c r="BF46" s="34"/>
      <c r="BG46" s="34"/>
      <c r="BH46" s="34"/>
      <c r="BI46" s="34">
        <v>76.19</v>
      </c>
      <c r="BJ46" s="34">
        <v>85.64</v>
      </c>
      <c r="BK46" s="34">
        <v>90.67</v>
      </c>
    </row>
    <row r="47" spans="1:63" x14ac:dyDescent="0.2">
      <c r="A47" s="13">
        <v>2011</v>
      </c>
      <c r="B47" s="34">
        <v>85.53</v>
      </c>
      <c r="C47" s="34">
        <v>90.02</v>
      </c>
      <c r="D47" s="34">
        <v>94.23</v>
      </c>
      <c r="E47" s="34">
        <v>79.98</v>
      </c>
      <c r="F47" s="34">
        <v>102.83</v>
      </c>
      <c r="G47" s="34">
        <v>94.81</v>
      </c>
      <c r="H47" s="34">
        <v>92.57</v>
      </c>
      <c r="I47" s="34">
        <v>100.79</v>
      </c>
      <c r="J47" s="34">
        <v>88.6</v>
      </c>
      <c r="K47" s="34">
        <v>94.65</v>
      </c>
      <c r="L47" s="34">
        <v>93.52</v>
      </c>
      <c r="M47" s="34">
        <v>89.94</v>
      </c>
      <c r="N47" s="34">
        <v>101.09</v>
      </c>
      <c r="O47" s="34">
        <v>92.79</v>
      </c>
      <c r="P47" s="34"/>
      <c r="Q47" s="34"/>
      <c r="R47" s="34"/>
      <c r="S47" s="34">
        <v>77.2</v>
      </c>
      <c r="T47" s="34">
        <v>84.94</v>
      </c>
      <c r="U47" s="34">
        <v>93.65</v>
      </c>
      <c r="V47" s="19"/>
      <c r="W47" s="34">
        <v>111.04</v>
      </c>
      <c r="X47" s="34">
        <v>268.94</v>
      </c>
      <c r="Y47" s="34">
        <v>67.55</v>
      </c>
      <c r="Z47" s="34">
        <v>44.63</v>
      </c>
      <c r="AA47" s="34">
        <v>129.34</v>
      </c>
      <c r="AB47" s="34">
        <v>96.19</v>
      </c>
      <c r="AC47" s="34">
        <v>103.47</v>
      </c>
      <c r="AD47" s="34">
        <v>65.86</v>
      </c>
      <c r="AE47" s="34">
        <v>70.98</v>
      </c>
      <c r="AF47" s="34">
        <v>85.06</v>
      </c>
      <c r="AG47" s="34">
        <v>104.78</v>
      </c>
      <c r="AH47" s="34">
        <v>74.16</v>
      </c>
      <c r="AI47" s="34">
        <v>77.03</v>
      </c>
      <c r="AJ47" s="34">
        <v>99.25</v>
      </c>
      <c r="AK47" s="34"/>
      <c r="AL47" s="34"/>
      <c r="AM47" s="34"/>
      <c r="AN47" s="34">
        <v>82.83</v>
      </c>
      <c r="AO47" s="34">
        <v>88.89</v>
      </c>
      <c r="AP47" s="34">
        <v>90.51</v>
      </c>
      <c r="AQ47" s="19"/>
      <c r="AR47" s="34">
        <v>96.58</v>
      </c>
      <c r="AS47" s="34">
        <v>202.7</v>
      </c>
      <c r="AT47" s="34">
        <v>85.32</v>
      </c>
      <c r="AU47" s="34">
        <v>56.54</v>
      </c>
      <c r="AV47" s="34">
        <v>119.01</v>
      </c>
      <c r="AW47" s="34">
        <v>95.24</v>
      </c>
      <c r="AX47" s="34">
        <v>95.37</v>
      </c>
      <c r="AY47" s="34">
        <v>91.76</v>
      </c>
      <c r="AZ47" s="34">
        <v>84.01</v>
      </c>
      <c r="BA47" s="34">
        <v>90.83</v>
      </c>
      <c r="BB47" s="34">
        <v>98.69</v>
      </c>
      <c r="BC47" s="34">
        <v>76.95</v>
      </c>
      <c r="BD47" s="34">
        <v>94.22</v>
      </c>
      <c r="BE47" s="34">
        <v>94.85</v>
      </c>
      <c r="BF47" s="34"/>
      <c r="BG47" s="34"/>
      <c r="BH47" s="34"/>
      <c r="BI47" s="34">
        <v>79.77</v>
      </c>
      <c r="BJ47" s="34">
        <v>86.42</v>
      </c>
      <c r="BK47" s="34">
        <v>92.48</v>
      </c>
    </row>
    <row r="48" spans="1:63" x14ac:dyDescent="0.2">
      <c r="A48" s="13">
        <v>2012</v>
      </c>
      <c r="B48" s="34">
        <v>94.19</v>
      </c>
      <c r="C48" s="34">
        <v>90.76</v>
      </c>
      <c r="D48" s="34">
        <v>93.67</v>
      </c>
      <c r="E48" s="34">
        <v>89.88</v>
      </c>
      <c r="F48" s="34">
        <v>102.06</v>
      </c>
      <c r="G48" s="34">
        <v>99.16</v>
      </c>
      <c r="H48" s="34">
        <v>93.93</v>
      </c>
      <c r="I48" s="34">
        <v>95.73</v>
      </c>
      <c r="J48" s="34">
        <v>90.96</v>
      </c>
      <c r="K48" s="34">
        <v>98.33</v>
      </c>
      <c r="L48" s="34">
        <v>88.94</v>
      </c>
      <c r="M48" s="34">
        <v>97.35</v>
      </c>
      <c r="N48" s="34">
        <v>98.89</v>
      </c>
      <c r="O48" s="34">
        <v>94.91</v>
      </c>
      <c r="P48" s="34"/>
      <c r="Q48" s="34"/>
      <c r="R48" s="34"/>
      <c r="S48" s="34">
        <v>79.36</v>
      </c>
      <c r="T48" s="34">
        <v>95.2</v>
      </c>
      <c r="U48" s="34">
        <v>94.52</v>
      </c>
      <c r="V48" s="19"/>
      <c r="W48" s="34">
        <v>96.26</v>
      </c>
      <c r="X48" s="34">
        <v>214.55</v>
      </c>
      <c r="Y48" s="34">
        <v>69.72</v>
      </c>
      <c r="Z48" s="34">
        <v>72.349999999999994</v>
      </c>
      <c r="AA48" s="34">
        <v>122.45</v>
      </c>
      <c r="AB48" s="34">
        <v>86.57</v>
      </c>
      <c r="AC48" s="34">
        <v>94.84</v>
      </c>
      <c r="AD48" s="34">
        <v>72.28</v>
      </c>
      <c r="AE48" s="34">
        <v>88.14</v>
      </c>
      <c r="AF48" s="34">
        <v>82.91</v>
      </c>
      <c r="AG48" s="34">
        <v>104.48</v>
      </c>
      <c r="AH48" s="34">
        <v>83.89</v>
      </c>
      <c r="AI48" s="34">
        <v>83.78</v>
      </c>
      <c r="AJ48" s="34">
        <v>97.58</v>
      </c>
      <c r="AK48" s="34"/>
      <c r="AL48" s="34"/>
      <c r="AM48" s="34"/>
      <c r="AN48" s="34">
        <v>92.05</v>
      </c>
      <c r="AO48" s="34">
        <v>92.94</v>
      </c>
      <c r="AP48" s="34">
        <v>91.05</v>
      </c>
      <c r="AQ48" s="19"/>
      <c r="AR48" s="34">
        <v>95.11</v>
      </c>
      <c r="AS48" s="34">
        <v>169.31</v>
      </c>
      <c r="AT48" s="34">
        <v>85.68</v>
      </c>
      <c r="AU48" s="34">
        <v>78.150000000000006</v>
      </c>
      <c r="AV48" s="34">
        <v>114.52</v>
      </c>
      <c r="AW48" s="34">
        <v>95.35</v>
      </c>
      <c r="AX48" s="34">
        <v>94.17</v>
      </c>
      <c r="AY48" s="34">
        <v>89.74</v>
      </c>
      <c r="AZ48" s="34">
        <v>90.21</v>
      </c>
      <c r="BA48" s="34">
        <v>92.02</v>
      </c>
      <c r="BB48" s="34">
        <v>96.02</v>
      </c>
      <c r="BC48" s="34">
        <v>86.32</v>
      </c>
      <c r="BD48" s="34">
        <v>94.63</v>
      </c>
      <c r="BE48" s="34">
        <v>95.73</v>
      </c>
      <c r="BF48" s="34"/>
      <c r="BG48" s="34"/>
      <c r="BH48" s="34"/>
      <c r="BI48" s="34">
        <v>85.38</v>
      </c>
      <c r="BJ48" s="34">
        <v>94.49</v>
      </c>
      <c r="BK48" s="34">
        <v>93.23</v>
      </c>
    </row>
    <row r="49" spans="1:63" x14ac:dyDescent="0.2">
      <c r="A49" s="13">
        <v>2013</v>
      </c>
      <c r="B49" s="34">
        <v>107.15</v>
      </c>
      <c r="C49" s="34">
        <v>86.04</v>
      </c>
      <c r="D49" s="34">
        <v>98.5</v>
      </c>
      <c r="E49" s="34">
        <v>88.68</v>
      </c>
      <c r="F49" s="34">
        <v>100.06</v>
      </c>
      <c r="G49" s="34">
        <v>98.84</v>
      </c>
      <c r="H49" s="34">
        <v>95.42</v>
      </c>
      <c r="I49" s="34">
        <v>98.88</v>
      </c>
      <c r="J49" s="34">
        <v>94.87</v>
      </c>
      <c r="K49" s="34">
        <v>99.72</v>
      </c>
      <c r="L49" s="34">
        <v>96.54</v>
      </c>
      <c r="M49" s="34">
        <v>100.19</v>
      </c>
      <c r="N49" s="34">
        <v>100.1</v>
      </c>
      <c r="O49" s="34">
        <v>99.54</v>
      </c>
      <c r="P49" s="34"/>
      <c r="Q49" s="34"/>
      <c r="R49" s="34"/>
      <c r="S49" s="34">
        <v>84.48</v>
      </c>
      <c r="T49" s="34">
        <v>91.78</v>
      </c>
      <c r="U49" s="34">
        <v>96.97</v>
      </c>
      <c r="V49" s="19"/>
      <c r="W49" s="34">
        <v>108.69</v>
      </c>
      <c r="X49" s="34">
        <v>193.36</v>
      </c>
      <c r="Y49" s="34">
        <v>77.41</v>
      </c>
      <c r="Z49" s="34">
        <v>89.38</v>
      </c>
      <c r="AA49" s="34">
        <v>108.33</v>
      </c>
      <c r="AB49" s="34">
        <v>88.65</v>
      </c>
      <c r="AC49" s="34">
        <v>90.47</v>
      </c>
      <c r="AD49" s="34">
        <v>89.67</v>
      </c>
      <c r="AE49" s="34">
        <v>98.24</v>
      </c>
      <c r="AF49" s="34">
        <v>86.3</v>
      </c>
      <c r="AG49" s="34">
        <v>103.49</v>
      </c>
      <c r="AH49" s="34">
        <v>85.98</v>
      </c>
      <c r="AI49" s="34">
        <v>90.65</v>
      </c>
      <c r="AJ49" s="34">
        <v>96.41</v>
      </c>
      <c r="AK49" s="34"/>
      <c r="AL49" s="34"/>
      <c r="AM49" s="34"/>
      <c r="AN49" s="34">
        <v>90.1</v>
      </c>
      <c r="AO49" s="34">
        <v>89.78</v>
      </c>
      <c r="AP49" s="34">
        <v>93.13</v>
      </c>
      <c r="AQ49" s="19"/>
      <c r="AR49" s="34">
        <v>107.83</v>
      </c>
      <c r="AS49" s="34">
        <v>154.34</v>
      </c>
      <c r="AT49" s="34">
        <v>91.48</v>
      </c>
      <c r="AU49" s="34">
        <v>89.12</v>
      </c>
      <c r="AV49" s="34">
        <v>105.06</v>
      </c>
      <c r="AW49" s="34">
        <v>95.76</v>
      </c>
      <c r="AX49" s="34">
        <v>94.17</v>
      </c>
      <c r="AY49" s="34">
        <v>96.54</v>
      </c>
      <c r="AZ49" s="34">
        <v>95.68</v>
      </c>
      <c r="BA49" s="34">
        <v>94.26</v>
      </c>
      <c r="BB49" s="34">
        <v>99.74</v>
      </c>
      <c r="BC49" s="34">
        <v>88.55</v>
      </c>
      <c r="BD49" s="34">
        <v>97.45</v>
      </c>
      <c r="BE49" s="34">
        <v>98.5</v>
      </c>
      <c r="BF49" s="34"/>
      <c r="BG49" s="34"/>
      <c r="BH49" s="34"/>
      <c r="BI49" s="34">
        <v>87.03</v>
      </c>
      <c r="BJ49" s="34">
        <v>91.16</v>
      </c>
      <c r="BK49" s="34">
        <v>95.54</v>
      </c>
    </row>
    <row r="50" spans="1:63" x14ac:dyDescent="0.2">
      <c r="A50" s="13">
        <v>2014</v>
      </c>
      <c r="B50" s="34">
        <v>93.54</v>
      </c>
      <c r="C50" s="34">
        <v>100.86</v>
      </c>
      <c r="D50" s="34">
        <v>98.27</v>
      </c>
      <c r="E50" s="34">
        <v>96.02</v>
      </c>
      <c r="F50" s="34">
        <v>103.29</v>
      </c>
      <c r="G50" s="34">
        <v>96.58</v>
      </c>
      <c r="H50" s="34">
        <v>95.55</v>
      </c>
      <c r="I50" s="34">
        <v>104.62</v>
      </c>
      <c r="J50" s="34">
        <v>95.98</v>
      </c>
      <c r="K50" s="34">
        <v>95.16</v>
      </c>
      <c r="L50" s="34">
        <v>96.21</v>
      </c>
      <c r="M50" s="34">
        <v>99.2</v>
      </c>
      <c r="N50" s="34">
        <v>97.58</v>
      </c>
      <c r="O50" s="34">
        <v>102.82</v>
      </c>
      <c r="P50" s="34"/>
      <c r="Q50" s="34"/>
      <c r="R50" s="34"/>
      <c r="S50" s="34">
        <v>78.7</v>
      </c>
      <c r="T50" s="34">
        <v>88.36</v>
      </c>
      <c r="U50" s="34">
        <v>96.83</v>
      </c>
      <c r="V50" s="19"/>
      <c r="W50" s="34">
        <v>105.55</v>
      </c>
      <c r="X50" s="34">
        <v>154.56</v>
      </c>
      <c r="Y50" s="34">
        <v>87.23</v>
      </c>
      <c r="Z50" s="34">
        <v>91.58</v>
      </c>
      <c r="AA50" s="34">
        <v>107.01</v>
      </c>
      <c r="AB50" s="34">
        <v>99.96</v>
      </c>
      <c r="AC50" s="34">
        <v>97.57</v>
      </c>
      <c r="AD50" s="34">
        <v>97.61</v>
      </c>
      <c r="AE50" s="34">
        <v>104.32</v>
      </c>
      <c r="AF50" s="34">
        <v>96.01</v>
      </c>
      <c r="AG50" s="34">
        <v>106.22</v>
      </c>
      <c r="AH50" s="34">
        <v>90.47</v>
      </c>
      <c r="AI50" s="34">
        <v>103.84</v>
      </c>
      <c r="AJ50" s="34">
        <v>99.57</v>
      </c>
      <c r="AK50" s="34"/>
      <c r="AL50" s="34"/>
      <c r="AM50" s="34"/>
      <c r="AN50" s="34">
        <v>100.76</v>
      </c>
      <c r="AO50" s="34">
        <v>99.44</v>
      </c>
      <c r="AP50" s="34">
        <v>99.42</v>
      </c>
      <c r="AQ50" s="19"/>
      <c r="AR50" s="34">
        <v>98.9</v>
      </c>
      <c r="AS50" s="34">
        <v>135.75</v>
      </c>
      <c r="AT50" s="34">
        <v>94.6</v>
      </c>
      <c r="AU50" s="34">
        <v>92.98</v>
      </c>
      <c r="AV50" s="34">
        <v>105.53</v>
      </c>
      <c r="AW50" s="34">
        <v>97.6</v>
      </c>
      <c r="AX50" s="34">
        <v>96.08</v>
      </c>
      <c r="AY50" s="34">
        <v>102.84</v>
      </c>
      <c r="AZ50" s="34">
        <v>98.02</v>
      </c>
      <c r="BA50" s="34">
        <v>95.54</v>
      </c>
      <c r="BB50" s="34">
        <v>100.8</v>
      </c>
      <c r="BC50" s="34">
        <v>92.09</v>
      </c>
      <c r="BD50" s="34">
        <v>99.27</v>
      </c>
      <c r="BE50" s="34">
        <v>101.74</v>
      </c>
      <c r="BF50" s="34"/>
      <c r="BG50" s="34"/>
      <c r="BH50" s="34"/>
      <c r="BI50" s="34">
        <v>89.19</v>
      </c>
      <c r="BJ50" s="34">
        <v>92.25</v>
      </c>
      <c r="BK50" s="34">
        <v>97.79</v>
      </c>
    </row>
    <row r="51" spans="1:63" x14ac:dyDescent="0.2">
      <c r="A51" s="13">
        <v>2015</v>
      </c>
      <c r="B51" s="34">
        <v>95.69</v>
      </c>
      <c r="C51" s="34">
        <v>100.1</v>
      </c>
      <c r="D51" s="34">
        <v>98.15</v>
      </c>
      <c r="E51" s="34">
        <v>94.19</v>
      </c>
      <c r="F51" s="34">
        <v>99.68</v>
      </c>
      <c r="G51" s="34">
        <v>101.28</v>
      </c>
      <c r="H51" s="34">
        <v>96.52</v>
      </c>
      <c r="I51" s="34">
        <v>102.51</v>
      </c>
      <c r="J51" s="34">
        <v>97.83</v>
      </c>
      <c r="K51" s="34">
        <v>99.03</v>
      </c>
      <c r="L51" s="34">
        <v>101.22</v>
      </c>
      <c r="M51" s="34">
        <v>98.35</v>
      </c>
      <c r="N51" s="34">
        <v>99.97</v>
      </c>
      <c r="O51" s="34">
        <v>99.12</v>
      </c>
      <c r="P51" s="34"/>
      <c r="Q51" s="34"/>
      <c r="R51" s="34"/>
      <c r="S51" s="34">
        <v>87.47</v>
      </c>
      <c r="T51" s="34">
        <v>94.52</v>
      </c>
      <c r="U51" s="34">
        <v>98.24</v>
      </c>
      <c r="V51" s="19"/>
      <c r="W51" s="34">
        <v>96.5</v>
      </c>
      <c r="X51" s="34">
        <v>114.58</v>
      </c>
      <c r="Y51" s="34">
        <v>95.6</v>
      </c>
      <c r="Z51" s="34">
        <v>97.82</v>
      </c>
      <c r="AA51" s="34">
        <v>95.64</v>
      </c>
      <c r="AB51" s="34">
        <v>100.19</v>
      </c>
      <c r="AC51" s="34">
        <v>98.98</v>
      </c>
      <c r="AD51" s="34">
        <v>106.92</v>
      </c>
      <c r="AE51" s="34">
        <v>96.28</v>
      </c>
      <c r="AF51" s="34">
        <v>94.33</v>
      </c>
      <c r="AG51" s="34">
        <v>88.74</v>
      </c>
      <c r="AH51" s="34">
        <v>95.92</v>
      </c>
      <c r="AI51" s="34">
        <v>103.78</v>
      </c>
      <c r="AJ51" s="34">
        <v>95.77</v>
      </c>
      <c r="AK51" s="34"/>
      <c r="AL51" s="34"/>
      <c r="AM51" s="34"/>
      <c r="AN51" s="34">
        <v>103.03</v>
      </c>
      <c r="AO51" s="34">
        <v>98.86</v>
      </c>
      <c r="AP51" s="34">
        <v>97.8</v>
      </c>
      <c r="AQ51" s="19"/>
      <c r="AR51" s="34">
        <v>96.06</v>
      </c>
      <c r="AS51" s="34">
        <v>109.61</v>
      </c>
      <c r="AT51" s="34">
        <v>97.3</v>
      </c>
      <c r="AU51" s="34">
        <v>96.67</v>
      </c>
      <c r="AV51" s="34">
        <v>97.28</v>
      </c>
      <c r="AW51" s="34">
        <v>100.94</v>
      </c>
      <c r="AX51" s="34">
        <v>97.16</v>
      </c>
      <c r="AY51" s="34">
        <v>103.58</v>
      </c>
      <c r="AZ51" s="34">
        <v>97.46</v>
      </c>
      <c r="BA51" s="34">
        <v>97.2</v>
      </c>
      <c r="BB51" s="34">
        <v>95.57</v>
      </c>
      <c r="BC51" s="34">
        <v>96.39</v>
      </c>
      <c r="BD51" s="34">
        <v>100.99</v>
      </c>
      <c r="BE51" s="34">
        <v>98.01</v>
      </c>
      <c r="BF51" s="34"/>
      <c r="BG51" s="34"/>
      <c r="BH51" s="34"/>
      <c r="BI51" s="34">
        <v>94.9</v>
      </c>
      <c r="BJ51" s="34">
        <v>96.06</v>
      </c>
      <c r="BK51" s="34">
        <v>98.08</v>
      </c>
    </row>
    <row r="52" spans="1:63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V52" s="19"/>
      <c r="W52" s="34">
        <v>100</v>
      </c>
      <c r="X52" s="34">
        <v>100</v>
      </c>
      <c r="Y52" s="34">
        <v>100</v>
      </c>
      <c r="Z52" s="34">
        <v>100</v>
      </c>
      <c r="AA52" s="34">
        <v>100</v>
      </c>
      <c r="AB52" s="34">
        <v>100</v>
      </c>
      <c r="AC52" s="34">
        <v>100</v>
      </c>
      <c r="AD52" s="34">
        <v>100</v>
      </c>
      <c r="AE52" s="34">
        <v>100</v>
      </c>
      <c r="AF52" s="34">
        <v>100</v>
      </c>
      <c r="AG52" s="34">
        <v>100</v>
      </c>
      <c r="AH52" s="34">
        <v>100</v>
      </c>
      <c r="AI52" s="34">
        <v>100</v>
      </c>
      <c r="AJ52" s="34">
        <v>100</v>
      </c>
      <c r="AK52" s="34"/>
      <c r="AL52" s="34"/>
      <c r="AM52" s="34"/>
      <c r="AN52" s="34">
        <v>100</v>
      </c>
      <c r="AO52" s="34">
        <v>100</v>
      </c>
      <c r="AP52" s="34">
        <v>100</v>
      </c>
      <c r="AQ52" s="19"/>
      <c r="AR52" s="34">
        <v>100</v>
      </c>
      <c r="AS52" s="34">
        <v>100</v>
      </c>
      <c r="AT52" s="34">
        <v>100</v>
      </c>
      <c r="AU52" s="34">
        <v>100</v>
      </c>
      <c r="AV52" s="34">
        <v>100</v>
      </c>
      <c r="AW52" s="34">
        <v>100</v>
      </c>
      <c r="AX52" s="34">
        <v>100</v>
      </c>
      <c r="AY52" s="34">
        <v>100</v>
      </c>
      <c r="AZ52" s="34">
        <v>100</v>
      </c>
      <c r="BA52" s="34">
        <v>100</v>
      </c>
      <c r="BB52" s="34">
        <v>100</v>
      </c>
      <c r="BC52" s="34">
        <v>100</v>
      </c>
      <c r="BD52" s="34">
        <v>100</v>
      </c>
      <c r="BE52" s="34">
        <v>100</v>
      </c>
      <c r="BF52" s="34"/>
      <c r="BG52" s="34"/>
      <c r="BH52" s="34"/>
      <c r="BI52" s="34">
        <v>100</v>
      </c>
      <c r="BJ52" s="34">
        <v>100</v>
      </c>
      <c r="BK52" s="34">
        <v>100</v>
      </c>
    </row>
    <row r="53" spans="1:63" x14ac:dyDescent="0.2">
      <c r="A53" s="13">
        <v>2017</v>
      </c>
      <c r="B53" s="34">
        <v>100.71</v>
      </c>
      <c r="C53" s="34">
        <v>118.63</v>
      </c>
      <c r="D53" s="34">
        <v>102.95</v>
      </c>
      <c r="E53" s="34">
        <v>102.12</v>
      </c>
      <c r="F53" s="34">
        <v>94.86</v>
      </c>
      <c r="G53" s="34">
        <v>98.83</v>
      </c>
      <c r="H53" s="34">
        <v>102.36</v>
      </c>
      <c r="I53" s="34">
        <v>102.48</v>
      </c>
      <c r="J53" s="34">
        <v>106.01</v>
      </c>
      <c r="K53" s="34">
        <v>99.03</v>
      </c>
      <c r="L53" s="34">
        <v>109.45</v>
      </c>
      <c r="M53" s="34">
        <v>108.48</v>
      </c>
      <c r="N53" s="34">
        <v>106.49</v>
      </c>
      <c r="O53" s="34">
        <v>103.5</v>
      </c>
      <c r="P53" s="34"/>
      <c r="Q53" s="34"/>
      <c r="R53" s="34"/>
      <c r="S53" s="34">
        <v>100.9</v>
      </c>
      <c r="T53" s="34">
        <v>94.65</v>
      </c>
      <c r="U53" s="34">
        <v>103.12</v>
      </c>
      <c r="V53" s="19"/>
      <c r="W53" s="34">
        <v>102.91</v>
      </c>
      <c r="X53" s="34">
        <v>103.83</v>
      </c>
      <c r="Y53" s="34">
        <v>102.7</v>
      </c>
      <c r="Z53" s="34">
        <v>96.83</v>
      </c>
      <c r="AA53" s="34">
        <v>101.59</v>
      </c>
      <c r="AB53" s="34">
        <v>97.75</v>
      </c>
      <c r="AC53" s="34">
        <v>100.74</v>
      </c>
      <c r="AD53" s="34">
        <v>101.87</v>
      </c>
      <c r="AE53" s="34">
        <v>99.57</v>
      </c>
      <c r="AF53" s="34">
        <v>103.76</v>
      </c>
      <c r="AG53" s="34">
        <v>103.11</v>
      </c>
      <c r="AH53" s="34">
        <v>103.26</v>
      </c>
      <c r="AI53" s="34">
        <v>100.78</v>
      </c>
      <c r="AJ53" s="34">
        <v>96.6</v>
      </c>
      <c r="AK53" s="34"/>
      <c r="AL53" s="34"/>
      <c r="AM53" s="34"/>
      <c r="AN53" s="34">
        <v>100.6</v>
      </c>
      <c r="AO53" s="34">
        <v>100.95</v>
      </c>
      <c r="AP53" s="34">
        <v>101.17</v>
      </c>
      <c r="AQ53" s="19"/>
      <c r="AR53" s="34">
        <v>101.71</v>
      </c>
      <c r="AS53" s="34">
        <v>108.57</v>
      </c>
      <c r="AT53" s="34">
        <v>102.87</v>
      </c>
      <c r="AU53" s="34">
        <v>98.43</v>
      </c>
      <c r="AV53" s="34">
        <v>98.74</v>
      </c>
      <c r="AW53" s="34">
        <v>98.5</v>
      </c>
      <c r="AX53" s="34">
        <v>101.93</v>
      </c>
      <c r="AY53" s="34">
        <v>102.33</v>
      </c>
      <c r="AZ53" s="34">
        <v>104.45</v>
      </c>
      <c r="BA53" s="34">
        <v>100.83</v>
      </c>
      <c r="BB53" s="34">
        <v>106.58</v>
      </c>
      <c r="BC53" s="34">
        <v>104.25</v>
      </c>
      <c r="BD53" s="34">
        <v>104.92</v>
      </c>
      <c r="BE53" s="34">
        <v>101.15</v>
      </c>
      <c r="BF53" s="34"/>
      <c r="BG53" s="34"/>
      <c r="BH53" s="34"/>
      <c r="BI53" s="34">
        <v>100.76</v>
      </c>
      <c r="BJ53" s="34">
        <v>96.86</v>
      </c>
      <c r="BK53" s="34">
        <v>102.4</v>
      </c>
    </row>
    <row r="54" spans="1:63" x14ac:dyDescent="0.2">
      <c r="A54" s="13">
        <v>2018</v>
      </c>
      <c r="B54" s="34">
        <v>117.01</v>
      </c>
      <c r="C54" s="34">
        <v>110.79</v>
      </c>
      <c r="D54" s="34">
        <v>105.54</v>
      </c>
      <c r="E54" s="34">
        <v>100.19</v>
      </c>
      <c r="F54" s="34">
        <v>102.97</v>
      </c>
      <c r="G54" s="34">
        <v>100.84</v>
      </c>
      <c r="H54" s="34">
        <v>106.99</v>
      </c>
      <c r="I54" s="34">
        <v>106.25</v>
      </c>
      <c r="J54" s="34">
        <v>112.65</v>
      </c>
      <c r="K54" s="34">
        <v>99.19</v>
      </c>
      <c r="L54" s="34">
        <v>110.49</v>
      </c>
      <c r="M54" s="34">
        <v>109.65</v>
      </c>
      <c r="N54" s="34">
        <v>109.73</v>
      </c>
      <c r="O54" s="34">
        <v>107.17</v>
      </c>
      <c r="P54" s="34"/>
      <c r="Q54" s="34"/>
      <c r="R54" s="34"/>
      <c r="S54" s="34">
        <v>101.63</v>
      </c>
      <c r="T54" s="34">
        <v>96.76</v>
      </c>
      <c r="U54" s="34">
        <v>105.96</v>
      </c>
      <c r="V54" s="19"/>
      <c r="W54" s="34">
        <v>104.2</v>
      </c>
      <c r="X54" s="34">
        <v>105.88</v>
      </c>
      <c r="Y54" s="34">
        <v>101.56</v>
      </c>
      <c r="Z54" s="34">
        <v>91.31</v>
      </c>
      <c r="AA54" s="34">
        <v>99.8</v>
      </c>
      <c r="AB54" s="34">
        <v>93.52</v>
      </c>
      <c r="AC54" s="34">
        <v>98.03</v>
      </c>
      <c r="AD54" s="34">
        <v>103.38</v>
      </c>
      <c r="AE54" s="34">
        <v>96.61</v>
      </c>
      <c r="AF54" s="34">
        <v>102.38</v>
      </c>
      <c r="AG54" s="34">
        <v>102.22</v>
      </c>
      <c r="AH54" s="34">
        <v>102.26</v>
      </c>
      <c r="AI54" s="34">
        <v>98.52</v>
      </c>
      <c r="AJ54" s="34">
        <v>90.19</v>
      </c>
      <c r="AK54" s="34"/>
      <c r="AL54" s="34"/>
      <c r="AM54" s="34"/>
      <c r="AN54" s="34">
        <v>98.24</v>
      </c>
      <c r="AO54" s="34">
        <v>98.66</v>
      </c>
      <c r="AP54" s="34">
        <v>99.32</v>
      </c>
      <c r="AQ54" s="19"/>
      <c r="AR54" s="34">
        <v>111.08</v>
      </c>
      <c r="AS54" s="34">
        <v>107.46</v>
      </c>
      <c r="AT54" s="34">
        <v>104.21</v>
      </c>
      <c r="AU54" s="34">
        <v>93.99</v>
      </c>
      <c r="AV54" s="34">
        <v>101.19</v>
      </c>
      <c r="AW54" s="34">
        <v>98.55</v>
      </c>
      <c r="AX54" s="34">
        <v>104.6</v>
      </c>
      <c r="AY54" s="34">
        <v>105.56</v>
      </c>
      <c r="AZ54" s="34">
        <v>108.7</v>
      </c>
      <c r="BA54" s="34">
        <v>100.42</v>
      </c>
      <c r="BB54" s="34">
        <v>106.73</v>
      </c>
      <c r="BC54" s="34">
        <v>103.65</v>
      </c>
      <c r="BD54" s="34">
        <v>106.62</v>
      </c>
      <c r="BE54" s="34">
        <v>101.29</v>
      </c>
      <c r="BF54" s="34"/>
      <c r="BG54" s="34"/>
      <c r="BH54" s="34"/>
      <c r="BI54" s="34">
        <v>100.04</v>
      </c>
      <c r="BJ54" s="34">
        <v>97.43</v>
      </c>
      <c r="BK54" s="34">
        <v>103.5</v>
      </c>
    </row>
    <row r="55" spans="1:63" x14ac:dyDescent="0.2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70" sqref="D70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16384" width="8.85546875" style="13"/>
  </cols>
  <sheetData>
    <row r="1" spans="1:42" ht="12.75" x14ac:dyDescent="0.2">
      <c r="A1" s="26" t="s">
        <v>187</v>
      </c>
      <c r="B1" s="9" t="s">
        <v>219</v>
      </c>
      <c r="W1" s="9" t="s">
        <v>220</v>
      </c>
    </row>
    <row r="2" spans="1:42" x14ac:dyDescent="0.2">
      <c r="B2" s="9" t="s">
        <v>278</v>
      </c>
      <c r="W2" s="9" t="s">
        <v>267</v>
      </c>
    </row>
    <row r="3" spans="1:42" x14ac:dyDescent="0.2">
      <c r="A3" s="16"/>
    </row>
    <row r="4" spans="1:42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">
      <c r="A5" s="58" t="s">
        <v>217</v>
      </c>
    </row>
    <row r="6" spans="1:42" x14ac:dyDescent="0.2">
      <c r="A6" s="13">
        <v>1970</v>
      </c>
      <c r="B6" s="59">
        <v>57.812982203477013</v>
      </c>
      <c r="C6" s="59">
        <v>468.72536136662291</v>
      </c>
      <c r="D6" s="59">
        <v>46.503555232069871</v>
      </c>
      <c r="E6" s="59">
        <v>45.614246179761757</v>
      </c>
      <c r="F6" s="59">
        <v>188.87122416534183</v>
      </c>
      <c r="G6" s="59">
        <v>124.86865148861645</v>
      </c>
      <c r="H6" s="59">
        <v>75.861226484241399</v>
      </c>
      <c r="I6" s="59">
        <v>36.234917508002958</v>
      </c>
      <c r="J6" s="59">
        <v>143.8135871348868</v>
      </c>
      <c r="K6" s="59">
        <v>49.058054594386768</v>
      </c>
      <c r="L6" s="59">
        <v>89.975845410628025</v>
      </c>
      <c r="M6" s="59">
        <v>98.144329896907223</v>
      </c>
      <c r="N6" s="59">
        <v>66.281755196304843</v>
      </c>
      <c r="O6" s="59">
        <v>59.339177343223206</v>
      </c>
      <c r="P6" s="15"/>
      <c r="Q6" s="15"/>
      <c r="R6" s="15"/>
      <c r="S6" s="59">
        <v>90.327712376710153</v>
      </c>
      <c r="T6" s="59">
        <v>201.01716465352828</v>
      </c>
      <c r="U6" s="59">
        <v>67.253121452894433</v>
      </c>
    </row>
    <row r="7" spans="1:42" x14ac:dyDescent="0.2">
      <c r="A7" s="13">
        <v>1971</v>
      </c>
      <c r="B7" s="59">
        <v>60.439672801635993</v>
      </c>
      <c r="C7" s="59">
        <v>454.46265938069217</v>
      </c>
      <c r="D7" s="59">
        <v>47.062188912409184</v>
      </c>
      <c r="E7" s="59">
        <v>48.29179331306991</v>
      </c>
      <c r="F7" s="59">
        <v>186.1216730038023</v>
      </c>
      <c r="G7" s="59">
        <v>128.81088542693749</v>
      </c>
      <c r="H7" s="59">
        <v>80.139289145052828</v>
      </c>
      <c r="I7" s="59">
        <v>39.305993690851729</v>
      </c>
      <c r="J7" s="59">
        <v>149.7677504976775</v>
      </c>
      <c r="K7" s="59">
        <v>50.148809523809526</v>
      </c>
      <c r="L7" s="59">
        <v>83.647570703408263</v>
      </c>
      <c r="M7" s="59">
        <v>97.037396794560465</v>
      </c>
      <c r="N7" s="59">
        <v>69.492753623188392</v>
      </c>
      <c r="O7" s="59">
        <v>62.780269058295971</v>
      </c>
      <c r="P7" s="15"/>
      <c r="Q7" s="15"/>
      <c r="R7" s="15"/>
      <c r="S7" s="59">
        <v>93.970959595959584</v>
      </c>
      <c r="T7" s="59">
        <v>206.47975077881617</v>
      </c>
      <c r="U7" s="59">
        <v>68.928571428571431</v>
      </c>
    </row>
    <row r="8" spans="1:42" x14ac:dyDescent="0.2">
      <c r="A8" s="13">
        <v>1972</v>
      </c>
      <c r="B8" s="59">
        <v>62.567941749564135</v>
      </c>
      <c r="C8" s="59">
        <v>361.07969151670954</v>
      </c>
      <c r="D8" s="59">
        <v>49.016288166267728</v>
      </c>
      <c r="E8" s="59">
        <v>53.067294584211176</v>
      </c>
      <c r="F8" s="59">
        <v>190.87924115286393</v>
      </c>
      <c r="G8" s="59">
        <v>126.41975308641975</v>
      </c>
      <c r="H8" s="59">
        <v>81.894344891784968</v>
      </c>
      <c r="I8" s="59">
        <v>42.186713638651227</v>
      </c>
      <c r="J8" s="59">
        <v>150.26856240126384</v>
      </c>
      <c r="K8" s="59">
        <v>51.605995717344754</v>
      </c>
      <c r="L8" s="59">
        <v>80.06849315068493</v>
      </c>
      <c r="M8" s="59">
        <v>98.097447795823669</v>
      </c>
      <c r="N8" s="59">
        <v>73.66226546212647</v>
      </c>
      <c r="O8" s="59">
        <v>66.707692307692312</v>
      </c>
      <c r="P8" s="15"/>
      <c r="Q8" s="15"/>
      <c r="R8" s="15"/>
      <c r="S8" s="59">
        <v>93.895436687821089</v>
      </c>
      <c r="T8" s="59">
        <v>198.33810888252151</v>
      </c>
      <c r="U8" s="59">
        <v>70.563171545016672</v>
      </c>
    </row>
    <row r="9" spans="1:42" x14ac:dyDescent="0.2">
      <c r="A9" s="13">
        <v>1973</v>
      </c>
      <c r="B9" s="59">
        <v>63.133640552995395</v>
      </c>
      <c r="C9" s="59">
        <v>384.83736854976769</v>
      </c>
      <c r="D9" s="59">
        <v>52.645168694055542</v>
      </c>
      <c r="E9" s="59">
        <v>57.944874888860653</v>
      </c>
      <c r="F9" s="59">
        <v>205.40161346895823</v>
      </c>
      <c r="G9" s="59">
        <v>120.26836158192091</v>
      </c>
      <c r="H9" s="59">
        <v>88.033043089975436</v>
      </c>
      <c r="I9" s="59">
        <v>45.554156171284632</v>
      </c>
      <c r="J9" s="59">
        <v>144.65579710144928</v>
      </c>
      <c r="K9" s="59">
        <v>53.509979353062633</v>
      </c>
      <c r="L9" s="59">
        <v>77.86752827140549</v>
      </c>
      <c r="M9" s="59">
        <v>95.017482517482506</v>
      </c>
      <c r="N9" s="59">
        <v>77.135348226018394</v>
      </c>
      <c r="O9" s="59">
        <v>70.175438596491219</v>
      </c>
      <c r="P9" s="15"/>
      <c r="Q9" s="15"/>
      <c r="R9" s="15"/>
      <c r="S9" s="59">
        <v>94.264705882352928</v>
      </c>
      <c r="T9" s="59">
        <v>189.50159066808061</v>
      </c>
      <c r="U9" s="59">
        <v>73.720136518771326</v>
      </c>
    </row>
    <row r="10" spans="1:42" x14ac:dyDescent="0.2">
      <c r="A10" s="13">
        <v>1974</v>
      </c>
      <c r="B10" s="59">
        <v>64.96075033132837</v>
      </c>
      <c r="C10" s="59">
        <v>304.65489566613167</v>
      </c>
      <c r="D10" s="59">
        <v>52.535496957403652</v>
      </c>
      <c r="E10" s="59">
        <v>58.803901437371664</v>
      </c>
      <c r="F10" s="59">
        <v>187.91059939045039</v>
      </c>
      <c r="G10" s="59">
        <v>109.01624709873236</v>
      </c>
      <c r="H10" s="59">
        <v>78.526679628429477</v>
      </c>
      <c r="I10" s="59">
        <v>45.107092471463382</v>
      </c>
      <c r="J10" s="59">
        <v>134.12999125619353</v>
      </c>
      <c r="K10" s="59">
        <v>50.464807436918989</v>
      </c>
      <c r="L10" s="59">
        <v>75.313551544814942</v>
      </c>
      <c r="M10" s="59">
        <v>91.589180050718525</v>
      </c>
      <c r="N10" s="59">
        <v>74.559805707346698</v>
      </c>
      <c r="O10" s="59">
        <v>68.579234972677597</v>
      </c>
      <c r="P10" s="15"/>
      <c r="Q10" s="15"/>
      <c r="R10" s="15"/>
      <c r="S10" s="59">
        <v>88.167832167832174</v>
      </c>
      <c r="T10" s="59">
        <v>176.39097744360902</v>
      </c>
      <c r="U10" s="59">
        <v>70.704025536442629</v>
      </c>
    </row>
    <row r="11" spans="1:42" x14ac:dyDescent="0.2">
      <c r="A11" s="13">
        <v>1975</v>
      </c>
      <c r="B11" s="59">
        <v>60.132924335378327</v>
      </c>
      <c r="C11" s="59">
        <v>300.40064102564099</v>
      </c>
      <c r="D11" s="59">
        <v>50.648414985590776</v>
      </c>
      <c r="E11" s="59">
        <v>60.291650535552975</v>
      </c>
      <c r="F11" s="59">
        <v>177.02479338842974</v>
      </c>
      <c r="G11" s="59">
        <v>106.51933701657458</v>
      </c>
      <c r="H11" s="59">
        <v>76.078515962036235</v>
      </c>
      <c r="I11" s="59">
        <v>44.403176229508205</v>
      </c>
      <c r="J11" s="59">
        <v>131.91240875912408</v>
      </c>
      <c r="K11" s="59">
        <v>50.167672702883969</v>
      </c>
      <c r="L11" s="59">
        <v>79.591223324316189</v>
      </c>
      <c r="M11" s="59">
        <v>92.950612072604471</v>
      </c>
      <c r="N11" s="59">
        <v>72.014260249554368</v>
      </c>
      <c r="O11" s="59">
        <v>66.684607104413345</v>
      </c>
      <c r="P11" s="15"/>
      <c r="Q11" s="15"/>
      <c r="R11" s="15"/>
      <c r="S11" s="59">
        <v>87.825379609544456</v>
      </c>
      <c r="T11" s="59">
        <v>173.97590361445782</v>
      </c>
      <c r="U11" s="59">
        <v>68.996798292422625</v>
      </c>
    </row>
    <row r="12" spans="1:42" x14ac:dyDescent="0.2">
      <c r="A12" s="13">
        <v>1976</v>
      </c>
      <c r="B12" s="59">
        <v>55.152691247063636</v>
      </c>
      <c r="C12" s="59">
        <v>241.57091407991769</v>
      </c>
      <c r="D12" s="59">
        <v>52.623522929039368</v>
      </c>
      <c r="E12" s="59">
        <v>60.63544723746331</v>
      </c>
      <c r="F12" s="59">
        <v>179.75008010253123</v>
      </c>
      <c r="G12" s="59">
        <v>107.18843843843844</v>
      </c>
      <c r="H12" s="59">
        <v>81.264890621615777</v>
      </c>
      <c r="I12" s="59">
        <v>46.044864226682407</v>
      </c>
      <c r="J12" s="59">
        <v>134.0656121851201</v>
      </c>
      <c r="K12" s="59">
        <v>52.210884353741491</v>
      </c>
      <c r="L12" s="59">
        <v>79.136056420805161</v>
      </c>
      <c r="M12" s="59">
        <v>95.784641068447414</v>
      </c>
      <c r="N12" s="59">
        <v>72.826712723085777</v>
      </c>
      <c r="O12" s="59">
        <v>68.12434141201264</v>
      </c>
      <c r="P12" s="15"/>
      <c r="Q12" s="15"/>
      <c r="R12" s="15"/>
      <c r="S12" s="59">
        <v>92.229093842430757</v>
      </c>
      <c r="T12" s="59">
        <v>170.39055404178021</v>
      </c>
      <c r="U12" s="59">
        <v>70.485678704856781</v>
      </c>
    </row>
    <row r="13" spans="1:42" x14ac:dyDescent="0.2">
      <c r="A13" s="13">
        <v>1977</v>
      </c>
      <c r="B13" s="59">
        <v>61.819839902725704</v>
      </c>
      <c r="C13" s="59">
        <v>202.81356434177403</v>
      </c>
      <c r="D13" s="59">
        <v>52.858781621686887</v>
      </c>
      <c r="E13" s="59">
        <v>62.938485002541945</v>
      </c>
      <c r="F13" s="59">
        <v>179.75632614807873</v>
      </c>
      <c r="G13" s="59">
        <v>110.44137662842699</v>
      </c>
      <c r="H13" s="59">
        <v>78.792404523149145</v>
      </c>
      <c r="I13" s="59">
        <v>47.997906307249409</v>
      </c>
      <c r="J13" s="59">
        <v>135.42147806004618</v>
      </c>
      <c r="K13" s="59">
        <v>53.194993412384719</v>
      </c>
      <c r="L13" s="59">
        <v>76.869027543563803</v>
      </c>
      <c r="M13" s="59">
        <v>99.835051546391753</v>
      </c>
      <c r="N13" s="59">
        <v>71.235102925243766</v>
      </c>
      <c r="O13" s="59">
        <v>67.605633802816897</v>
      </c>
      <c r="P13" s="15"/>
      <c r="Q13" s="15"/>
      <c r="R13" s="15"/>
      <c r="S13" s="59">
        <v>96.039081066807498</v>
      </c>
      <c r="T13" s="59">
        <v>174.085637823372</v>
      </c>
      <c r="U13" s="59">
        <v>70.855240098142303</v>
      </c>
    </row>
    <row r="14" spans="1:42" x14ac:dyDescent="0.2">
      <c r="A14" s="13">
        <v>1978</v>
      </c>
      <c r="B14" s="59">
        <v>66.242681203311122</v>
      </c>
      <c r="C14" s="59">
        <v>187.00272479564032</v>
      </c>
      <c r="D14" s="59">
        <v>52.981527167699618</v>
      </c>
      <c r="E14" s="59">
        <v>65.953002610966067</v>
      </c>
      <c r="F14" s="59">
        <v>182.39827373612826</v>
      </c>
      <c r="G14" s="59">
        <v>116.09019682782342</v>
      </c>
      <c r="H14" s="59">
        <v>80.429793448779463</v>
      </c>
      <c r="I14" s="59">
        <v>50.08370895041854</v>
      </c>
      <c r="J14" s="59">
        <v>142.31638418079098</v>
      </c>
      <c r="K14" s="59">
        <v>54.49920508744038</v>
      </c>
      <c r="L14" s="59">
        <v>77.878464818763319</v>
      </c>
      <c r="M14" s="59">
        <v>100.2824858757062</v>
      </c>
      <c r="N14" s="59">
        <v>72.098890010090813</v>
      </c>
      <c r="O14" s="59">
        <v>69.20890573188062</v>
      </c>
      <c r="P14" s="15"/>
      <c r="Q14" s="15"/>
      <c r="R14" s="15"/>
      <c r="S14" s="59">
        <v>100.57276750846135</v>
      </c>
      <c r="T14" s="59">
        <v>164.75343573160873</v>
      </c>
      <c r="U14" s="59">
        <v>72.340791738382109</v>
      </c>
    </row>
    <row r="15" spans="1:42" x14ac:dyDescent="0.2">
      <c r="A15" s="13">
        <v>1979</v>
      </c>
      <c r="B15" s="59">
        <v>65.617384240454911</v>
      </c>
      <c r="C15" s="59">
        <v>220.75925678385241</v>
      </c>
      <c r="D15" s="59">
        <v>52.582749745615608</v>
      </c>
      <c r="E15" s="59">
        <v>69.456066945606693</v>
      </c>
      <c r="F15" s="59">
        <v>174.97747071192552</v>
      </c>
      <c r="G15" s="59">
        <v>113.46938775510205</v>
      </c>
      <c r="H15" s="59">
        <v>79.030642900060087</v>
      </c>
      <c r="I15" s="59">
        <v>52.866898595541812</v>
      </c>
      <c r="J15" s="59">
        <v>141.18442401298</v>
      </c>
      <c r="K15" s="59">
        <v>56.450108797015851</v>
      </c>
      <c r="L15" s="59">
        <v>79.759467758444231</v>
      </c>
      <c r="M15" s="59">
        <v>98.572530864197532</v>
      </c>
      <c r="N15" s="59">
        <v>74.508864398658361</v>
      </c>
      <c r="O15" s="59">
        <v>72.470373746581586</v>
      </c>
      <c r="P15" s="15"/>
      <c r="Q15" s="15"/>
      <c r="R15" s="15"/>
      <c r="S15" s="59">
        <v>102.3658102264055</v>
      </c>
      <c r="T15" s="59">
        <v>142.89131920710869</v>
      </c>
      <c r="U15" s="59">
        <v>73.444895199459097</v>
      </c>
    </row>
    <row r="16" spans="1:42" x14ac:dyDescent="0.2">
      <c r="A16" s="13">
        <v>1980</v>
      </c>
      <c r="B16" s="59">
        <v>72.579176363452405</v>
      </c>
      <c r="C16" s="59">
        <v>214.98141740356274</v>
      </c>
      <c r="D16" s="59">
        <v>50.303599374021914</v>
      </c>
      <c r="E16" s="59">
        <v>70.255257241105667</v>
      </c>
      <c r="F16" s="59">
        <v>151.59574468085106</v>
      </c>
      <c r="G16" s="59">
        <v>106.70855664387359</v>
      </c>
      <c r="H16" s="59">
        <v>76.067012365376939</v>
      </c>
      <c r="I16" s="59">
        <v>51.535968891769279</v>
      </c>
      <c r="J16" s="59">
        <v>135.58201058201058</v>
      </c>
      <c r="K16" s="59">
        <v>58.533541341653674</v>
      </c>
      <c r="L16" s="59">
        <v>75.304136253041349</v>
      </c>
      <c r="M16" s="59">
        <v>96.569724086502603</v>
      </c>
      <c r="N16" s="59">
        <v>72.017937219730925</v>
      </c>
      <c r="O16" s="59">
        <v>71.23644251626898</v>
      </c>
      <c r="P16" s="15"/>
      <c r="Q16" s="15"/>
      <c r="R16" s="15"/>
      <c r="S16" s="59">
        <v>106.54391639711372</v>
      </c>
      <c r="T16" s="59">
        <v>136.42301710730948</v>
      </c>
      <c r="U16" s="59">
        <v>71.506105834464037</v>
      </c>
    </row>
    <row r="17" spans="1:21" x14ac:dyDescent="0.2">
      <c r="A17" s="13">
        <v>1981</v>
      </c>
      <c r="B17" s="59">
        <v>76.074380165289256</v>
      </c>
      <c r="C17" s="59">
        <v>216.67285555142962</v>
      </c>
      <c r="D17" s="59">
        <v>50.617947340139715</v>
      </c>
      <c r="E17" s="59">
        <v>74.091155724362451</v>
      </c>
      <c r="F17" s="59">
        <v>145.72775486152034</v>
      </c>
      <c r="G17" s="59">
        <v>102.46201192537026</v>
      </c>
      <c r="H17" s="59">
        <v>77.400444713968071</v>
      </c>
      <c r="I17" s="59">
        <v>53.526970954356855</v>
      </c>
      <c r="J17" s="59">
        <v>133.13999472712891</v>
      </c>
      <c r="K17" s="59">
        <v>60.31545741324922</v>
      </c>
      <c r="L17" s="59">
        <v>75.656324582338911</v>
      </c>
      <c r="M17" s="59">
        <v>96.990572878897765</v>
      </c>
      <c r="N17" s="59">
        <v>70.83865474670074</v>
      </c>
      <c r="O17" s="59">
        <v>71.290863369656336</v>
      </c>
      <c r="P17" s="15"/>
      <c r="Q17" s="15"/>
      <c r="R17" s="15"/>
      <c r="S17" s="59">
        <v>104.7759000734754</v>
      </c>
      <c r="T17" s="59">
        <v>128.13981042654029</v>
      </c>
      <c r="U17" s="59">
        <v>72.167273989241721</v>
      </c>
    </row>
    <row r="18" spans="1:21" x14ac:dyDescent="0.2">
      <c r="A18" s="13">
        <v>1982</v>
      </c>
      <c r="B18" s="59">
        <v>83.255037060235921</v>
      </c>
      <c r="C18" s="59">
        <v>221.96593328601844</v>
      </c>
      <c r="D18" s="59">
        <v>52.891981165225957</v>
      </c>
      <c r="E18" s="59">
        <v>74.77464984052142</v>
      </c>
      <c r="F18" s="59">
        <v>140.09433962264151</v>
      </c>
      <c r="G18" s="59">
        <v>112.29748194417336</v>
      </c>
      <c r="H18" s="59">
        <v>79.03752039151712</v>
      </c>
      <c r="I18" s="59">
        <v>55.530537573881219</v>
      </c>
      <c r="J18" s="59">
        <v>136.00746268656715</v>
      </c>
      <c r="K18" s="59">
        <v>63.258177199110833</v>
      </c>
      <c r="L18" s="59">
        <v>74.778459441036134</v>
      </c>
      <c r="M18" s="59">
        <v>96.538325679971734</v>
      </c>
      <c r="N18" s="59">
        <v>74.028629856850728</v>
      </c>
      <c r="O18" s="59">
        <v>75.44861337683524</v>
      </c>
      <c r="P18" s="15"/>
      <c r="Q18" s="15"/>
      <c r="R18" s="15"/>
      <c r="S18" s="59">
        <v>102.80484906108866</v>
      </c>
      <c r="T18" s="59">
        <v>119.55678670360111</v>
      </c>
      <c r="U18" s="59">
        <v>74.745881528215904</v>
      </c>
    </row>
    <row r="19" spans="1:21" x14ac:dyDescent="0.2">
      <c r="A19" s="13">
        <v>1983</v>
      </c>
      <c r="B19" s="59">
        <v>78.755611232905309</v>
      </c>
      <c r="C19" s="59">
        <v>215.00795273801413</v>
      </c>
      <c r="D19" s="59">
        <v>56.477331177896986</v>
      </c>
      <c r="E19" s="59">
        <v>78.341272065004205</v>
      </c>
      <c r="F19" s="59">
        <v>135.00292911540714</v>
      </c>
      <c r="G19" s="59">
        <v>117.75125144397383</v>
      </c>
      <c r="H19" s="59">
        <v>83.257380622151771</v>
      </c>
      <c r="I19" s="59">
        <v>59.273092946415737</v>
      </c>
      <c r="J19" s="59">
        <v>132.5776872134488</v>
      </c>
      <c r="K19" s="59">
        <v>65.985130111524157</v>
      </c>
      <c r="L19" s="59">
        <v>73.677474402730368</v>
      </c>
      <c r="M19" s="59">
        <v>95.488466757123476</v>
      </c>
      <c r="N19" s="59">
        <v>77.769230769230774</v>
      </c>
      <c r="O19" s="59">
        <v>79.776148205326137</v>
      </c>
      <c r="P19" s="15"/>
      <c r="Q19" s="15"/>
      <c r="R19" s="15"/>
      <c r="S19" s="59">
        <v>103.42342342342343</v>
      </c>
      <c r="T19" s="59">
        <v>113.65350766909729</v>
      </c>
      <c r="U19" s="59">
        <v>77.493917274939179</v>
      </c>
    </row>
    <row r="20" spans="1:21" x14ac:dyDescent="0.2">
      <c r="A20" s="13">
        <v>1984</v>
      </c>
      <c r="B20" s="59">
        <v>93.43103094896496</v>
      </c>
      <c r="C20" s="59">
        <v>195.20885867777656</v>
      </c>
      <c r="D20" s="59">
        <v>58.924476662475037</v>
      </c>
      <c r="E20" s="59">
        <v>64.060065165037543</v>
      </c>
      <c r="F20" s="59">
        <v>125.56040756914119</v>
      </c>
      <c r="G20" s="59">
        <v>120.38707252912437</v>
      </c>
      <c r="H20" s="59">
        <v>81.651017214397498</v>
      </c>
      <c r="I20" s="59">
        <v>62.360446570972883</v>
      </c>
      <c r="J20" s="59">
        <v>132.71004736973322</v>
      </c>
      <c r="K20" s="59">
        <v>69.42098914354645</v>
      </c>
      <c r="L20" s="59">
        <v>72.385022385022381</v>
      </c>
      <c r="M20" s="59">
        <v>93.655489809335961</v>
      </c>
      <c r="N20" s="59">
        <v>79.635036496350381</v>
      </c>
      <c r="O20" s="59">
        <v>82.04562178072112</v>
      </c>
      <c r="P20" s="15"/>
      <c r="Q20" s="15"/>
      <c r="R20" s="15"/>
      <c r="S20" s="59">
        <v>106.25135663121337</v>
      </c>
      <c r="T20" s="59">
        <v>112.10476639924491</v>
      </c>
      <c r="U20" s="59">
        <v>78.009575923392617</v>
      </c>
    </row>
    <row r="21" spans="1:21" x14ac:dyDescent="0.2">
      <c r="A21" s="13">
        <v>1985</v>
      </c>
      <c r="B21" s="59">
        <v>88.483606557377058</v>
      </c>
      <c r="C21" s="59">
        <v>209.95387750724018</v>
      </c>
      <c r="D21" s="59">
        <v>59.720198192946647</v>
      </c>
      <c r="E21" s="59">
        <v>81.156102446701965</v>
      </c>
      <c r="F21" s="59">
        <v>139.25775587126702</v>
      </c>
      <c r="G21" s="59">
        <v>119.97013811123554</v>
      </c>
      <c r="H21" s="59">
        <v>84.226415094339629</v>
      </c>
      <c r="I21" s="59">
        <v>66.89090377303306</v>
      </c>
      <c r="J21" s="59">
        <v>138.56209150326796</v>
      </c>
      <c r="K21" s="59">
        <v>71.096248909566725</v>
      </c>
      <c r="L21" s="59">
        <v>68.353212774143913</v>
      </c>
      <c r="M21" s="59">
        <v>92.671319796954322</v>
      </c>
      <c r="N21" s="59">
        <v>82.540225950017117</v>
      </c>
      <c r="O21" s="59">
        <v>85.52585907670948</v>
      </c>
      <c r="P21" s="15"/>
      <c r="Q21" s="15"/>
      <c r="R21" s="15"/>
      <c r="S21" s="59">
        <v>108.02889576883385</v>
      </c>
      <c r="T21" s="59">
        <v>108.4640171858217</v>
      </c>
      <c r="U21" s="59">
        <v>79.72388556220892</v>
      </c>
    </row>
    <row r="22" spans="1:21" x14ac:dyDescent="0.2">
      <c r="A22" s="13">
        <v>1986</v>
      </c>
      <c r="B22" s="59">
        <v>87.937347436940598</v>
      </c>
      <c r="C22" s="59">
        <v>208.309364014062</v>
      </c>
      <c r="D22" s="59">
        <v>61.603500704590964</v>
      </c>
      <c r="E22" s="59">
        <v>95.560647286266658</v>
      </c>
      <c r="F22" s="59">
        <v>149.43981614478599</v>
      </c>
      <c r="G22" s="59">
        <v>125.64246858000377</v>
      </c>
      <c r="H22" s="59">
        <v>85.878909822571785</v>
      </c>
      <c r="I22" s="59">
        <v>67.268299670534304</v>
      </c>
      <c r="J22" s="59">
        <v>139.48942042318308</v>
      </c>
      <c r="K22" s="59">
        <v>71.968026460859974</v>
      </c>
      <c r="L22" s="59">
        <v>65.216609742944456</v>
      </c>
      <c r="M22" s="59">
        <v>88.878704552398418</v>
      </c>
      <c r="N22" s="59">
        <v>81.892744479495278</v>
      </c>
      <c r="O22" s="59">
        <v>85.723514211886297</v>
      </c>
      <c r="P22" s="15"/>
      <c r="Q22" s="15"/>
      <c r="R22" s="15"/>
      <c r="S22" s="59">
        <v>109.20294176108129</v>
      </c>
      <c r="T22" s="59">
        <v>108.57833266210231</v>
      </c>
      <c r="U22" s="59">
        <v>81.315445026178026</v>
      </c>
    </row>
    <row r="23" spans="1:21" x14ac:dyDescent="0.2">
      <c r="A23" s="13">
        <v>1987</v>
      </c>
      <c r="B23" s="59">
        <v>86.652303272801873</v>
      </c>
      <c r="C23" s="59">
        <v>210.9949337070174</v>
      </c>
      <c r="D23" s="59">
        <v>64.56278276347993</v>
      </c>
      <c r="E23" s="59">
        <v>98.80678550891318</v>
      </c>
      <c r="F23" s="59">
        <v>155.31613269067194</v>
      </c>
      <c r="G23" s="59">
        <v>134.52680820439008</v>
      </c>
      <c r="H23" s="59">
        <v>87.993079584775089</v>
      </c>
      <c r="I23" s="59">
        <v>69.939659901261649</v>
      </c>
      <c r="J23" s="59">
        <v>136.83544303797467</v>
      </c>
      <c r="K23" s="59">
        <v>73.06785433586586</v>
      </c>
      <c r="L23" s="59">
        <v>70.445484486046112</v>
      </c>
      <c r="M23" s="59">
        <v>83.713633770678825</v>
      </c>
      <c r="N23" s="59">
        <v>79.745370370370367</v>
      </c>
      <c r="O23" s="59">
        <v>83.96423248882266</v>
      </c>
      <c r="P23" s="15"/>
      <c r="Q23" s="15"/>
      <c r="R23" s="15"/>
      <c r="S23" s="59">
        <v>113.80737396538751</v>
      </c>
      <c r="T23" s="59">
        <v>115.04524886877829</v>
      </c>
      <c r="U23" s="59">
        <v>84.33965270033454</v>
      </c>
    </row>
    <row r="24" spans="1:21" x14ac:dyDescent="0.2">
      <c r="A24" s="13">
        <v>1988</v>
      </c>
      <c r="B24" s="59">
        <v>86.685032139577572</v>
      </c>
      <c r="C24" s="59">
        <v>195.00380973114181</v>
      </c>
      <c r="D24" s="59">
        <v>67.434804594379827</v>
      </c>
      <c r="E24" s="59">
        <v>101.01410934744268</v>
      </c>
      <c r="F24" s="59">
        <v>160.40850587576944</v>
      </c>
      <c r="G24" s="59">
        <v>134.28146188192494</v>
      </c>
      <c r="H24" s="59">
        <v>92.358078602620097</v>
      </c>
      <c r="I24" s="59">
        <v>73.166127292340889</v>
      </c>
      <c r="J24" s="59">
        <v>140.20263424518743</v>
      </c>
      <c r="K24" s="59">
        <v>74.98749374687344</v>
      </c>
      <c r="L24" s="59">
        <v>75.456219655114694</v>
      </c>
      <c r="M24" s="59">
        <v>77.050025786487879</v>
      </c>
      <c r="N24" s="59">
        <v>83.310901749663529</v>
      </c>
      <c r="O24" s="59">
        <v>89.048423423423415</v>
      </c>
      <c r="P24" s="15"/>
      <c r="Q24" s="15"/>
      <c r="R24" s="15"/>
      <c r="S24" s="59">
        <v>117.06084130709516</v>
      </c>
      <c r="T24" s="59">
        <v>124.59259259259258</v>
      </c>
      <c r="U24" s="59">
        <v>87.393658159319415</v>
      </c>
    </row>
    <row r="25" spans="1:21" x14ac:dyDescent="0.2">
      <c r="A25" s="13">
        <v>1989</v>
      </c>
      <c r="B25" s="59">
        <v>88.974893321425029</v>
      </c>
      <c r="C25" s="59">
        <v>175.27965444678259</v>
      </c>
      <c r="D25" s="59">
        <v>69.967590925459135</v>
      </c>
      <c r="E25" s="59">
        <v>104.96678743961354</v>
      </c>
      <c r="F25" s="59">
        <v>158.18131564400218</v>
      </c>
      <c r="G25" s="59">
        <v>132.56390395042604</v>
      </c>
      <c r="H25" s="59">
        <v>95.261762756792578</v>
      </c>
      <c r="I25" s="59">
        <v>78.190830235439904</v>
      </c>
      <c r="J25" s="59">
        <v>147.78925619834712</v>
      </c>
      <c r="K25" s="59">
        <v>74.31548340198691</v>
      </c>
      <c r="L25" s="59">
        <v>74.937965260545909</v>
      </c>
      <c r="M25" s="59">
        <v>69.621125143513211</v>
      </c>
      <c r="N25" s="59">
        <v>83.281493001555219</v>
      </c>
      <c r="O25" s="59">
        <v>89.898713386257882</v>
      </c>
      <c r="P25" s="15"/>
      <c r="Q25" s="15"/>
      <c r="R25" s="15"/>
      <c r="S25" s="59">
        <v>111.76470588235294</v>
      </c>
      <c r="T25" s="59">
        <v>127.57994186046511</v>
      </c>
      <c r="U25" s="59">
        <v>88.849854895371934</v>
      </c>
    </row>
    <row r="26" spans="1:21" x14ac:dyDescent="0.2">
      <c r="A26" s="13">
        <v>1990</v>
      </c>
      <c r="B26" s="59">
        <v>93.350436121087739</v>
      </c>
      <c r="C26" s="59">
        <v>172.96308993257915</v>
      </c>
      <c r="D26" s="59">
        <v>70.576685331975867</v>
      </c>
      <c r="E26" s="59">
        <v>109.90755007704158</v>
      </c>
      <c r="F26" s="59">
        <v>155.7552991682318</v>
      </c>
      <c r="G26" s="59">
        <v>129.78629329403097</v>
      </c>
      <c r="H26" s="59">
        <v>92.682926829268283</v>
      </c>
      <c r="I26" s="59">
        <v>78.977431039286699</v>
      </c>
      <c r="J26" s="59">
        <v>147.5178753830439</v>
      </c>
      <c r="K26" s="59">
        <v>71.301913205786278</v>
      </c>
      <c r="L26" s="59">
        <v>79.093734663831185</v>
      </c>
      <c r="M26" s="59">
        <v>61.323971915747244</v>
      </c>
      <c r="N26" s="59">
        <v>82.256485560450315</v>
      </c>
      <c r="O26" s="59">
        <v>89.502474602761126</v>
      </c>
      <c r="P26" s="15"/>
      <c r="Q26" s="15"/>
      <c r="R26" s="15"/>
      <c r="S26" s="59">
        <v>104.17066155321189</v>
      </c>
      <c r="T26" s="59">
        <v>121.80869565217391</v>
      </c>
      <c r="U26" s="59">
        <v>88.505573968062677</v>
      </c>
    </row>
    <row r="27" spans="1:21" x14ac:dyDescent="0.2">
      <c r="A27" s="13">
        <v>1991</v>
      </c>
      <c r="B27" s="59">
        <v>99.396587598834799</v>
      </c>
      <c r="C27" s="59">
        <v>181.54905335628226</v>
      </c>
      <c r="D27" s="59">
        <v>70.444818098440848</v>
      </c>
      <c r="E27" s="59">
        <v>117.44727047146401</v>
      </c>
      <c r="F27" s="59">
        <v>147.03760947964966</v>
      </c>
      <c r="G27" s="59">
        <v>123.35689577380057</v>
      </c>
      <c r="H27" s="59">
        <v>87.488211254322536</v>
      </c>
      <c r="I27" s="59">
        <v>76.781513767815142</v>
      </c>
      <c r="J27" s="59">
        <v>135.25079617834393</v>
      </c>
      <c r="K27" s="59">
        <v>66.80017801513128</v>
      </c>
      <c r="L27" s="59">
        <v>76.276463262764636</v>
      </c>
      <c r="M27" s="59">
        <v>56.213017751479285</v>
      </c>
      <c r="N27" s="59">
        <v>77.912113461985584</v>
      </c>
      <c r="O27" s="59">
        <v>85.653373463757205</v>
      </c>
      <c r="P27" s="15"/>
      <c r="Q27" s="15"/>
      <c r="R27" s="15"/>
      <c r="S27" s="59">
        <v>101.34508348794063</v>
      </c>
      <c r="T27" s="59">
        <v>119.87048398091345</v>
      </c>
      <c r="U27" s="59">
        <v>86.192468619246867</v>
      </c>
    </row>
    <row r="28" spans="1:21" x14ac:dyDescent="0.2">
      <c r="A28" s="13">
        <v>1992</v>
      </c>
      <c r="B28" s="59">
        <v>105.29146052914606</v>
      </c>
      <c r="C28" s="59">
        <v>176.64930555555557</v>
      </c>
      <c r="D28" s="59">
        <v>73.74489550804708</v>
      </c>
      <c r="E28" s="59">
        <v>121.50571294412271</v>
      </c>
      <c r="F28" s="59">
        <v>143.57000993048658</v>
      </c>
      <c r="G28" s="59">
        <v>124.94795836669334</v>
      </c>
      <c r="H28" s="59">
        <v>89.150145996619031</v>
      </c>
      <c r="I28" s="59">
        <v>78.900096725162356</v>
      </c>
      <c r="J28" s="59">
        <v>123.36946187488114</v>
      </c>
      <c r="K28" s="59">
        <v>64.607822184227402</v>
      </c>
      <c r="L28" s="59">
        <v>71.789824348879449</v>
      </c>
      <c r="M28" s="59">
        <v>53.205691199718949</v>
      </c>
      <c r="N28" s="59">
        <v>70.881720430107535</v>
      </c>
      <c r="O28" s="59">
        <v>78.943678429539617</v>
      </c>
      <c r="P28" s="15"/>
      <c r="Q28" s="15"/>
      <c r="R28" s="15"/>
      <c r="S28" s="59">
        <v>98.14022140221401</v>
      </c>
      <c r="T28" s="59">
        <v>115.45085296506905</v>
      </c>
      <c r="U28" s="59">
        <v>85.945624721438122</v>
      </c>
    </row>
    <row r="29" spans="1:21" x14ac:dyDescent="0.2">
      <c r="A29" s="13">
        <v>1993</v>
      </c>
      <c r="B29" s="59">
        <v>96.748232735182143</v>
      </c>
      <c r="C29" s="59">
        <v>179.30251754023939</v>
      </c>
      <c r="D29" s="59">
        <v>75.417641836817054</v>
      </c>
      <c r="E29" s="59">
        <v>127.54958613150087</v>
      </c>
      <c r="F29" s="59">
        <v>143.06310564878279</v>
      </c>
      <c r="G29" s="59">
        <v>121.32458806590947</v>
      </c>
      <c r="H29" s="59">
        <v>93.719082596312404</v>
      </c>
      <c r="I29" s="59">
        <v>82.985327313769758</v>
      </c>
      <c r="J29" s="59">
        <v>119.66496722505462</v>
      </c>
      <c r="K29" s="59">
        <v>64.689970869746148</v>
      </c>
      <c r="L29" s="59">
        <v>74.046497492782251</v>
      </c>
      <c r="M29" s="59">
        <v>54.060606060606055</v>
      </c>
      <c r="N29" s="59">
        <v>71.75539875988882</v>
      </c>
      <c r="O29" s="59">
        <v>79.754743174456266</v>
      </c>
      <c r="P29" s="15"/>
      <c r="Q29" s="15"/>
      <c r="R29" s="15"/>
      <c r="S29" s="59">
        <v>102.78422273781902</v>
      </c>
      <c r="T29" s="59">
        <v>123.33659491193738</v>
      </c>
      <c r="U29" s="59">
        <v>87.971593430980903</v>
      </c>
    </row>
    <row r="30" spans="1:21" x14ac:dyDescent="0.2">
      <c r="A30" s="13">
        <v>1994</v>
      </c>
      <c r="B30" s="59">
        <v>93.259632929054419</v>
      </c>
      <c r="C30" s="59">
        <v>203.23466585291428</v>
      </c>
      <c r="D30" s="59">
        <v>77.539047014984547</v>
      </c>
      <c r="E30" s="59">
        <v>122.60465116279069</v>
      </c>
      <c r="F30" s="59">
        <v>140.68825910931173</v>
      </c>
      <c r="G30" s="59">
        <v>115.73887424406885</v>
      </c>
      <c r="H30" s="59">
        <v>94.605092792403966</v>
      </c>
      <c r="I30" s="59">
        <v>86.072461771593879</v>
      </c>
      <c r="J30" s="59">
        <v>118.62936072250751</v>
      </c>
      <c r="K30" s="59">
        <v>63.827281648675168</v>
      </c>
      <c r="L30" s="59">
        <v>72.551336977396957</v>
      </c>
      <c r="M30" s="59">
        <v>54.703832752613238</v>
      </c>
      <c r="N30" s="59">
        <v>73.693015474696793</v>
      </c>
      <c r="O30" s="59">
        <v>81.101656963725929</v>
      </c>
      <c r="P30" s="15"/>
      <c r="Q30" s="15"/>
      <c r="R30" s="15"/>
      <c r="S30" s="59">
        <v>105.81461472846176</v>
      </c>
      <c r="T30" s="59">
        <v>129.59817053250572</v>
      </c>
      <c r="U30" s="59">
        <v>89.311541799247905</v>
      </c>
    </row>
    <row r="31" spans="1:21" x14ac:dyDescent="0.2">
      <c r="A31" s="13">
        <v>1995</v>
      </c>
      <c r="B31" s="59">
        <v>89.233382883839454</v>
      </c>
      <c r="C31" s="59">
        <v>210.14448514448515</v>
      </c>
      <c r="D31" s="59">
        <v>76.705555126323105</v>
      </c>
      <c r="E31" s="59">
        <v>132.44654806593766</v>
      </c>
      <c r="F31" s="59">
        <v>138.73056994818654</v>
      </c>
      <c r="G31" s="59">
        <v>113.4453781512605</v>
      </c>
      <c r="H31" s="59">
        <v>93.994925288976617</v>
      </c>
      <c r="I31" s="59">
        <v>90.622861054072558</v>
      </c>
      <c r="J31" s="59">
        <v>118.99703987462999</v>
      </c>
      <c r="K31" s="59">
        <v>62.914647782333212</v>
      </c>
      <c r="L31" s="59">
        <v>71.764705882352942</v>
      </c>
      <c r="M31" s="59">
        <v>55.807874530305504</v>
      </c>
      <c r="N31" s="59">
        <v>73.898924294702653</v>
      </c>
      <c r="O31" s="59">
        <v>81.264839197064546</v>
      </c>
      <c r="P31" s="15"/>
      <c r="Q31" s="15"/>
      <c r="R31" s="15"/>
      <c r="S31" s="59">
        <v>104.06656824587304</v>
      </c>
      <c r="T31" s="59">
        <v>129.37030075187971</v>
      </c>
      <c r="U31" s="59">
        <v>89.124293785310741</v>
      </c>
    </row>
    <row r="32" spans="1:21" x14ac:dyDescent="0.2">
      <c r="A32" s="13">
        <v>1996</v>
      </c>
      <c r="B32" s="59">
        <v>86.759319112260286</v>
      </c>
      <c r="C32" s="59">
        <v>212.11186305732483</v>
      </c>
      <c r="D32" s="59">
        <v>76.01397539115905</v>
      </c>
      <c r="E32" s="59">
        <v>147.59959141981614</v>
      </c>
      <c r="F32" s="59">
        <v>132.02627388535032</v>
      </c>
      <c r="G32" s="59">
        <v>114.8593155893536</v>
      </c>
      <c r="H32" s="59">
        <v>95.584125209614314</v>
      </c>
      <c r="I32" s="59">
        <v>94.786858539234316</v>
      </c>
      <c r="J32" s="59">
        <v>112.5</v>
      </c>
      <c r="K32" s="59">
        <v>59.531599793352854</v>
      </c>
      <c r="L32" s="59">
        <v>75.357091328812572</v>
      </c>
      <c r="M32" s="59">
        <v>57.964889466840042</v>
      </c>
      <c r="N32" s="59">
        <v>75.313059033989262</v>
      </c>
      <c r="O32" s="59">
        <v>80.455758571135277</v>
      </c>
      <c r="P32" s="15"/>
      <c r="Q32" s="15"/>
      <c r="R32" s="15"/>
      <c r="S32" s="59">
        <v>101.5374677002584</v>
      </c>
      <c r="T32" s="59">
        <v>123.06224310041102</v>
      </c>
      <c r="U32" s="59">
        <v>89.461293449660715</v>
      </c>
    </row>
    <row r="33" spans="1:21" x14ac:dyDescent="0.2">
      <c r="A33" s="13">
        <v>1997</v>
      </c>
      <c r="B33" s="59">
        <v>87.702060221870042</v>
      </c>
      <c r="C33" s="59">
        <v>209.92039800995025</v>
      </c>
      <c r="D33" s="59">
        <v>76.839483812542454</v>
      </c>
      <c r="E33" s="59">
        <v>150.48143053645117</v>
      </c>
      <c r="F33" s="59">
        <v>126.49588631264027</v>
      </c>
      <c r="G33" s="59">
        <v>114.57189493990205</v>
      </c>
      <c r="H33" s="59">
        <v>94.381422661150395</v>
      </c>
      <c r="I33" s="59">
        <v>102.54148011588097</v>
      </c>
      <c r="J33" s="59">
        <v>109.33143219264893</v>
      </c>
      <c r="K33" s="59">
        <v>58.412698412698404</v>
      </c>
      <c r="L33" s="59">
        <v>79.738747692744568</v>
      </c>
      <c r="M33" s="59">
        <v>60.28022670025188</v>
      </c>
      <c r="N33" s="59">
        <v>77.152128268753586</v>
      </c>
      <c r="O33" s="59">
        <v>80.190839694656503</v>
      </c>
      <c r="P33" s="15"/>
      <c r="Q33" s="15"/>
      <c r="R33" s="15"/>
      <c r="S33" s="59">
        <v>101.38992305783073</v>
      </c>
      <c r="T33" s="59">
        <v>126.31425233644859</v>
      </c>
      <c r="U33" s="59">
        <v>90.490921318090116</v>
      </c>
    </row>
    <row r="34" spans="1:21" x14ac:dyDescent="0.2">
      <c r="A34" s="13">
        <v>1998</v>
      </c>
      <c r="B34" s="59">
        <v>94.418809052955396</v>
      </c>
      <c r="C34" s="59">
        <v>213.74604430379748</v>
      </c>
      <c r="D34" s="59">
        <v>76.149318232620516</v>
      </c>
      <c r="E34" s="59">
        <v>158.3071003847499</v>
      </c>
      <c r="F34" s="59">
        <v>129.17862266857964</v>
      </c>
      <c r="G34" s="59">
        <v>110.75618374558304</v>
      </c>
      <c r="H34" s="59">
        <v>92.316557817902421</v>
      </c>
      <c r="I34" s="59">
        <v>102.80701754385966</v>
      </c>
      <c r="J34" s="59">
        <v>110.66942280171727</v>
      </c>
      <c r="K34" s="59">
        <v>60.792951541850229</v>
      </c>
      <c r="L34" s="59">
        <v>95.57509962896799</v>
      </c>
      <c r="M34" s="59">
        <v>59.220459097211517</v>
      </c>
      <c r="N34" s="59">
        <v>82.178396960376332</v>
      </c>
      <c r="O34" s="59">
        <v>78.862660944206013</v>
      </c>
      <c r="P34" s="15"/>
      <c r="Q34" s="15"/>
      <c r="R34" s="15"/>
      <c r="S34" s="59">
        <v>103.62292051756008</v>
      </c>
      <c r="T34" s="59">
        <v>125.19368723098995</v>
      </c>
      <c r="U34" s="59">
        <v>92.003136025088196</v>
      </c>
    </row>
    <row r="35" spans="1:21" x14ac:dyDescent="0.2">
      <c r="A35" s="13">
        <v>1999</v>
      </c>
      <c r="B35" s="59">
        <v>107.30389854391733</v>
      </c>
      <c r="C35" s="59">
        <v>219.70278515894103</v>
      </c>
      <c r="D35" s="59">
        <v>77.975106253794777</v>
      </c>
      <c r="E35" s="59">
        <v>177.3945641986879</v>
      </c>
      <c r="F35" s="59">
        <v>125.68221070811745</v>
      </c>
      <c r="G35" s="59">
        <v>109.90304709141272</v>
      </c>
      <c r="H35" s="59">
        <v>88.88341745660469</v>
      </c>
      <c r="I35" s="59">
        <v>103.87004300047778</v>
      </c>
      <c r="J35" s="59">
        <v>116.11785095320624</v>
      </c>
      <c r="K35" s="59">
        <v>68.321339403730363</v>
      </c>
      <c r="L35" s="59">
        <v>93.321013727560725</v>
      </c>
      <c r="M35" s="59">
        <v>60.427248282043635</v>
      </c>
      <c r="N35" s="59">
        <v>81.261818806945158</v>
      </c>
      <c r="O35" s="59">
        <v>81.255286753510404</v>
      </c>
      <c r="P35" s="15"/>
      <c r="Q35" s="15"/>
      <c r="R35" s="15"/>
      <c r="S35" s="59">
        <v>98.767334360554699</v>
      </c>
      <c r="T35" s="59">
        <v>118.12089715536105</v>
      </c>
      <c r="U35" s="59">
        <v>93.03336315991308</v>
      </c>
    </row>
    <row r="36" spans="1:21" x14ac:dyDescent="0.2">
      <c r="A36" s="13">
        <v>2000</v>
      </c>
      <c r="B36" s="59">
        <v>113.74692874692873</v>
      </c>
      <c r="C36" s="59">
        <v>219.61683481096506</v>
      </c>
      <c r="D36" s="59">
        <v>80.957520622928072</v>
      </c>
      <c r="E36" s="59">
        <v>181.93524650478295</v>
      </c>
      <c r="F36" s="59">
        <v>120.83401205408049</v>
      </c>
      <c r="G36" s="59">
        <v>108.16216216216216</v>
      </c>
      <c r="H36" s="59">
        <v>86.024619840695152</v>
      </c>
      <c r="I36" s="59">
        <v>108.65872360504896</v>
      </c>
      <c r="J36" s="59">
        <v>115.27670726067518</v>
      </c>
      <c r="K36" s="59">
        <v>78.177995795374926</v>
      </c>
      <c r="L36" s="59">
        <v>96.898002103049421</v>
      </c>
      <c r="M36" s="59">
        <v>61.925287356321846</v>
      </c>
      <c r="N36" s="59">
        <v>81.477216647474918</v>
      </c>
      <c r="O36" s="59">
        <v>82.046362909672268</v>
      </c>
      <c r="P36" s="15"/>
      <c r="Q36" s="15"/>
      <c r="R36" s="15"/>
      <c r="S36" s="59">
        <v>98.483094025011582</v>
      </c>
      <c r="T36" s="59">
        <v>114.01578879254561</v>
      </c>
      <c r="U36" s="59">
        <v>94.875659382064811</v>
      </c>
    </row>
    <row r="37" spans="1:21" x14ac:dyDescent="0.2">
      <c r="A37" s="13">
        <v>2001</v>
      </c>
      <c r="B37" s="59">
        <v>114.90593342981185</v>
      </c>
      <c r="C37" s="59">
        <v>214.54507293525026</v>
      </c>
      <c r="D37" s="59">
        <v>82.177195073500215</v>
      </c>
      <c r="E37" s="59">
        <v>186.77248677248676</v>
      </c>
      <c r="F37" s="59">
        <v>118.55588838089233</v>
      </c>
      <c r="G37" s="59">
        <v>104.23544465770951</v>
      </c>
      <c r="H37" s="59">
        <v>87.827936658000453</v>
      </c>
      <c r="I37" s="59">
        <v>105.26617714547959</v>
      </c>
      <c r="J37" s="59">
        <v>117.07134292565948</v>
      </c>
      <c r="K37" s="59">
        <v>80.898876404494374</v>
      </c>
      <c r="L37" s="59">
        <v>98.093897914801076</v>
      </c>
      <c r="M37" s="59">
        <v>60.879598208225872</v>
      </c>
      <c r="N37" s="59">
        <v>83.969104665825995</v>
      </c>
      <c r="O37" s="59">
        <v>83.297775068576641</v>
      </c>
      <c r="P37" s="15"/>
      <c r="Q37" s="15"/>
      <c r="R37" s="15"/>
      <c r="S37" s="59">
        <v>96.597799236469797</v>
      </c>
      <c r="T37" s="59">
        <v>117.59351620947631</v>
      </c>
      <c r="U37" s="59">
        <v>95.548156369466028</v>
      </c>
    </row>
    <row r="38" spans="1:21" x14ac:dyDescent="0.2">
      <c r="A38" s="13">
        <v>2002</v>
      </c>
      <c r="B38" s="59">
        <v>129.78275181040158</v>
      </c>
      <c r="C38" s="59">
        <v>216.6098444491796</v>
      </c>
      <c r="D38" s="59">
        <v>83.70842296872415</v>
      </c>
      <c r="E38" s="59">
        <v>190.26728110599078</v>
      </c>
      <c r="F38" s="59">
        <v>123.9032006245121</v>
      </c>
      <c r="G38" s="59">
        <v>107.40740740740739</v>
      </c>
      <c r="H38" s="59">
        <v>91.753665689149557</v>
      </c>
      <c r="I38" s="59">
        <v>104.29035510249804</v>
      </c>
      <c r="J38" s="59">
        <v>118.77665049257462</v>
      </c>
      <c r="K38" s="59">
        <v>81.436420722135011</v>
      </c>
      <c r="L38" s="59">
        <v>100.98162597533351</v>
      </c>
      <c r="M38" s="59">
        <v>61.972941021936165</v>
      </c>
      <c r="N38" s="59">
        <v>83.322774786189427</v>
      </c>
      <c r="O38" s="59">
        <v>80.228881192591487</v>
      </c>
      <c r="P38" s="15"/>
      <c r="Q38" s="15"/>
      <c r="R38" s="15"/>
      <c r="S38" s="59">
        <v>101.19154676258992</v>
      </c>
      <c r="T38" s="59">
        <v>109.35320990622743</v>
      </c>
      <c r="U38" s="59">
        <v>97.038584418776125</v>
      </c>
    </row>
    <row r="39" spans="1:21" x14ac:dyDescent="0.2">
      <c r="A39" s="13">
        <v>2003</v>
      </c>
      <c r="B39" s="59">
        <v>121.65678948724556</v>
      </c>
      <c r="C39" s="59">
        <v>206.5429582752333</v>
      </c>
      <c r="D39" s="59">
        <v>86.738474795346832</v>
      </c>
      <c r="E39" s="59">
        <v>193.82146809295463</v>
      </c>
      <c r="F39" s="59">
        <v>125.09827638342908</v>
      </c>
      <c r="G39" s="59">
        <v>110.51536295752233</v>
      </c>
      <c r="H39" s="59">
        <v>92.211084226293352</v>
      </c>
      <c r="I39" s="59">
        <v>105.81790292538622</v>
      </c>
      <c r="J39" s="59">
        <v>118.60432063672542</v>
      </c>
      <c r="K39" s="59">
        <v>85.899261944840092</v>
      </c>
      <c r="L39" s="59">
        <v>105.42807796693805</v>
      </c>
      <c r="M39" s="59">
        <v>64.690095846645363</v>
      </c>
      <c r="N39" s="59">
        <v>86.492998042463483</v>
      </c>
      <c r="O39" s="59">
        <v>79.991211366632498</v>
      </c>
      <c r="P39" s="15"/>
      <c r="Q39" s="15"/>
      <c r="R39" s="15"/>
      <c r="S39" s="59">
        <v>107.13720167401878</v>
      </c>
      <c r="T39" s="59">
        <v>108.2944902593522</v>
      </c>
      <c r="U39" s="59">
        <v>98.908561726897901</v>
      </c>
    </row>
    <row r="40" spans="1:21" x14ac:dyDescent="0.2">
      <c r="A40" s="13">
        <v>2004</v>
      </c>
      <c r="B40" s="59">
        <v>115.77758252792769</v>
      </c>
      <c r="C40" s="59">
        <v>197.93631421280375</v>
      </c>
      <c r="D40" s="59">
        <v>90.679766330323957</v>
      </c>
      <c r="E40" s="59">
        <v>200.80948795180723</v>
      </c>
      <c r="F40" s="59">
        <v>126.13140881070515</v>
      </c>
      <c r="G40" s="59">
        <v>112.8427299703264</v>
      </c>
      <c r="H40" s="59">
        <v>93.979325230035215</v>
      </c>
      <c r="I40" s="59">
        <v>111.02415787682884</v>
      </c>
      <c r="J40" s="59">
        <v>115.47045047527207</v>
      </c>
      <c r="K40" s="59">
        <v>88.620106645857717</v>
      </c>
      <c r="L40" s="59">
        <v>110.65411298315162</v>
      </c>
      <c r="M40" s="59">
        <v>66.720758956434906</v>
      </c>
      <c r="N40" s="59">
        <v>88.976612542827354</v>
      </c>
      <c r="O40" s="59">
        <v>79.234042553191486</v>
      </c>
      <c r="P40" s="15"/>
      <c r="Q40" s="15"/>
      <c r="R40" s="15"/>
      <c r="S40" s="59">
        <v>107.81925791031186</v>
      </c>
      <c r="T40" s="59">
        <v>103.27208061647897</v>
      </c>
      <c r="U40" s="59">
        <v>101.08906098741531</v>
      </c>
    </row>
    <row r="41" spans="1:21" x14ac:dyDescent="0.2">
      <c r="A41" s="13">
        <v>2005</v>
      </c>
      <c r="B41" s="59">
        <v>124.13019079685748</v>
      </c>
      <c r="C41" s="59">
        <v>183.2219995546649</v>
      </c>
      <c r="D41" s="59">
        <v>93.433652530779753</v>
      </c>
      <c r="E41" s="59">
        <v>196.16872352182725</v>
      </c>
      <c r="F41" s="59">
        <v>127.3572570100247</v>
      </c>
      <c r="G41" s="59">
        <v>108.09928912714135</v>
      </c>
      <c r="H41" s="59">
        <v>92.615628180481735</v>
      </c>
      <c r="I41" s="59">
        <v>113.8820085566314</v>
      </c>
      <c r="J41" s="59">
        <v>118.11998367569036</v>
      </c>
      <c r="K41" s="59">
        <v>90.575719649561947</v>
      </c>
      <c r="L41" s="59">
        <v>114.39357622243529</v>
      </c>
      <c r="M41" s="59">
        <v>70.898578655745609</v>
      </c>
      <c r="N41" s="59">
        <v>93.481021588824603</v>
      </c>
      <c r="O41" s="59">
        <v>82.210020590253947</v>
      </c>
      <c r="P41" s="15"/>
      <c r="Q41" s="15"/>
      <c r="R41" s="15"/>
      <c r="S41" s="59">
        <v>113.91163917406853</v>
      </c>
      <c r="T41" s="59">
        <v>105.23303352412101</v>
      </c>
      <c r="U41" s="59">
        <v>102.94608778625954</v>
      </c>
    </row>
    <row r="42" spans="1:21" x14ac:dyDescent="0.2">
      <c r="A42" s="13">
        <v>2006</v>
      </c>
      <c r="B42" s="59">
        <v>115.26614095613603</v>
      </c>
      <c r="C42" s="59">
        <v>171.64475864354355</v>
      </c>
      <c r="D42" s="59">
        <v>97.521893050121108</v>
      </c>
      <c r="E42" s="59">
        <v>184.88757190169079</v>
      </c>
      <c r="F42" s="59">
        <v>118.97443062735785</v>
      </c>
      <c r="G42" s="59">
        <v>106.29974982942916</v>
      </c>
      <c r="H42" s="59">
        <v>95.508407628935771</v>
      </c>
      <c r="I42" s="59">
        <v>113.62215274676196</v>
      </c>
      <c r="J42" s="59">
        <v>119.27616050354051</v>
      </c>
      <c r="K42" s="59">
        <v>89.678899082568805</v>
      </c>
      <c r="L42" s="59">
        <v>122.28557852221429</v>
      </c>
      <c r="M42" s="59">
        <v>72.565759113982452</v>
      </c>
      <c r="N42" s="59">
        <v>97.590031493906608</v>
      </c>
      <c r="O42" s="59">
        <v>83.85250266240682</v>
      </c>
      <c r="P42" s="15"/>
      <c r="Q42" s="15"/>
      <c r="R42" s="15"/>
      <c r="S42" s="59">
        <v>112.72415762421473</v>
      </c>
      <c r="T42" s="59">
        <v>99.218750000000014</v>
      </c>
      <c r="U42" s="59">
        <v>104.31823515606666</v>
      </c>
    </row>
    <row r="43" spans="1:21" x14ac:dyDescent="0.2">
      <c r="A43" s="13">
        <v>2007</v>
      </c>
      <c r="B43" s="59">
        <v>111.54131618010885</v>
      </c>
      <c r="C43" s="59">
        <v>165.72562858403174</v>
      </c>
      <c r="D43" s="59">
        <v>99.386676731458749</v>
      </c>
      <c r="E43" s="59">
        <v>175.78947368421052</v>
      </c>
      <c r="F43" s="59">
        <v>118.63605671843349</v>
      </c>
      <c r="G43" s="59">
        <v>104.98021108179421</v>
      </c>
      <c r="H43" s="59">
        <v>98.152065011688748</v>
      </c>
      <c r="I43" s="59">
        <v>117.36972704714641</v>
      </c>
      <c r="J43" s="59">
        <v>115.06730887983203</v>
      </c>
      <c r="K43" s="59">
        <v>92.115114646700974</v>
      </c>
      <c r="L43" s="59">
        <v>121.75821701936064</v>
      </c>
      <c r="M43" s="59">
        <v>73.226238286479244</v>
      </c>
      <c r="N43" s="59">
        <v>101.52482731656458</v>
      </c>
      <c r="O43" s="59">
        <v>90.424041767477405</v>
      </c>
      <c r="P43" s="15"/>
      <c r="Q43" s="15"/>
      <c r="R43" s="15"/>
      <c r="S43" s="59">
        <v>109.83991939997762</v>
      </c>
      <c r="T43" s="59">
        <v>98.970652650021904</v>
      </c>
      <c r="U43" s="59">
        <v>105.60201626761369</v>
      </c>
    </row>
    <row r="44" spans="1:21" x14ac:dyDescent="0.2">
      <c r="A44" s="13">
        <v>2008</v>
      </c>
      <c r="B44" s="59">
        <v>115.98266939463232</v>
      </c>
      <c r="C44" s="59">
        <v>155.47485418730054</v>
      </c>
      <c r="D44" s="59">
        <v>98.613384689455955</v>
      </c>
      <c r="E44" s="59">
        <v>165.94545177510284</v>
      </c>
      <c r="F44" s="59">
        <v>113.04798962386511</v>
      </c>
      <c r="G44" s="59">
        <v>101.10893672537509</v>
      </c>
      <c r="H44" s="59">
        <v>93.261249453909997</v>
      </c>
      <c r="I44" s="59">
        <v>111.98943080480018</v>
      </c>
      <c r="J44" s="59">
        <v>112.71134147846476</v>
      </c>
      <c r="K44" s="59">
        <v>93.358148191229503</v>
      </c>
      <c r="L44" s="59">
        <v>120.40994330571304</v>
      </c>
      <c r="M44" s="59">
        <v>75.453367875647672</v>
      </c>
      <c r="N44" s="59">
        <v>101.34271099744245</v>
      </c>
      <c r="O44" s="59">
        <v>90.613581957918612</v>
      </c>
      <c r="P44" s="15"/>
      <c r="Q44" s="15"/>
      <c r="R44" s="15"/>
      <c r="S44" s="59">
        <v>108.75856816450874</v>
      </c>
      <c r="T44" s="59">
        <v>97.786954680220234</v>
      </c>
      <c r="U44" s="59">
        <v>103.85964912280703</v>
      </c>
    </row>
    <row r="45" spans="1:21" x14ac:dyDescent="0.2">
      <c r="A45" s="13">
        <v>2009</v>
      </c>
      <c r="B45" s="59">
        <v>100.48780487804878</v>
      </c>
      <c r="C45" s="59">
        <v>143.74087796115415</v>
      </c>
      <c r="D45" s="59">
        <v>95.286506469500935</v>
      </c>
      <c r="E45" s="59">
        <v>153.08766373974376</v>
      </c>
      <c r="F45" s="59">
        <v>98.495596868884533</v>
      </c>
      <c r="G45" s="59">
        <v>89.173663278833416</v>
      </c>
      <c r="H45" s="59">
        <v>89.657091961701184</v>
      </c>
      <c r="I45" s="59">
        <v>99.482093663911854</v>
      </c>
      <c r="J45" s="59">
        <v>108.83468149646107</v>
      </c>
      <c r="K45" s="59">
        <v>87.790236719900321</v>
      </c>
      <c r="L45" s="59">
        <v>120.99265914320149</v>
      </c>
      <c r="M45" s="59">
        <v>79.555175363558604</v>
      </c>
      <c r="N45" s="59">
        <v>95.211304461598829</v>
      </c>
      <c r="O45" s="59">
        <v>83.946980854197349</v>
      </c>
      <c r="P45" s="15"/>
      <c r="Q45" s="15"/>
      <c r="R45" s="15"/>
      <c r="S45" s="59">
        <v>96.76883921655417</v>
      </c>
      <c r="T45" s="59">
        <v>95.080731969860054</v>
      </c>
      <c r="U45" s="59">
        <v>98.552722260509981</v>
      </c>
    </row>
    <row r="46" spans="1:21" x14ac:dyDescent="0.2">
      <c r="A46" s="13">
        <v>2010</v>
      </c>
      <c r="B46" s="59">
        <v>94.231974921630098</v>
      </c>
      <c r="C46" s="59">
        <v>138.4598164316096</v>
      </c>
      <c r="D46" s="59">
        <v>99.344933469805525</v>
      </c>
      <c r="E46" s="59">
        <v>146.29409433214428</v>
      </c>
      <c r="F46" s="59">
        <v>94.954933863982205</v>
      </c>
      <c r="G46" s="59">
        <v>99.863216687564119</v>
      </c>
      <c r="H46" s="59">
        <v>90.016620498614955</v>
      </c>
      <c r="I46" s="59">
        <v>100.73211314475874</v>
      </c>
      <c r="J46" s="59">
        <v>111.67236359032788</v>
      </c>
      <c r="K46" s="59">
        <v>91.637786472889886</v>
      </c>
      <c r="L46" s="59">
        <v>111.16212965999783</v>
      </c>
      <c r="M46" s="59">
        <v>81.792393359949557</v>
      </c>
      <c r="N46" s="59">
        <v>95.758041778803033</v>
      </c>
      <c r="O46" s="59">
        <v>90.726329442282761</v>
      </c>
      <c r="P46" s="15"/>
      <c r="Q46" s="15"/>
      <c r="R46" s="15"/>
      <c r="S46" s="59">
        <v>93.565274293816131</v>
      </c>
      <c r="T46" s="59">
        <v>97.206825345071181</v>
      </c>
      <c r="U46" s="59">
        <v>99.658780709736135</v>
      </c>
    </row>
    <row r="47" spans="1:21" x14ac:dyDescent="0.2">
      <c r="A47" s="13">
        <v>2011</v>
      </c>
      <c r="B47" s="59">
        <v>104.9522610429126</v>
      </c>
      <c r="C47" s="59">
        <v>115.54635581217998</v>
      </c>
      <c r="D47" s="59">
        <v>102.11079077429983</v>
      </c>
      <c r="E47" s="59">
        <v>129.30007446016381</v>
      </c>
      <c r="F47" s="59">
        <v>97.123272277784039</v>
      </c>
      <c r="G47" s="59">
        <v>103.55036428819244</v>
      </c>
      <c r="H47" s="59">
        <v>90.396224344199311</v>
      </c>
      <c r="I47" s="59">
        <v>105.331088664422</v>
      </c>
      <c r="J47" s="59">
        <v>109.86258056670314</v>
      </c>
      <c r="K47" s="59">
        <v>90.469478477718752</v>
      </c>
      <c r="L47" s="59">
        <v>107.64500053016646</v>
      </c>
      <c r="M47" s="59">
        <v>85.818220160269931</v>
      </c>
      <c r="N47" s="59">
        <v>98.535486293653776</v>
      </c>
      <c r="O47" s="59">
        <v>94.487694625816175</v>
      </c>
      <c r="P47" s="15"/>
      <c r="Q47" s="15"/>
      <c r="R47" s="15"/>
      <c r="S47" s="59">
        <v>95.627133105802045</v>
      </c>
      <c r="T47" s="59">
        <v>98.593870152696923</v>
      </c>
      <c r="U47" s="59">
        <v>100.11219566924719</v>
      </c>
    </row>
    <row r="48" spans="1:21" x14ac:dyDescent="0.2">
      <c r="A48" s="13">
        <v>2012</v>
      </c>
      <c r="B48" s="59">
        <v>97.610062893081761</v>
      </c>
      <c r="C48" s="59">
        <v>98.191644148825617</v>
      </c>
      <c r="D48" s="59">
        <v>99.602810876871374</v>
      </c>
      <c r="E48" s="59">
        <v>124.36113789778207</v>
      </c>
      <c r="F48" s="59">
        <v>94.927857935627088</v>
      </c>
      <c r="G48" s="59">
        <v>95.378103191854493</v>
      </c>
      <c r="H48" s="59">
        <v>89.516129032258064</v>
      </c>
      <c r="I48" s="59">
        <v>102.27995177025102</v>
      </c>
      <c r="J48" s="59">
        <v>109.80964615204951</v>
      </c>
      <c r="K48" s="59">
        <v>92.64278799612778</v>
      </c>
      <c r="L48" s="59">
        <v>108.03003441443322</v>
      </c>
      <c r="M48" s="59">
        <v>89.185816782780492</v>
      </c>
      <c r="N48" s="59">
        <v>98.574850299401191</v>
      </c>
      <c r="O48" s="59">
        <v>96.599856836077308</v>
      </c>
      <c r="P48" s="15"/>
      <c r="Q48" s="15"/>
      <c r="R48" s="15"/>
      <c r="S48" s="59">
        <v>100.99875156054932</v>
      </c>
      <c r="T48" s="59">
        <v>99.65808069295646</v>
      </c>
      <c r="U48" s="59">
        <v>99.044061092187661</v>
      </c>
    </row>
    <row r="49" spans="1:42" x14ac:dyDescent="0.2">
      <c r="A49" s="13">
        <v>2013</v>
      </c>
      <c r="B49" s="59">
        <v>99.839829151094492</v>
      </c>
      <c r="C49" s="59">
        <v>90.474783293932219</v>
      </c>
      <c r="D49" s="59">
        <v>98.776134625191219</v>
      </c>
      <c r="E49" s="59">
        <v>114.29522013973606</v>
      </c>
      <c r="F49" s="59">
        <v>98.04678878834693</v>
      </c>
      <c r="G49" s="59">
        <v>93.406957482054111</v>
      </c>
      <c r="H49" s="59">
        <v>91.297534475553704</v>
      </c>
      <c r="I49" s="59">
        <v>102.99584517822001</v>
      </c>
      <c r="J49" s="59">
        <v>102.8671014166854</v>
      </c>
      <c r="K49" s="59">
        <v>92.41357570663024</v>
      </c>
      <c r="L49" s="59">
        <v>105.70921615697735</v>
      </c>
      <c r="M49" s="59">
        <v>92.470782914468913</v>
      </c>
      <c r="N49" s="59">
        <v>100.24179620034543</v>
      </c>
      <c r="O49" s="59">
        <v>98.743893928820654</v>
      </c>
      <c r="P49" s="15"/>
      <c r="Q49" s="15"/>
      <c r="R49" s="15"/>
      <c r="S49" s="59">
        <v>100.03176956475694</v>
      </c>
      <c r="T49" s="59">
        <v>95.131564930222652</v>
      </c>
      <c r="U49" s="59">
        <v>98.314546430488448</v>
      </c>
    </row>
    <row r="50" spans="1:42" x14ac:dyDescent="0.2">
      <c r="A50" s="13">
        <v>2014</v>
      </c>
      <c r="B50" s="59">
        <v>101.80564993689933</v>
      </c>
      <c r="C50" s="59">
        <v>91.818272194055069</v>
      </c>
      <c r="D50" s="59">
        <v>101.38380138380138</v>
      </c>
      <c r="E50" s="59">
        <v>105.87849650349652</v>
      </c>
      <c r="F50" s="59">
        <v>93.268628678772714</v>
      </c>
      <c r="G50" s="59">
        <v>96.24555532315415</v>
      </c>
      <c r="H50" s="59">
        <v>93.559252832499737</v>
      </c>
      <c r="I50" s="59">
        <v>107.41743367623174</v>
      </c>
      <c r="J50" s="59">
        <v>102.55430629843904</v>
      </c>
      <c r="K50" s="59">
        <v>90.8858950806287</v>
      </c>
      <c r="L50" s="59">
        <v>102.42923314462172</v>
      </c>
      <c r="M50" s="59">
        <v>95.585842148087892</v>
      </c>
      <c r="N50" s="59">
        <v>100.78414288825965</v>
      </c>
      <c r="O50" s="59">
        <v>104.71410849216194</v>
      </c>
      <c r="P50" s="15"/>
      <c r="Q50" s="15"/>
      <c r="R50" s="15"/>
      <c r="S50" s="59">
        <v>97.025171624713948</v>
      </c>
      <c r="T50" s="59">
        <v>97.14746497328899</v>
      </c>
      <c r="U50" s="59">
        <v>98.978847556528081</v>
      </c>
    </row>
    <row r="51" spans="1:42" x14ac:dyDescent="0.2">
      <c r="A51" s="13">
        <v>2015</v>
      </c>
      <c r="B51" s="59">
        <v>107.47388702971301</v>
      </c>
      <c r="C51" s="59">
        <v>97.8414442700157</v>
      </c>
      <c r="D51" s="59">
        <v>99.73966156002804</v>
      </c>
      <c r="E51" s="59">
        <v>101.33512730283584</v>
      </c>
      <c r="F51" s="59">
        <v>97.395725254202119</v>
      </c>
      <c r="G51" s="59">
        <v>98.776601213118127</v>
      </c>
      <c r="H51" s="59">
        <v>96.717503282496722</v>
      </c>
      <c r="I51" s="59">
        <v>105.20800586817562</v>
      </c>
      <c r="J51" s="59">
        <v>102.15745254641635</v>
      </c>
      <c r="K51" s="59">
        <v>95.623987034035665</v>
      </c>
      <c r="L51" s="59">
        <v>100.0414164423276</v>
      </c>
      <c r="M51" s="59">
        <v>98.927103178582172</v>
      </c>
      <c r="N51" s="59">
        <v>101.4687368862778</v>
      </c>
      <c r="O51" s="59">
        <v>102.43698357912352</v>
      </c>
      <c r="P51" s="15"/>
      <c r="Q51" s="15"/>
      <c r="R51" s="15"/>
      <c r="S51" s="59">
        <v>98.059982183509845</v>
      </c>
      <c r="T51" s="59">
        <v>103.56627499484642</v>
      </c>
      <c r="U51" s="59">
        <v>99.683447360359438</v>
      </c>
    </row>
    <row r="52" spans="1:42" x14ac:dyDescent="0.2">
      <c r="A52" s="13">
        <v>2016</v>
      </c>
      <c r="B52" s="59">
        <v>100</v>
      </c>
      <c r="C52" s="59">
        <v>100</v>
      </c>
      <c r="D52" s="59">
        <v>100</v>
      </c>
      <c r="E52" s="59">
        <v>100</v>
      </c>
      <c r="F52" s="59">
        <v>100</v>
      </c>
      <c r="G52" s="59">
        <v>100</v>
      </c>
      <c r="H52" s="59">
        <v>100</v>
      </c>
      <c r="I52" s="59">
        <v>100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15"/>
      <c r="Q52" s="15"/>
      <c r="R52" s="15"/>
      <c r="S52" s="59">
        <v>100</v>
      </c>
      <c r="T52" s="59">
        <v>100</v>
      </c>
      <c r="U52" s="59">
        <v>100</v>
      </c>
    </row>
    <row r="53" spans="1:42" x14ac:dyDescent="0.2">
      <c r="A53" s="13">
        <v>2017</v>
      </c>
      <c r="B53" s="59">
        <v>101.28886265249901</v>
      </c>
      <c r="C53" s="59">
        <v>106.62663521338193</v>
      </c>
      <c r="D53" s="59">
        <v>101.56528630869823</v>
      </c>
      <c r="E53" s="59">
        <v>94.699884570988843</v>
      </c>
      <c r="F53" s="59">
        <v>97.406668566543189</v>
      </c>
      <c r="G53" s="59">
        <v>102.83326930464847</v>
      </c>
      <c r="H53" s="59">
        <v>100.38355625491737</v>
      </c>
      <c r="I53" s="59">
        <v>102.25926297821066</v>
      </c>
      <c r="J53" s="59">
        <v>101.11176702085794</v>
      </c>
      <c r="K53" s="59">
        <v>103.78000194344573</v>
      </c>
      <c r="L53" s="59">
        <v>102.34861635862352</v>
      </c>
      <c r="M53" s="59">
        <v>102.7961515333734</v>
      </c>
      <c r="N53" s="59">
        <v>106.29377728149424</v>
      </c>
      <c r="O53" s="59">
        <v>101.26913388878125</v>
      </c>
      <c r="P53" s="15"/>
      <c r="Q53" s="15"/>
      <c r="R53" s="15"/>
      <c r="S53" s="59">
        <v>97.389255419415662</v>
      </c>
      <c r="T53" s="59">
        <v>100.70016084776235</v>
      </c>
      <c r="U53" s="59">
        <v>102.03256043413913</v>
      </c>
    </row>
    <row r="54" spans="1:42" x14ac:dyDescent="0.2">
      <c r="A54" s="13">
        <v>2018</v>
      </c>
    </row>
    <row r="56" spans="1:42" x14ac:dyDescent="0.2">
      <c r="A56" s="9" t="s">
        <v>164</v>
      </c>
    </row>
    <row r="57" spans="1:42" x14ac:dyDescent="0.2">
      <c r="A57" s="13">
        <v>1971</v>
      </c>
      <c r="B57" s="11">
        <f>LN(B7/B6)*100</f>
        <v>4.4432367728838695</v>
      </c>
      <c r="C57" s="11">
        <f t="shared" ref="C57:U72" si="0">LN(C7/C6)*100</f>
        <v>-3.0901260821117318</v>
      </c>
      <c r="D57" s="11">
        <f t="shared" si="0"/>
        <v>1.1941129169067766</v>
      </c>
      <c r="E57" s="11">
        <f t="shared" si="0"/>
        <v>5.7041551568182278</v>
      </c>
      <c r="F57" s="11">
        <f t="shared" si="0"/>
        <v>-1.4664813429349177</v>
      </c>
      <c r="G57" s="11">
        <f t="shared" si="0"/>
        <v>3.1082927537050975</v>
      </c>
      <c r="H57" s="11">
        <f t="shared" si="0"/>
        <v>5.4860531141338216</v>
      </c>
      <c r="I57" s="11">
        <f t="shared" si="0"/>
        <v>8.1353792488842132</v>
      </c>
      <c r="J57" s="11">
        <f t="shared" si="0"/>
        <v>4.0567837021337141</v>
      </c>
      <c r="K57" s="11">
        <f t="shared" si="0"/>
        <v>2.1990391373128646</v>
      </c>
      <c r="L57" s="11">
        <f t="shared" si="0"/>
        <v>-7.2928864173793366</v>
      </c>
      <c r="M57" s="11">
        <f t="shared" si="0"/>
        <v>-1.134271111322751</v>
      </c>
      <c r="N57" s="11">
        <f t="shared" si="0"/>
        <v>4.7307808975056531</v>
      </c>
      <c r="O57" s="11">
        <f t="shared" si="0"/>
        <v>5.6371085814865509</v>
      </c>
      <c r="P57" s="11"/>
      <c r="Q57" s="11"/>
      <c r="R57" s="11"/>
      <c r="S57" s="11">
        <f t="shared" si="0"/>
        <v>3.9541488406056224</v>
      </c>
      <c r="T57" s="11">
        <f t="shared" si="0"/>
        <v>2.6812047711252447</v>
      </c>
      <c r="U57" s="11">
        <f t="shared" si="0"/>
        <v>2.4607338662529226</v>
      </c>
      <c r="W57" s="15">
        <f>'Table A6'!B57-B57</f>
        <v>1.6929586817886149</v>
      </c>
      <c r="X57" s="15">
        <f>'Table A6'!C57-C57</f>
        <v>1.4766656841966408</v>
      </c>
      <c r="Y57" s="15">
        <f>'Table A6'!D57-D57</f>
        <v>0.28793961563127923</v>
      </c>
      <c r="Z57" s="15">
        <f>'Table A6'!E57-E57</f>
        <v>0.35628984309183309</v>
      </c>
      <c r="AA57" s="15">
        <f>'Table A6'!F57-F57</f>
        <v>0.64142347604932037</v>
      </c>
      <c r="AB57" s="15">
        <f>'Table A6'!G57-G57</f>
        <v>-9.1556287872013531E-2</v>
      </c>
      <c r="AC57" s="15">
        <f>'Table A6'!H57-H57</f>
        <v>-3.8483898366086207</v>
      </c>
      <c r="AD57" s="15">
        <f>'Table A6'!I57-I57</f>
        <v>0.52954662375578465</v>
      </c>
      <c r="AE57" s="15">
        <f>'Table A6'!J57-J57</f>
        <v>-0.68631976609272582</v>
      </c>
      <c r="AF57" s="15">
        <f>'Table A6'!K57-K57</f>
        <v>-0.3333008098656709</v>
      </c>
      <c r="AG57" s="15">
        <f>'Table A6'!L57-L57</f>
        <v>0.96944707958619691</v>
      </c>
      <c r="AH57" s="15">
        <f>'Table A6'!M57-M57</f>
        <v>1.4269052855128528</v>
      </c>
      <c r="AI57" s="15">
        <f>'Table A6'!N57-N57</f>
        <v>0.80036462608363035</v>
      </c>
      <c r="AJ57" s="15">
        <f>'Table A6'!O57-O57</f>
        <v>1.3250518293896878</v>
      </c>
      <c r="AK57" s="15"/>
      <c r="AL57" s="15"/>
      <c r="AM57" s="15"/>
      <c r="AN57" s="15">
        <f>'Table A6'!S57-S57</f>
        <v>0.57632170119226167</v>
      </c>
      <c r="AO57" s="15">
        <f>'Table A6'!T57-T57</f>
        <v>-2.4258675140754757</v>
      </c>
      <c r="AP57" s="15">
        <f>'Table A6'!U57-U57</f>
        <v>-7.5515959165232349E-2</v>
      </c>
    </row>
    <row r="58" spans="1:42" x14ac:dyDescent="0.2">
      <c r="A58" s="13">
        <v>1972</v>
      </c>
      <c r="B58" s="11">
        <f t="shared" ref="B58:O73" si="1">LN(B8/B7)*100</f>
        <v>3.4607310521226786</v>
      </c>
      <c r="C58" s="11">
        <f t="shared" si="1"/>
        <v>-23.001706656961453</v>
      </c>
      <c r="D58" s="11">
        <f t="shared" si="1"/>
        <v>4.0682758987255498</v>
      </c>
      <c r="E58" s="11">
        <f t="shared" si="1"/>
        <v>9.4299181769630973</v>
      </c>
      <c r="F58" s="11">
        <f t="shared" si="1"/>
        <v>2.5240367041448333</v>
      </c>
      <c r="G58" s="11">
        <f t="shared" si="1"/>
        <v>-1.8737580362368043</v>
      </c>
      <c r="H58" s="11">
        <f t="shared" si="1"/>
        <v>2.1663704530075609</v>
      </c>
      <c r="I58" s="11">
        <f t="shared" si="1"/>
        <v>7.0728310318449008</v>
      </c>
      <c r="J58" s="11">
        <f t="shared" si="1"/>
        <v>0.33383450413558807</v>
      </c>
      <c r="K58" s="11">
        <f t="shared" si="1"/>
        <v>2.864308599254541</v>
      </c>
      <c r="L58" s="11">
        <f t="shared" si="1"/>
        <v>-4.3729953050820187</v>
      </c>
      <c r="M58" s="11">
        <f t="shared" si="1"/>
        <v>1.0864911711625402</v>
      </c>
      <c r="N58" s="11">
        <f t="shared" si="1"/>
        <v>5.8268183486557339</v>
      </c>
      <c r="O58" s="11">
        <f t="shared" si="1"/>
        <v>6.0679436086568126</v>
      </c>
      <c r="P58" s="11"/>
      <c r="Q58" s="11"/>
      <c r="R58" s="11"/>
      <c r="S58" s="11">
        <f t="shared" si="0"/>
        <v>-8.0400661002461959E-2</v>
      </c>
      <c r="T58" s="11">
        <f t="shared" si="0"/>
        <v>-4.022915342357507</v>
      </c>
      <c r="U58" s="11">
        <f t="shared" si="0"/>
        <v>2.3437587165018092</v>
      </c>
      <c r="W58" s="15">
        <f>'Table A6'!B58-B58</f>
        <v>-3.6754238035098092</v>
      </c>
      <c r="X58" s="15">
        <f>'Table A6'!C58-C58</f>
        <v>3.91423186830324</v>
      </c>
      <c r="Y58" s="15">
        <f>'Table A6'!D58-D58</f>
        <v>-1.2307183158115018</v>
      </c>
      <c r="Z58" s="15">
        <f>'Table A6'!E58-E58</f>
        <v>-3.6547712177275926E-2</v>
      </c>
      <c r="AA58" s="15">
        <f>'Table A6'!F58-F58</f>
        <v>0.6636337952483311</v>
      </c>
      <c r="AB58" s="15">
        <f>'Table A6'!G58-G58</f>
        <v>-1.1858240095037775</v>
      </c>
      <c r="AC58" s="15">
        <f>'Table A6'!H58-H58</f>
        <v>-0.47625553550753508</v>
      </c>
      <c r="AD58" s="15">
        <f>'Table A6'!I58-I58</f>
        <v>-0.2565153974047556</v>
      </c>
      <c r="AE58" s="15">
        <f>'Table A6'!J58-J58</f>
        <v>-0.22998634387676004</v>
      </c>
      <c r="AF58" s="15">
        <f>'Table A6'!K58-K58</f>
        <v>-0.53316038109887565</v>
      </c>
      <c r="AG58" s="15">
        <f>'Table A6'!L58-L58</f>
        <v>-0.69916202016425721</v>
      </c>
      <c r="AH58" s="15">
        <f>'Table A6'!M58-M58</f>
        <v>-0.34920589721912332</v>
      </c>
      <c r="AI58" s="15">
        <f>'Table A6'!N58-N58</f>
        <v>-0.32813798276557105</v>
      </c>
      <c r="AJ58" s="15">
        <f>'Table A6'!O58-O58</f>
        <v>-0.21676606526776343</v>
      </c>
      <c r="AK58" s="15"/>
      <c r="AL58" s="15"/>
      <c r="AM58" s="15"/>
      <c r="AN58" s="15">
        <f>'Table A6'!S58-S58</f>
        <v>0.53032286912067073</v>
      </c>
      <c r="AO58" s="15">
        <f>'Table A6'!T58-T58</f>
        <v>-1.9441402779925498</v>
      </c>
      <c r="AP58" s="15">
        <f>'Table A6'!U58-U58</f>
        <v>-0.48974585591255937</v>
      </c>
    </row>
    <row r="59" spans="1:42" x14ac:dyDescent="0.2">
      <c r="A59" s="13">
        <v>1973</v>
      </c>
      <c r="B59" s="11">
        <f t="shared" si="1"/>
        <v>0.9000723970932123</v>
      </c>
      <c r="C59" s="11">
        <f t="shared" si="0"/>
        <v>6.3722139597778904</v>
      </c>
      <c r="D59" s="11">
        <f t="shared" si="0"/>
        <v>7.1421817242899825</v>
      </c>
      <c r="E59" s="11">
        <f t="shared" si="0"/>
        <v>8.7931308358744431</v>
      </c>
      <c r="F59" s="11">
        <f t="shared" si="0"/>
        <v>7.3326169894226441</v>
      </c>
      <c r="G59" s="11">
        <f t="shared" si="0"/>
        <v>-4.9882151523945275</v>
      </c>
      <c r="H59" s="11">
        <f t="shared" si="0"/>
        <v>7.2282294123736976</v>
      </c>
      <c r="I59" s="11">
        <f t="shared" si="0"/>
        <v>7.6796534916395567</v>
      </c>
      <c r="J59" s="11">
        <f t="shared" si="0"/>
        <v>-3.8067001854424074</v>
      </c>
      <c r="K59" s="11">
        <f t="shared" si="0"/>
        <v>3.6230304661348729</v>
      </c>
      <c r="L59" s="11">
        <f t="shared" si="0"/>
        <v>-2.7873405403682061</v>
      </c>
      <c r="M59" s="11">
        <f t="shared" si="0"/>
        <v>-3.1900448710868758</v>
      </c>
      <c r="N59" s="11">
        <f t="shared" si="0"/>
        <v>4.6070981747665662</v>
      </c>
      <c r="O59" s="11">
        <f t="shared" si="0"/>
        <v>5.067809904363231</v>
      </c>
      <c r="P59" s="11"/>
      <c r="Q59" s="11"/>
      <c r="R59" s="11"/>
      <c r="S59" s="11">
        <f t="shared" si="0"/>
        <v>0.39250572790822175</v>
      </c>
      <c r="T59" s="11">
        <f t="shared" si="0"/>
        <v>-4.5575776472846226</v>
      </c>
      <c r="U59" s="11">
        <f t="shared" si="0"/>
        <v>4.3767625766443503</v>
      </c>
      <c r="W59" s="15">
        <f>'Table A6'!B59-B59</f>
        <v>1.4178667564449281</v>
      </c>
      <c r="X59" s="15">
        <f>'Table A6'!C59-C59</f>
        <v>1.6653077017535933</v>
      </c>
      <c r="Y59" s="15">
        <f>'Table A6'!D59-D59</f>
        <v>-0.17333061334381572</v>
      </c>
      <c r="Z59" s="15">
        <f>'Table A6'!E59-E59</f>
        <v>0.12137252794747511</v>
      </c>
      <c r="AA59" s="15">
        <f>'Table A6'!F59-F59</f>
        <v>0.5106843209248968</v>
      </c>
      <c r="AB59" s="15">
        <f>'Table A6'!G59-G59</f>
        <v>1.5023706752677888</v>
      </c>
      <c r="AC59" s="15">
        <f>'Table A6'!H59-H59</f>
        <v>-8.899179366613982</v>
      </c>
      <c r="AD59" s="15">
        <f>'Table A6'!I59-I59</f>
        <v>1.9832172674846182</v>
      </c>
      <c r="AE59" s="15">
        <f>'Table A6'!J59-J59</f>
        <v>1.5990722729937854</v>
      </c>
      <c r="AF59" s="15">
        <f>'Table A6'!K59-K59</f>
        <v>1.3983182205951046</v>
      </c>
      <c r="AG59" s="15">
        <f>'Table A6'!L59-L59</f>
        <v>1.4229513997550076</v>
      </c>
      <c r="AH59" s="15">
        <f>'Table A6'!M59-M59</f>
        <v>2.5040284112853457</v>
      </c>
      <c r="AI59" s="15">
        <f>'Table A6'!N59-N59</f>
        <v>1.6940987115996213</v>
      </c>
      <c r="AJ59" s="15">
        <f>'Table A6'!O59-O59</f>
        <v>2.0437113219208713</v>
      </c>
      <c r="AK59" s="15"/>
      <c r="AL59" s="15"/>
      <c r="AM59" s="15"/>
      <c r="AN59" s="15">
        <f>'Table A6'!S59-S59</f>
        <v>2.2520952307797621</v>
      </c>
      <c r="AO59" s="15">
        <f>'Table A6'!T59-T59</f>
        <v>0.95289159899221021</v>
      </c>
      <c r="AP59" s="15">
        <f>'Table A6'!U59-U59</f>
        <v>-0.25037560529150404</v>
      </c>
    </row>
    <row r="60" spans="1:42" x14ac:dyDescent="0.2">
      <c r="A60" s="13">
        <v>1974</v>
      </c>
      <c r="B60" s="11">
        <f t="shared" si="1"/>
        <v>2.8529488177958147</v>
      </c>
      <c r="C60" s="11">
        <f t="shared" si="0"/>
        <v>-23.364117932183262</v>
      </c>
      <c r="D60" s="11">
        <f t="shared" si="0"/>
        <v>-0.20853980285906143</v>
      </c>
      <c r="E60" s="11">
        <f t="shared" si="0"/>
        <v>1.4716078031203841</v>
      </c>
      <c r="F60" s="11">
        <f t="shared" si="0"/>
        <v>-8.9000838146496744</v>
      </c>
      <c r="G60" s="11">
        <f t="shared" si="0"/>
        <v>-9.822866532403248</v>
      </c>
      <c r="H60" s="11">
        <f t="shared" si="0"/>
        <v>-11.427379873397765</v>
      </c>
      <c r="I60" s="11">
        <f t="shared" si="0"/>
        <v>-0.9862368546533955</v>
      </c>
      <c r="J60" s="11">
        <f t="shared" si="0"/>
        <v>-7.5547693641110376</v>
      </c>
      <c r="K60" s="11">
        <f t="shared" si="0"/>
        <v>-5.8591955562568536</v>
      </c>
      <c r="L60" s="11">
        <f t="shared" si="0"/>
        <v>-3.3348941345815835</v>
      </c>
      <c r="M60" s="11">
        <f t="shared" si="0"/>
        <v>-3.6747758183438992</v>
      </c>
      <c r="N60" s="11">
        <f t="shared" si="0"/>
        <v>-3.3960083436963031</v>
      </c>
      <c r="O60" s="11">
        <f t="shared" si="0"/>
        <v>-2.300858054896834</v>
      </c>
      <c r="P60" s="11"/>
      <c r="Q60" s="11"/>
      <c r="R60" s="11"/>
      <c r="S60" s="11">
        <f t="shared" si="0"/>
        <v>-6.6864662900855771</v>
      </c>
      <c r="T60" s="11">
        <f t="shared" si="0"/>
        <v>-7.1694424528349288</v>
      </c>
      <c r="U60" s="11">
        <f t="shared" si="0"/>
        <v>-4.1773475092924821</v>
      </c>
      <c r="W60" s="15">
        <f>'Table A6'!B60-B60</f>
        <v>1.0888268768766709</v>
      </c>
      <c r="X60" s="15">
        <f>'Table A6'!C60-C60</f>
        <v>9.3353111107372939</v>
      </c>
      <c r="Y60" s="15">
        <f>'Table A6'!D60-D60</f>
        <v>7.4508855878736152E-2</v>
      </c>
      <c r="Z60" s="15">
        <f>'Table A6'!E60-E60</f>
        <v>2.5945192955957319E-2</v>
      </c>
      <c r="AA60" s="15">
        <f>'Table A6'!F60-F60</f>
        <v>0.2384591627742374</v>
      </c>
      <c r="AB60" s="15">
        <f>'Table A6'!G60-G60</f>
        <v>4.2099350593547831</v>
      </c>
      <c r="AC60" s="15">
        <f>'Table A6'!H60-H60</f>
        <v>0.53737531399193195</v>
      </c>
      <c r="AD60" s="15">
        <f>'Table A6'!I60-I60</f>
        <v>-0.15004685305907683</v>
      </c>
      <c r="AE60" s="15">
        <f>'Table A6'!J60-J60</f>
        <v>-0.54472009209342875</v>
      </c>
      <c r="AF60" s="15">
        <f>'Table A6'!K60-K60</f>
        <v>-0.67995706149491397</v>
      </c>
      <c r="AG60" s="15">
        <f>'Table A6'!L60-L60</f>
        <v>-0.67551779935729339</v>
      </c>
      <c r="AH60" s="15">
        <f>'Table A6'!M60-M60</f>
        <v>-0.85261607583040844</v>
      </c>
      <c r="AI60" s="15">
        <f>'Table A6'!N60-N60</f>
        <v>-0.28174573353596521</v>
      </c>
      <c r="AJ60" s="15">
        <f>'Table A6'!O60-O60</f>
        <v>0.35022441378884706</v>
      </c>
      <c r="AK60" s="15"/>
      <c r="AL60" s="15"/>
      <c r="AM60" s="15"/>
      <c r="AN60" s="15">
        <f>'Table A6'!S60-S60</f>
        <v>7.7232093797216628E-2</v>
      </c>
      <c r="AO60" s="15">
        <f>'Table A6'!T60-T60</f>
        <v>-2.3916841273813727</v>
      </c>
      <c r="AP60" s="15">
        <f>'Table A6'!U60-U60</f>
        <v>0.89893427493602696</v>
      </c>
    </row>
    <row r="61" spans="1:42" x14ac:dyDescent="0.2">
      <c r="A61" s="13">
        <v>1975</v>
      </c>
      <c r="B61" s="11">
        <f t="shared" si="1"/>
        <v>-7.7225729034530479</v>
      </c>
      <c r="C61" s="11">
        <f t="shared" si="0"/>
        <v>-1.4062592575881241</v>
      </c>
      <c r="D61" s="11">
        <f t="shared" si="0"/>
        <v>-3.6581136912932632</v>
      </c>
      <c r="E61" s="11">
        <f t="shared" si="0"/>
        <v>2.4985425053042927</v>
      </c>
      <c r="F61" s="11">
        <f t="shared" si="0"/>
        <v>-5.9676516165071272</v>
      </c>
      <c r="G61" s="11">
        <f t="shared" si="0"/>
        <v>-2.317039017437132</v>
      </c>
      <c r="H61" s="11">
        <f t="shared" si="0"/>
        <v>-3.1672523159939736</v>
      </c>
      <c r="I61" s="11">
        <f t="shared" si="0"/>
        <v>-1.5728491572287266</v>
      </c>
      <c r="J61" s="11">
        <f t="shared" si="0"/>
        <v>-1.667128140523864</v>
      </c>
      <c r="K61" s="11">
        <f t="shared" si="0"/>
        <v>-0.59053617107990553</v>
      </c>
      <c r="L61" s="11">
        <f t="shared" si="0"/>
        <v>5.5243741018233505</v>
      </c>
      <c r="M61" s="11">
        <f t="shared" si="0"/>
        <v>1.4755156125812585</v>
      </c>
      <c r="N61" s="11">
        <f t="shared" si="0"/>
        <v>-3.4737406090993725</v>
      </c>
      <c r="O61" s="11">
        <f t="shared" si="0"/>
        <v>-2.8015643475059027</v>
      </c>
      <c r="P61" s="11"/>
      <c r="Q61" s="11"/>
      <c r="R61" s="11"/>
      <c r="S61" s="11">
        <f t="shared" si="0"/>
        <v>-0.38916613548170936</v>
      </c>
      <c r="T61" s="11">
        <f t="shared" si="0"/>
        <v>-1.3786189335493426</v>
      </c>
      <c r="U61" s="11">
        <f t="shared" si="0"/>
        <v>-2.4442407600682881</v>
      </c>
      <c r="W61" s="15">
        <f>'Table A6'!B61-B61</f>
        <v>3.4967229802557496</v>
      </c>
      <c r="X61" s="15">
        <f>'Table A6'!C61-C61</f>
        <v>8.262715418444758</v>
      </c>
      <c r="Y61" s="15">
        <f>'Table A6'!D61-D61</f>
        <v>2.6506541321991293</v>
      </c>
      <c r="Z61" s="15">
        <f>'Table A6'!E61-E61</f>
        <v>0.30590382387786441</v>
      </c>
      <c r="AA61" s="15">
        <f>'Table A6'!F61-F61</f>
        <v>0.22728825389294283</v>
      </c>
      <c r="AB61" s="15">
        <f>'Table A6'!G61-G61</f>
        <v>0.17894341876223718</v>
      </c>
      <c r="AC61" s="15">
        <f>'Table A6'!H61-H61</f>
        <v>-0.40398841855909939</v>
      </c>
      <c r="AD61" s="15">
        <f>'Table A6'!I61-I61</f>
        <v>0.69037540434551992</v>
      </c>
      <c r="AE61" s="15">
        <f>'Table A6'!J61-J61</f>
        <v>0.22404893768064804</v>
      </c>
      <c r="AF61" s="15">
        <f>'Table A6'!K61-K61</f>
        <v>-0.24919175064106813</v>
      </c>
      <c r="AG61" s="15">
        <f>'Table A6'!L61-L61</f>
        <v>-0.21704973110238779</v>
      </c>
      <c r="AH61" s="15">
        <f>'Table A6'!M61-M61</f>
        <v>-0.74071354959086078</v>
      </c>
      <c r="AI61" s="15">
        <f>'Table A6'!N61-N61</f>
        <v>-0.31274460533430082</v>
      </c>
      <c r="AJ61" s="15">
        <f>'Table A6'!O61-O61</f>
        <v>8.6727652150893952E-2</v>
      </c>
      <c r="AK61" s="15"/>
      <c r="AL61" s="15"/>
      <c r="AM61" s="15"/>
      <c r="AN61" s="15">
        <f>'Table A6'!S61-S61</f>
        <v>0.28826686180394756</v>
      </c>
      <c r="AO61" s="15">
        <f>'Table A6'!T61-T61</f>
        <v>4.2713809296990313E-3</v>
      </c>
      <c r="AP61" s="15">
        <f>'Table A6'!U61-U61</f>
        <v>1.3970964555208323</v>
      </c>
    </row>
    <row r="62" spans="1:42" x14ac:dyDescent="0.2">
      <c r="A62" s="13">
        <v>1976</v>
      </c>
      <c r="B62" s="11">
        <f t="shared" si="1"/>
        <v>-8.6451974232798552</v>
      </c>
      <c r="C62" s="11">
        <f t="shared" si="0"/>
        <v>-21.795398372333921</v>
      </c>
      <c r="D62" s="11">
        <f t="shared" si="0"/>
        <v>3.8255287019895259</v>
      </c>
      <c r="E62" s="11">
        <f t="shared" si="0"/>
        <v>0.56860312455034689</v>
      </c>
      <c r="F62" s="11">
        <f t="shared" si="0"/>
        <v>1.5277643829055219</v>
      </c>
      <c r="G62" s="11">
        <f t="shared" si="0"/>
        <v>0.62618555340184257</v>
      </c>
      <c r="H62" s="11">
        <f t="shared" si="0"/>
        <v>6.5948161842716786</v>
      </c>
      <c r="I62" s="11">
        <f t="shared" si="0"/>
        <v>3.6305226879542527</v>
      </c>
      <c r="J62" s="11">
        <f t="shared" si="0"/>
        <v>1.6191190967633402</v>
      </c>
      <c r="K62" s="11">
        <f t="shared" si="0"/>
        <v>3.9920136478831387</v>
      </c>
      <c r="L62" s="11">
        <f t="shared" si="0"/>
        <v>-0.57352227277289369</v>
      </c>
      <c r="M62" s="11">
        <f t="shared" si="0"/>
        <v>3.0034050135465855</v>
      </c>
      <c r="N62" s="11">
        <f t="shared" si="0"/>
        <v>1.1218662482061768</v>
      </c>
      <c r="O62" s="11">
        <f t="shared" si="0"/>
        <v>2.1360437346625694</v>
      </c>
      <c r="P62" s="11"/>
      <c r="Q62" s="11"/>
      <c r="R62" s="11"/>
      <c r="S62" s="11">
        <f t="shared" si="0"/>
        <v>4.8925111740070832</v>
      </c>
      <c r="T62" s="11">
        <f t="shared" si="0"/>
        <v>-2.0823625818637783</v>
      </c>
      <c r="U62" s="11">
        <f t="shared" si="0"/>
        <v>2.13494482829313</v>
      </c>
      <c r="W62" s="15">
        <f>'Table A6'!B62-B62</f>
        <v>1.5056802475156985</v>
      </c>
      <c r="X62" s="15">
        <f>'Table A6'!C62-C62</f>
        <v>9.7469916922699422</v>
      </c>
      <c r="Y62" s="15">
        <f>'Table A6'!D62-D62</f>
        <v>-0.85994574448292704</v>
      </c>
      <c r="Z62" s="15">
        <f>'Table A6'!E62-E62</f>
        <v>-0.34359441126178036</v>
      </c>
      <c r="AA62" s="15">
        <f>'Table A6'!F62-F62</f>
        <v>0.14772962772415932</v>
      </c>
      <c r="AB62" s="15">
        <f>'Table A6'!G62-G62</f>
        <v>-0.96689645791114609</v>
      </c>
      <c r="AC62" s="15">
        <f>'Table A6'!H62-H62</f>
        <v>-3.1475349550540579</v>
      </c>
      <c r="AD62" s="15">
        <f>'Table A6'!I62-I62</f>
        <v>0.57803304623568508</v>
      </c>
      <c r="AE62" s="15">
        <f>'Table A6'!J62-J62</f>
        <v>0.10838635426434307</v>
      </c>
      <c r="AF62" s="15">
        <f>'Table A6'!K62-K62</f>
        <v>-0.31833790856189159</v>
      </c>
      <c r="AG62" s="15">
        <f>'Table A6'!L62-L62</f>
        <v>-0.2445683432762189</v>
      </c>
      <c r="AH62" s="15">
        <f>'Table A6'!M62-M62</f>
        <v>0.19589091811134507</v>
      </c>
      <c r="AI62" s="15">
        <f>'Table A6'!N62-N62</f>
        <v>-0.5164846260735656</v>
      </c>
      <c r="AJ62" s="15">
        <f>'Table A6'!O62-O62</f>
        <v>0.11126194463788819</v>
      </c>
      <c r="AK62" s="15"/>
      <c r="AL62" s="15"/>
      <c r="AM62" s="15"/>
      <c r="AN62" s="15">
        <f>'Table A6'!S62-S62</f>
        <v>0.75130838141662704</v>
      </c>
      <c r="AO62" s="15">
        <f>'Table A6'!T62-T62</f>
        <v>0.43722514853998962</v>
      </c>
      <c r="AP62" s="15">
        <f>'Table A6'!U62-U62</f>
        <v>-0.24808471963020762</v>
      </c>
    </row>
    <row r="63" spans="1:42" x14ac:dyDescent="0.2">
      <c r="A63" s="13">
        <v>1977</v>
      </c>
      <c r="B63" s="11">
        <f t="shared" si="1"/>
        <v>11.411880378155065</v>
      </c>
      <c r="C63" s="11">
        <f t="shared" si="0"/>
        <v>-17.487591527651833</v>
      </c>
      <c r="D63" s="11">
        <f t="shared" si="0"/>
        <v>0.4460636003987396</v>
      </c>
      <c r="E63" s="11">
        <f t="shared" si="0"/>
        <v>3.7278160865866301</v>
      </c>
      <c r="F63" s="11">
        <f t="shared" si="0"/>
        <v>3.4747895667666976E-3</v>
      </c>
      <c r="G63" s="11">
        <f t="shared" si="0"/>
        <v>2.9896459495642977</v>
      </c>
      <c r="H63" s="11">
        <f t="shared" si="0"/>
        <v>-3.0897470689269331</v>
      </c>
      <c r="I63" s="11">
        <f t="shared" si="0"/>
        <v>4.1541160897872498</v>
      </c>
      <c r="J63" s="11">
        <f t="shared" si="0"/>
        <v>1.0062651346875946</v>
      </c>
      <c r="K63" s="11">
        <f t="shared" si="0"/>
        <v>1.8673297452666171</v>
      </c>
      <c r="L63" s="11">
        <f t="shared" si="0"/>
        <v>-2.9065571680391837</v>
      </c>
      <c r="M63" s="11">
        <f t="shared" si="0"/>
        <v>4.1416990307169366</v>
      </c>
      <c r="N63" s="11">
        <f t="shared" si="0"/>
        <v>-2.209710537144824</v>
      </c>
      <c r="O63" s="11">
        <f t="shared" si="0"/>
        <v>-0.76432657354088218</v>
      </c>
      <c r="P63" s="11"/>
      <c r="Q63" s="11"/>
      <c r="R63" s="11"/>
      <c r="S63" s="11">
        <f t="shared" si="0"/>
        <v>4.0479570850278588</v>
      </c>
      <c r="T63" s="11">
        <f t="shared" si="0"/>
        <v>2.1454170705019737</v>
      </c>
      <c r="U63" s="11">
        <f t="shared" si="0"/>
        <v>0.52293736109042877</v>
      </c>
      <c r="W63" s="15">
        <f>'Table A6'!B63-B63</f>
        <v>-0.40948051859264467</v>
      </c>
      <c r="X63" s="15">
        <f>'Table A6'!C63-C63</f>
        <v>5.0407582258017243</v>
      </c>
      <c r="Y63" s="15">
        <f>'Table A6'!D63-D63</f>
        <v>0.1432366510083688</v>
      </c>
      <c r="Z63" s="15">
        <f>'Table A6'!E63-E63</f>
        <v>7.6435625724631251E-3</v>
      </c>
      <c r="AA63" s="15">
        <f>'Table A6'!F63-F63</f>
        <v>-4.5908481680980294E-2</v>
      </c>
      <c r="AB63" s="15">
        <f>'Table A6'!G63-G63</f>
        <v>-2.0787201927280705</v>
      </c>
      <c r="AC63" s="15">
        <f>'Table A6'!H63-H63</f>
        <v>2.4815687969526534</v>
      </c>
      <c r="AD63" s="15">
        <f>'Table A6'!I63-I63</f>
        <v>-4.672683191383431E-2</v>
      </c>
      <c r="AE63" s="15">
        <f>'Table A6'!J63-J63</f>
        <v>-0.28887283027044652</v>
      </c>
      <c r="AF63" s="15">
        <f>'Table A6'!K63-K63</f>
        <v>-0.54282953680795498</v>
      </c>
      <c r="AG63" s="15">
        <f>'Table A6'!L63-L63</f>
        <v>-0.74715215925636835</v>
      </c>
      <c r="AH63" s="15">
        <f>'Table A6'!M63-M63</f>
        <v>-0.76526705236916026</v>
      </c>
      <c r="AI63" s="15">
        <f>'Table A6'!N63-N63</f>
        <v>-1.3998908570746802</v>
      </c>
      <c r="AJ63" s="15">
        <f>'Table A6'!O63-O63</f>
        <v>-0.48643441988313696</v>
      </c>
      <c r="AK63" s="15"/>
      <c r="AL63" s="15"/>
      <c r="AM63" s="15"/>
      <c r="AN63" s="15">
        <f>'Table A6'!S63-S63</f>
        <v>-0.91095073412282357</v>
      </c>
      <c r="AO63" s="15">
        <f>'Table A6'!T63-T63</f>
        <v>-0.92392284830213156</v>
      </c>
      <c r="AP63" s="15">
        <f>'Table A6'!U63-U63</f>
        <v>4.7094741626443781E-2</v>
      </c>
    </row>
    <row r="64" spans="1:42" x14ac:dyDescent="0.2">
      <c r="A64" s="13">
        <v>1978</v>
      </c>
      <c r="B64" s="11">
        <f t="shared" si="1"/>
        <v>6.9100639393018648</v>
      </c>
      <c r="C64" s="11">
        <f t="shared" si="0"/>
        <v>-8.1163966946662764</v>
      </c>
      <c r="D64" s="11">
        <f t="shared" si="0"/>
        <v>0.2319449034985423</v>
      </c>
      <c r="E64" s="11">
        <f t="shared" si="0"/>
        <v>4.6784585880262446</v>
      </c>
      <c r="F64" s="11">
        <f t="shared" si="0"/>
        <v>1.4590423299760582</v>
      </c>
      <c r="G64" s="11">
        <f t="shared" si="0"/>
        <v>4.988259589626046</v>
      </c>
      <c r="H64" s="11">
        <f t="shared" si="0"/>
        <v>2.0568069907941284</v>
      </c>
      <c r="I64" s="11">
        <f t="shared" si="0"/>
        <v>4.2538393203449605</v>
      </c>
      <c r="J64" s="11">
        <f t="shared" si="0"/>
        <v>4.96606621386033</v>
      </c>
      <c r="K64" s="11">
        <f t="shared" si="0"/>
        <v>2.422183288194768</v>
      </c>
      <c r="L64" s="11">
        <f t="shared" si="0"/>
        <v>1.3046435554228317</v>
      </c>
      <c r="M64" s="11">
        <f t="shared" si="0"/>
        <v>0.44717227751663713</v>
      </c>
      <c r="N64" s="11">
        <f t="shared" si="0"/>
        <v>1.2052933490866684</v>
      </c>
      <c r="O64" s="11">
        <f t="shared" si="0"/>
        <v>2.3438230035803311</v>
      </c>
      <c r="P64" s="11"/>
      <c r="Q64" s="11"/>
      <c r="R64" s="11"/>
      <c r="S64" s="11">
        <f t="shared" si="0"/>
        <v>4.6126317235182519</v>
      </c>
      <c r="T64" s="11">
        <f t="shared" si="0"/>
        <v>-5.5097322158327602</v>
      </c>
      <c r="U64" s="11">
        <f t="shared" si="0"/>
        <v>2.0749247291834307</v>
      </c>
      <c r="W64" s="15">
        <f>'Table A6'!B64-B64</f>
        <v>-0.34278982170914229</v>
      </c>
      <c r="X64" s="15">
        <f>'Table A6'!C64-C64</f>
        <v>5.7155931715010908</v>
      </c>
      <c r="Y64" s="15">
        <f>'Table A6'!D64-D64</f>
        <v>0.64530882724148619</v>
      </c>
      <c r="Z64" s="15">
        <f>'Table A6'!E64-E64</f>
        <v>0.10860281314224007</v>
      </c>
      <c r="AA64" s="15">
        <f>'Table A6'!F64-F64</f>
        <v>0.27220946773854493</v>
      </c>
      <c r="AB64" s="15">
        <f>'Table A6'!G64-G64</f>
        <v>0.91586898670921979</v>
      </c>
      <c r="AC64" s="15">
        <f>'Table A6'!H64-H64</f>
        <v>3.8359719250117852</v>
      </c>
      <c r="AD64" s="15">
        <f>'Table A6'!I64-I64</f>
        <v>-0.62938232683301454</v>
      </c>
      <c r="AE64" s="15">
        <f>'Table A6'!J64-J64</f>
        <v>0.17585594486621492</v>
      </c>
      <c r="AF64" s="15">
        <f>'Table A6'!K64-K64</f>
        <v>-0.82055429686960735</v>
      </c>
      <c r="AG64" s="15">
        <f>'Table A6'!L64-L64</f>
        <v>-0.87162130375187652</v>
      </c>
      <c r="AH64" s="15">
        <f>'Table A6'!M64-M64</f>
        <v>-0.59344628868270999</v>
      </c>
      <c r="AI64" s="15">
        <f>'Table A6'!N64-N64</f>
        <v>-1.3463325667189185</v>
      </c>
      <c r="AJ64" s="15">
        <f>'Table A6'!O64-O64</f>
        <v>-0.85838076403452668</v>
      </c>
      <c r="AK64" s="15"/>
      <c r="AL64" s="15"/>
      <c r="AM64" s="15"/>
      <c r="AN64" s="15">
        <f>'Table A6'!S64-S64</f>
        <v>-1.0351601857592803</v>
      </c>
      <c r="AO64" s="15">
        <f>'Table A6'!T64-T64</f>
        <v>-8.4285099912993466</v>
      </c>
      <c r="AP64" s="15">
        <f>'Table A6'!U64-U64</f>
        <v>0.53880191612953832</v>
      </c>
    </row>
    <row r="65" spans="1:42" x14ac:dyDescent="0.2">
      <c r="A65" s="13">
        <v>1979</v>
      </c>
      <c r="B65" s="11">
        <f t="shared" si="1"/>
        <v>-0.9484321852709825</v>
      </c>
      <c r="C65" s="11">
        <f t="shared" si="0"/>
        <v>16.594958409246637</v>
      </c>
      <c r="D65" s="11">
        <f t="shared" si="0"/>
        <v>-0.75551944393640069</v>
      </c>
      <c r="E65" s="11">
        <f t="shared" si="0"/>
        <v>5.1752015689287738</v>
      </c>
      <c r="F65" s="11">
        <f t="shared" si="0"/>
        <v>-4.1535386582514189</v>
      </c>
      <c r="G65" s="11">
        <f t="shared" si="0"/>
        <v>-2.2834358690631178</v>
      </c>
      <c r="H65" s="11">
        <f t="shared" si="0"/>
        <v>-1.7549010755847063</v>
      </c>
      <c r="I65" s="11">
        <f t="shared" si="0"/>
        <v>5.4081623015087494</v>
      </c>
      <c r="J65" s="11">
        <f t="shared" si="0"/>
        <v>-0.7985629321253126</v>
      </c>
      <c r="K65" s="11">
        <f t="shared" si="0"/>
        <v>3.5171101899027946</v>
      </c>
      <c r="L65" s="11">
        <f t="shared" si="0"/>
        <v>2.3865984420134523</v>
      </c>
      <c r="M65" s="11">
        <f t="shared" si="0"/>
        <v>-1.7198431176001701</v>
      </c>
      <c r="N65" s="11">
        <f t="shared" si="0"/>
        <v>3.2879454496199751</v>
      </c>
      <c r="O65" s="11">
        <f t="shared" si="0"/>
        <v>4.604829047672288</v>
      </c>
      <c r="P65" s="11"/>
      <c r="Q65" s="11"/>
      <c r="R65" s="11"/>
      <c r="S65" s="11">
        <f t="shared" si="0"/>
        <v>1.7671252037338194</v>
      </c>
      <c r="T65" s="11">
        <f t="shared" si="0"/>
        <v>-14.236569161368681</v>
      </c>
      <c r="U65" s="11">
        <f t="shared" si="0"/>
        <v>1.514722870964206</v>
      </c>
      <c r="W65" s="15">
        <f>'Table A6'!B65-B65</f>
        <v>1.1401537688972423</v>
      </c>
      <c r="X65" s="15">
        <f>'Table A6'!C65-C65</f>
        <v>9.1490955371781091</v>
      </c>
      <c r="Y65" s="15">
        <f>'Table A6'!D65-D65</f>
        <v>-0.27853275912056674</v>
      </c>
      <c r="Z65" s="15">
        <f>'Table A6'!E65-E65</f>
        <v>-0.14149845905556813</v>
      </c>
      <c r="AA65" s="15">
        <f>'Table A6'!F65-F65</f>
        <v>0.10054786634683843</v>
      </c>
      <c r="AB65" s="15">
        <f>'Table A6'!G65-G65</f>
        <v>1.2682619743483154</v>
      </c>
      <c r="AC65" s="15">
        <f>'Table A6'!H65-H65</f>
        <v>1.7266822672891529</v>
      </c>
      <c r="AD65" s="15">
        <f>'Table A6'!I65-I65</f>
        <v>-0.41120156183553913</v>
      </c>
      <c r="AE65" s="15">
        <f>'Table A6'!J65-J65</f>
        <v>-0.12486428401816196</v>
      </c>
      <c r="AF65" s="15">
        <f>'Table A6'!K65-K65</f>
        <v>-0.57443661067262619</v>
      </c>
      <c r="AG65" s="15">
        <f>'Table A6'!L65-L65</f>
        <v>-0.68226410931645831</v>
      </c>
      <c r="AH65" s="15">
        <f>'Table A6'!M65-M65</f>
        <v>0.5111985897383553</v>
      </c>
      <c r="AI65" s="15">
        <f>'Table A6'!N65-N65</f>
        <v>-1.5127233630367749</v>
      </c>
      <c r="AJ65" s="15">
        <f>'Table A6'!O65-O65</f>
        <v>-0.85383562857907602</v>
      </c>
      <c r="AK65" s="15"/>
      <c r="AL65" s="15"/>
      <c r="AM65" s="15"/>
      <c r="AN65" s="15">
        <f>'Table A6'!S65-S65</f>
        <v>-0.37440454058973005</v>
      </c>
      <c r="AO65" s="15">
        <f>'Table A6'!T65-T65</f>
        <v>-12.138536052599733</v>
      </c>
      <c r="AP65" s="15">
        <f>'Table A6'!U65-U65</f>
        <v>0.25048397164863756</v>
      </c>
    </row>
    <row r="66" spans="1:42" x14ac:dyDescent="0.2">
      <c r="A66" s="13">
        <v>1980</v>
      </c>
      <c r="B66" s="11">
        <f t="shared" si="1"/>
        <v>10.083738923009664</v>
      </c>
      <c r="C66" s="11">
        <f t="shared" si="0"/>
        <v>-2.6521178229363627</v>
      </c>
      <c r="D66" s="11">
        <f t="shared" si="0"/>
        <v>-4.4311481674329656</v>
      </c>
      <c r="E66" s="11">
        <f t="shared" si="0"/>
        <v>1.1440719172967315</v>
      </c>
      <c r="F66" s="11">
        <f t="shared" si="0"/>
        <v>-14.343982342017526</v>
      </c>
      <c r="G66" s="11">
        <f t="shared" si="0"/>
        <v>-6.1431740565765045</v>
      </c>
      <c r="H66" s="11">
        <f t="shared" si="0"/>
        <v>-3.8220968639825825</v>
      </c>
      <c r="I66" s="11">
        <f t="shared" si="0"/>
        <v>-2.549741860884382</v>
      </c>
      <c r="J66" s="11">
        <f t="shared" si="0"/>
        <v>-4.049030607050673</v>
      </c>
      <c r="K66" s="11">
        <f t="shared" si="0"/>
        <v>3.6242728289187496</v>
      </c>
      <c r="L66" s="11">
        <f t="shared" si="0"/>
        <v>-5.7480388976247854</v>
      </c>
      <c r="M66" s="11">
        <f t="shared" si="0"/>
        <v>-2.0527354313679953</v>
      </c>
      <c r="N66" s="11">
        <f t="shared" si="0"/>
        <v>-3.4002887483591469</v>
      </c>
      <c r="O66" s="11">
        <f t="shared" si="0"/>
        <v>-1.7173319797477067</v>
      </c>
      <c r="P66" s="11"/>
      <c r="Q66" s="11"/>
      <c r="R66" s="11"/>
      <c r="S66" s="11">
        <f t="shared" si="0"/>
        <v>4.0004488342712117</v>
      </c>
      <c r="T66" s="11">
        <f t="shared" si="0"/>
        <v>-4.6323857470381871</v>
      </c>
      <c r="U66" s="11">
        <f t="shared" si="0"/>
        <v>-2.6752557516776352</v>
      </c>
      <c r="W66" s="15">
        <f>'Table A6'!B66-B66</f>
        <v>-1.8442805129458488</v>
      </c>
      <c r="X66" s="15">
        <f>'Table A6'!C66-C66</f>
        <v>0.98839831703113323</v>
      </c>
      <c r="Y66" s="15">
        <f>'Table A6'!D66-D66</f>
        <v>2.6506717249971778E-2</v>
      </c>
      <c r="Z66" s="15">
        <f>'Table A6'!E66-E66</f>
        <v>0.80043379462562769</v>
      </c>
      <c r="AA66" s="15">
        <f>'Table A6'!F66-F66</f>
        <v>0.61330760719310184</v>
      </c>
      <c r="AB66" s="15">
        <f>'Table A6'!G66-G66</f>
        <v>1.2995426802157697</v>
      </c>
      <c r="AC66" s="15">
        <f>'Table A6'!H66-H66</f>
        <v>-3.0828064610135621</v>
      </c>
      <c r="AD66" s="15">
        <f>'Table A6'!I66-I66</f>
        <v>-0.25586512886519985</v>
      </c>
      <c r="AE66" s="15">
        <f>'Table A6'!J66-J66</f>
        <v>-5.8799736033318339E-2</v>
      </c>
      <c r="AF66" s="15">
        <f>'Table A6'!K66-K66</f>
        <v>-0.72918878485632055</v>
      </c>
      <c r="AG66" s="15">
        <f>'Table A6'!L66-L66</f>
        <v>1.2385512067323763</v>
      </c>
      <c r="AH66" s="15">
        <f>'Table A6'!M66-M66</f>
        <v>0.64309381733617421</v>
      </c>
      <c r="AI66" s="15">
        <f>'Table A6'!N66-N66</f>
        <v>-6.9784228912834756E-2</v>
      </c>
      <c r="AJ66" s="15">
        <f>'Table A6'!O66-O66</f>
        <v>0.73144090342783674</v>
      </c>
      <c r="AK66" s="15"/>
      <c r="AL66" s="15"/>
      <c r="AM66" s="15"/>
      <c r="AN66" s="15">
        <f>'Table A6'!S66-S66</f>
        <v>0.22545053932849157</v>
      </c>
      <c r="AO66" s="15">
        <f>'Table A6'!T66-T66</f>
        <v>-4.1092219829742085</v>
      </c>
      <c r="AP66" s="15">
        <f>'Table A6'!U66-U66</f>
        <v>6.7504985914437654E-2</v>
      </c>
    </row>
    <row r="67" spans="1:42" x14ac:dyDescent="0.2">
      <c r="A67" s="13">
        <v>1981</v>
      </c>
      <c r="B67" s="11">
        <f t="shared" si="1"/>
        <v>4.7033494332095005</v>
      </c>
      <c r="C67" s="11">
        <f t="shared" si="0"/>
        <v>0.78370441859359918</v>
      </c>
      <c r="D67" s="11">
        <f t="shared" si="0"/>
        <v>0.62295712450227292</v>
      </c>
      <c r="E67" s="11">
        <f t="shared" si="0"/>
        <v>5.3161027645936683</v>
      </c>
      <c r="F67" s="11">
        <f t="shared" si="0"/>
        <v>-3.9477215151511285</v>
      </c>
      <c r="G67" s="11">
        <f t="shared" si="0"/>
        <v>-4.0609234046861804</v>
      </c>
      <c r="H67" s="11">
        <f t="shared" si="0"/>
        <v>1.7377832807460334</v>
      </c>
      <c r="I67" s="11">
        <f t="shared" si="0"/>
        <v>3.790566789181383</v>
      </c>
      <c r="J67" s="11">
        <f t="shared" si="0"/>
        <v>-1.817553481246909</v>
      </c>
      <c r="K67" s="11">
        <f t="shared" si="0"/>
        <v>2.9988466528620719</v>
      </c>
      <c r="L67" s="11">
        <f t="shared" si="0"/>
        <v>0.46659763267269766</v>
      </c>
      <c r="M67" s="11">
        <f t="shared" si="0"/>
        <v>0.43485101249003905</v>
      </c>
      <c r="N67" s="11">
        <f t="shared" si="0"/>
        <v>-1.6510393330301016</v>
      </c>
      <c r="O67" s="11">
        <f t="shared" si="0"/>
        <v>7.6365515637583897E-2</v>
      </c>
      <c r="P67" s="11"/>
      <c r="Q67" s="11"/>
      <c r="R67" s="11"/>
      <c r="S67" s="11">
        <f t="shared" si="0"/>
        <v>-1.6733476377651799</v>
      </c>
      <c r="T67" s="11">
        <f t="shared" si="0"/>
        <v>-6.2638541508957246</v>
      </c>
      <c r="U67" s="11">
        <f t="shared" si="0"/>
        <v>0.92038319542198044</v>
      </c>
      <c r="W67" s="15">
        <f>'Table A6'!B67-B67</f>
        <v>-1.4670698678547929</v>
      </c>
      <c r="X67" s="15">
        <f>'Table A6'!C67-C67</f>
        <v>6.2808724975824113</v>
      </c>
      <c r="Y67" s="15">
        <f>'Table A6'!D67-D67</f>
        <v>4.1123693944919215E-2</v>
      </c>
      <c r="Z67" s="15">
        <f>'Table A6'!E67-E67</f>
        <v>1.3127419485781173</v>
      </c>
      <c r="AA67" s="15">
        <f>'Table A6'!F67-F67</f>
        <v>1.2901055921225648</v>
      </c>
      <c r="AB67" s="15">
        <f>'Table A6'!G67-G67</f>
        <v>-0.7242302917486354</v>
      </c>
      <c r="AC67" s="15">
        <f>'Table A6'!H67-H67</f>
        <v>-0.69335245988667382</v>
      </c>
      <c r="AD67" s="15">
        <f>'Table A6'!I67-I67</f>
        <v>0.73714535915687085</v>
      </c>
      <c r="AE67" s="15">
        <f>'Table A6'!J67-J67</f>
        <v>1.4598817981805428</v>
      </c>
      <c r="AF67" s="15">
        <f>'Table A6'!K67-K67</f>
        <v>-3.273957002450298</v>
      </c>
      <c r="AG67" s="15">
        <f>'Table A6'!L67-L67</f>
        <v>-0.81105907829358681</v>
      </c>
      <c r="AH67" s="15">
        <f>'Table A6'!M67-M67</f>
        <v>-1.2294532154920246</v>
      </c>
      <c r="AI67" s="15">
        <f>'Table A6'!N67-N67</f>
        <v>0.29481120512998582</v>
      </c>
      <c r="AJ67" s="15">
        <f>'Table A6'!O67-O67</f>
        <v>0.93306632550104263</v>
      </c>
      <c r="AK67" s="15"/>
      <c r="AL67" s="15"/>
      <c r="AM67" s="15"/>
      <c r="AN67" s="15">
        <f>'Table A6'!S67-S67</f>
        <v>1.1864922456333811</v>
      </c>
      <c r="AO67" s="15">
        <f>'Table A6'!T67-T67</f>
        <v>-3.9706741797780989</v>
      </c>
      <c r="AP67" s="15">
        <f>'Table A6'!U67-U67</f>
        <v>0.148608832955471</v>
      </c>
    </row>
    <row r="68" spans="1:42" x14ac:dyDescent="0.2">
      <c r="A68" s="13">
        <v>1982</v>
      </c>
      <c r="B68" s="11">
        <f t="shared" si="1"/>
        <v>9.0197084187807715</v>
      </c>
      <c r="C68" s="11">
        <f t="shared" si="0"/>
        <v>2.4135278533328552</v>
      </c>
      <c r="D68" s="11">
        <f t="shared" si="0"/>
        <v>4.3945538673578897</v>
      </c>
      <c r="E68" s="11">
        <f t="shared" si="0"/>
        <v>0.91827524314469533</v>
      </c>
      <c r="F68" s="11">
        <f t="shared" si="0"/>
        <v>-3.9424138156502706</v>
      </c>
      <c r="G68" s="11">
        <f t="shared" si="0"/>
        <v>9.1659324390808052</v>
      </c>
      <c r="H68" s="11">
        <f t="shared" si="0"/>
        <v>2.0930155145023397</v>
      </c>
      <c r="I68" s="11">
        <f t="shared" si="0"/>
        <v>3.6747439130570854</v>
      </c>
      <c r="J68" s="11">
        <f t="shared" si="0"/>
        <v>2.1308590357349675</v>
      </c>
      <c r="K68" s="11">
        <f t="shared" si="0"/>
        <v>4.7635990303498428</v>
      </c>
      <c r="L68" s="11">
        <f t="shared" si="0"/>
        <v>-1.1671171822894451</v>
      </c>
      <c r="M68" s="11">
        <f t="shared" si="0"/>
        <v>-0.46737001606915929</v>
      </c>
      <c r="N68" s="11">
        <f t="shared" si="0"/>
        <v>4.4047085628657863</v>
      </c>
      <c r="O68" s="11">
        <f t="shared" si="0"/>
        <v>5.6683631278268107</v>
      </c>
      <c r="P68" s="11"/>
      <c r="Q68" s="11"/>
      <c r="R68" s="11"/>
      <c r="S68" s="11">
        <f t="shared" si="0"/>
        <v>-1.8991262547316472</v>
      </c>
      <c r="T68" s="11">
        <f t="shared" si="0"/>
        <v>-6.9330475746057729</v>
      </c>
      <c r="U68" s="11">
        <f t="shared" si="0"/>
        <v>3.5107439846088577</v>
      </c>
      <c r="W68" s="15">
        <f>'Table A6'!B68-B68</f>
        <v>-2.9558729198129505</v>
      </c>
      <c r="X68" s="15">
        <f>'Table A6'!C68-C68</f>
        <v>0.90039554761515772</v>
      </c>
      <c r="Y68" s="15">
        <f>'Table A6'!D68-D68</f>
        <v>0.73212207920092531</v>
      </c>
      <c r="Z68" s="15">
        <f>'Table A6'!E68-E68</f>
        <v>-0.39421676989838805</v>
      </c>
      <c r="AA68" s="15">
        <f>'Table A6'!F68-F68</f>
        <v>0.18377367752333074</v>
      </c>
      <c r="AB68" s="15">
        <f>'Table A6'!G68-G68</f>
        <v>0.91896885254848115</v>
      </c>
      <c r="AC68" s="15">
        <f>'Table A6'!H68-H68</f>
        <v>1.817831171733971</v>
      </c>
      <c r="AD68" s="15">
        <f>'Table A6'!I68-I68</f>
        <v>-1.1670717794415491</v>
      </c>
      <c r="AE68" s="15">
        <f>'Table A6'!J68-J68</f>
        <v>-2.2437337930849104</v>
      </c>
      <c r="AF68" s="15">
        <f>'Table A6'!K68-K68</f>
        <v>-2.3012550132102798</v>
      </c>
      <c r="AG68" s="15">
        <f>'Table A6'!L68-L68</f>
        <v>0.45156722478558353</v>
      </c>
      <c r="AH68" s="15">
        <f>'Table A6'!M68-M68</f>
        <v>-2.8265831712807934</v>
      </c>
      <c r="AI68" s="15">
        <f>'Table A6'!N68-N68</f>
        <v>0.47670083148649223</v>
      </c>
      <c r="AJ68" s="15">
        <f>'Table A6'!O68-O68</f>
        <v>0.98209634891976183</v>
      </c>
      <c r="AK68" s="15"/>
      <c r="AL68" s="15"/>
      <c r="AM68" s="15"/>
      <c r="AN68" s="15">
        <f>'Table A6'!S68-S68</f>
        <v>-0.43187023986027651</v>
      </c>
      <c r="AO68" s="15">
        <f>'Table A6'!T68-T68</f>
        <v>-2.1237231219806993</v>
      </c>
      <c r="AP68" s="15">
        <f>'Table A6'!U68-U68</f>
        <v>0.66334624462893421</v>
      </c>
    </row>
    <row r="69" spans="1:42" x14ac:dyDescent="0.2">
      <c r="A69" s="13">
        <v>1983</v>
      </c>
      <c r="B69" s="11">
        <f t="shared" si="1"/>
        <v>-5.5559103339751799</v>
      </c>
      <c r="C69" s="11">
        <f t="shared" si="0"/>
        <v>-3.1848899507772934</v>
      </c>
      <c r="D69" s="11">
        <f t="shared" si="0"/>
        <v>6.5587596956780434</v>
      </c>
      <c r="E69" s="11">
        <f t="shared" si="0"/>
        <v>4.6595644188157159</v>
      </c>
      <c r="F69" s="11">
        <f t="shared" si="0"/>
        <v>-3.7019574764564904</v>
      </c>
      <c r="G69" s="11">
        <f t="shared" si="0"/>
        <v>4.7422921902167952</v>
      </c>
      <c r="H69" s="11">
        <f t="shared" si="0"/>
        <v>5.2014099670073941</v>
      </c>
      <c r="I69" s="11">
        <f t="shared" si="0"/>
        <v>6.5222362460942485</v>
      </c>
      <c r="J69" s="11">
        <f t="shared" si="0"/>
        <v>-2.554096472519324</v>
      </c>
      <c r="K69" s="11">
        <f t="shared" si="0"/>
        <v>4.2205012270112343</v>
      </c>
      <c r="L69" s="11">
        <f t="shared" si="0"/>
        <v>-1.4832754682473293</v>
      </c>
      <c r="M69" s="11">
        <f t="shared" si="0"/>
        <v>-1.0934613551604777</v>
      </c>
      <c r="N69" s="11">
        <f t="shared" si="0"/>
        <v>4.9293953219944138</v>
      </c>
      <c r="O69" s="11">
        <f t="shared" si="0"/>
        <v>5.5772758103389934</v>
      </c>
      <c r="P69" s="11"/>
      <c r="Q69" s="11"/>
      <c r="R69" s="11"/>
      <c r="S69" s="11">
        <f t="shared" si="0"/>
        <v>0.59989467976732569</v>
      </c>
      <c r="T69" s="11">
        <f t="shared" si="0"/>
        <v>-5.0637047432512592</v>
      </c>
      <c r="U69" s="11">
        <f t="shared" si="0"/>
        <v>3.610533236364935</v>
      </c>
      <c r="W69" s="15">
        <f>'Table A6'!B69-B69</f>
        <v>0.78756883765685348</v>
      </c>
      <c r="X69" s="15">
        <f>'Table A6'!C69-C69</f>
        <v>4.1260161419428343</v>
      </c>
      <c r="Y69" s="15">
        <f>'Table A6'!D69-D69</f>
        <v>-0.20775676590327752</v>
      </c>
      <c r="Z69" s="15">
        <f>'Table A6'!E69-E69</f>
        <v>-1.1658081442021571</v>
      </c>
      <c r="AA69" s="15">
        <f>'Table A6'!F69-F69</f>
        <v>-0.32086877357860732</v>
      </c>
      <c r="AB69" s="15">
        <f>'Table A6'!G69-G69</f>
        <v>1.4695267203381457</v>
      </c>
      <c r="AC69" s="15">
        <f>'Table A6'!H69-H69</f>
        <v>2.169440168751386</v>
      </c>
      <c r="AD69" s="15">
        <f>'Table A6'!I69-I69</f>
        <v>1.8637030250044333</v>
      </c>
      <c r="AE69" s="15">
        <f>'Table A6'!J69-J69</f>
        <v>4.7097290234860338</v>
      </c>
      <c r="AF69" s="15">
        <f>'Table A6'!K69-K69</f>
        <v>0.71768561139078457</v>
      </c>
      <c r="AG69" s="15">
        <f>'Table A6'!L69-L69</f>
        <v>1.2036439888797856</v>
      </c>
      <c r="AH69" s="15">
        <f>'Table A6'!M69-M69</f>
        <v>2.7748411359276055</v>
      </c>
      <c r="AI69" s="15">
        <f>'Table A6'!N69-N69</f>
        <v>2.4203208274642849</v>
      </c>
      <c r="AJ69" s="15">
        <f>'Table A6'!O69-O69</f>
        <v>2.4840253185551093</v>
      </c>
      <c r="AK69" s="15"/>
      <c r="AL69" s="15"/>
      <c r="AM69" s="15"/>
      <c r="AN69" s="15">
        <f>'Table A6'!S69-S69</f>
        <v>5.3212600848997083</v>
      </c>
      <c r="AO69" s="15">
        <f>'Table A6'!T69-T69</f>
        <v>1.9695458844836149</v>
      </c>
      <c r="AP69" s="15">
        <f>'Table A6'!U69-U69</f>
        <v>1.4795863125996043</v>
      </c>
    </row>
    <row r="70" spans="1:42" x14ac:dyDescent="0.2">
      <c r="A70" s="13">
        <v>1984</v>
      </c>
      <c r="B70" s="11">
        <f t="shared" si="1"/>
        <v>17.08739982787187</v>
      </c>
      <c r="C70" s="11">
        <f t="shared" si="0"/>
        <v>-9.6604961402893359</v>
      </c>
      <c r="D70" s="11">
        <f t="shared" si="0"/>
        <v>4.2417227812712541</v>
      </c>
      <c r="E70" s="11">
        <f t="shared" si="0"/>
        <v>-20.125340442109753</v>
      </c>
      <c r="F70" s="11">
        <f t="shared" si="0"/>
        <v>-7.2509497374728964</v>
      </c>
      <c r="G70" s="11">
        <f t="shared" si="0"/>
        <v>2.2137795275127621</v>
      </c>
      <c r="H70" s="11">
        <f t="shared" si="0"/>
        <v>-1.948250348490796</v>
      </c>
      <c r="I70" s="11">
        <f t="shared" si="0"/>
        <v>5.0775746889914402</v>
      </c>
      <c r="J70" s="11">
        <f t="shared" si="0"/>
        <v>9.9786119004164314E-2</v>
      </c>
      <c r="K70" s="11">
        <f t="shared" si="0"/>
        <v>5.0759843713011277</v>
      </c>
      <c r="L70" s="11">
        <f t="shared" si="0"/>
        <v>-1.7697708582444585</v>
      </c>
      <c r="M70" s="11">
        <f t="shared" si="0"/>
        <v>-1.938242558589343</v>
      </c>
      <c r="N70" s="11">
        <f t="shared" si="0"/>
        <v>2.370829144005707</v>
      </c>
      <c r="O70" s="11">
        <f t="shared" si="0"/>
        <v>2.805089062341696</v>
      </c>
      <c r="P70" s="11"/>
      <c r="Q70" s="11"/>
      <c r="R70" s="11"/>
      <c r="S70" s="11">
        <f t="shared" si="0"/>
        <v>2.697610745556188</v>
      </c>
      <c r="T70" s="11">
        <f t="shared" si="0"/>
        <v>-1.3720565259909359</v>
      </c>
      <c r="U70" s="11">
        <f t="shared" si="0"/>
        <v>0.66321408987355057</v>
      </c>
      <c r="W70" s="15">
        <f>'Table A6'!B70-B70</f>
        <v>-2.0958511126599095</v>
      </c>
      <c r="X70" s="15">
        <f>'Table A6'!C70-C70</f>
        <v>2.5243390672263306</v>
      </c>
      <c r="Y70" s="15">
        <f>'Table A6'!D70-D70</f>
        <v>-0.26289979212853254</v>
      </c>
      <c r="Z70" s="15">
        <f>'Table A6'!E70-E70</f>
        <v>-0.73347817819454519</v>
      </c>
      <c r="AA70" s="15">
        <f>'Table A6'!F70-F70</f>
        <v>4.3257085730419753E-2</v>
      </c>
      <c r="AB70" s="15">
        <f>'Table A6'!G70-G70</f>
        <v>-0.53982751469953305</v>
      </c>
      <c r="AC70" s="15">
        <f>'Table A6'!H70-H70</f>
        <v>2.8092149388496526</v>
      </c>
      <c r="AD70" s="15">
        <f>'Table A6'!I70-I70</f>
        <v>-4.3082525550880364</v>
      </c>
      <c r="AE70" s="15">
        <f>'Table A6'!J70-J70</f>
        <v>-3.7748491245922886</v>
      </c>
      <c r="AF70" s="15">
        <f>'Table A6'!K70-K70</f>
        <v>-3.362134646558574</v>
      </c>
      <c r="AG70" s="15">
        <f>'Table A6'!L70-L70</f>
        <v>-2.1547121098216473</v>
      </c>
      <c r="AH70" s="15">
        <f>'Table A6'!M70-M70</f>
        <v>-1.3350627509706441</v>
      </c>
      <c r="AI70" s="15">
        <f>'Table A6'!N70-N70</f>
        <v>-2.7726846592087022</v>
      </c>
      <c r="AJ70" s="15">
        <f>'Table A6'!O70-O70</f>
        <v>-2.5606915565331532</v>
      </c>
      <c r="AK70" s="15"/>
      <c r="AL70" s="15"/>
      <c r="AM70" s="15"/>
      <c r="AN70" s="15">
        <f>'Table A6'!S70-S70</f>
        <v>-2.4748599160240179</v>
      </c>
      <c r="AO70" s="15">
        <f>'Table A6'!T70-T70</f>
        <v>-3.2340916202304184</v>
      </c>
      <c r="AP70" s="15">
        <f>'Table A6'!U70-U70</f>
        <v>-0.58283272142160258</v>
      </c>
    </row>
    <row r="71" spans="1:42" x14ac:dyDescent="0.2">
      <c r="A71" s="13">
        <v>1985</v>
      </c>
      <c r="B71" s="11">
        <f t="shared" si="1"/>
        <v>-5.4406228981560387</v>
      </c>
      <c r="C71" s="11">
        <f t="shared" si="0"/>
        <v>7.2817820157351543</v>
      </c>
      <c r="D71" s="11">
        <f t="shared" si="0"/>
        <v>1.3413724003265599</v>
      </c>
      <c r="E71" s="11">
        <f t="shared" si="0"/>
        <v>23.655332929239147</v>
      </c>
      <c r="F71" s="11">
        <f t="shared" si="0"/>
        <v>10.353959673658993</v>
      </c>
      <c r="G71" s="11">
        <f t="shared" si="0"/>
        <v>-0.34692933485376765</v>
      </c>
      <c r="H71" s="11">
        <f t="shared" si="0"/>
        <v>3.1054312941158368</v>
      </c>
      <c r="I71" s="11">
        <f t="shared" si="0"/>
        <v>7.0131785031035063</v>
      </c>
      <c r="J71" s="11">
        <f t="shared" si="0"/>
        <v>4.3151885876872509</v>
      </c>
      <c r="K71" s="11">
        <f t="shared" si="0"/>
        <v>2.3845318450063666</v>
      </c>
      <c r="L71" s="11">
        <f t="shared" si="0"/>
        <v>-5.7310838047739088</v>
      </c>
      <c r="M71" s="11">
        <f t="shared" si="0"/>
        <v>-1.0564010268698827</v>
      </c>
      <c r="N71" s="11">
        <f t="shared" si="0"/>
        <v>3.5831608782529694</v>
      </c>
      <c r="O71" s="11">
        <f t="shared" si="0"/>
        <v>4.1543319825806462</v>
      </c>
      <c r="P71" s="11"/>
      <c r="Q71" s="11"/>
      <c r="R71" s="11"/>
      <c r="S71" s="11">
        <f t="shared" si="0"/>
        <v>1.6591168736530895</v>
      </c>
      <c r="T71" s="11">
        <f t="shared" si="0"/>
        <v>-3.3015369210928514</v>
      </c>
      <c r="U71" s="11">
        <f t="shared" si="0"/>
        <v>2.1737646872047307</v>
      </c>
      <c r="W71" s="15">
        <f>'Table A6'!B71-B71</f>
        <v>2.7887315043473784</v>
      </c>
      <c r="X71" s="15">
        <f>'Table A6'!C71-C71</f>
        <v>1.4274860287961841</v>
      </c>
      <c r="Y71" s="15">
        <f>'Table A6'!D71-D71</f>
        <v>-0.32910073790129246</v>
      </c>
      <c r="Z71" s="15">
        <f>'Table A6'!E71-E71</f>
        <v>-2.0979422136020816</v>
      </c>
      <c r="AA71" s="15">
        <f>'Table A6'!F71-F71</f>
        <v>-0.27890800502616564</v>
      </c>
      <c r="AB71" s="15">
        <f>'Table A6'!G71-G71</f>
        <v>-0.72697677103083125</v>
      </c>
      <c r="AC71" s="15">
        <f>'Table A6'!H71-H71</f>
        <v>-2.0437207142213447</v>
      </c>
      <c r="AD71" s="15">
        <f>'Table A6'!I71-I71</f>
        <v>-1.3722295390647021</v>
      </c>
      <c r="AE71" s="15">
        <f>'Table A6'!J71-J71</f>
        <v>-2.0159470568099023</v>
      </c>
      <c r="AF71" s="15">
        <f>'Table A6'!K71-K71</f>
        <v>-2.634272994654308</v>
      </c>
      <c r="AG71" s="15">
        <f>'Table A6'!L71-L71</f>
        <v>-1.2043167693532215</v>
      </c>
      <c r="AH71" s="15">
        <f>'Table A6'!M71-M71</f>
        <v>1.3362644602789935</v>
      </c>
      <c r="AI71" s="15">
        <f>'Table A6'!N71-N71</f>
        <v>-3.5035845975876088</v>
      </c>
      <c r="AJ71" s="15">
        <f>'Table A6'!O71-O71</f>
        <v>-3.1940621262241971</v>
      </c>
      <c r="AK71" s="15"/>
      <c r="AL71" s="15"/>
      <c r="AM71" s="15"/>
      <c r="AN71" s="15">
        <f>'Table A6'!S71-S71</f>
        <v>-1.8454434566492144</v>
      </c>
      <c r="AO71" s="15">
        <f>'Table A6'!T71-T71</f>
        <v>-1.7113680706491161</v>
      </c>
      <c r="AP71" s="15">
        <f>'Table A6'!U71-U71</f>
        <v>-0.63383842126138767</v>
      </c>
    </row>
    <row r="72" spans="1:42" x14ac:dyDescent="0.2">
      <c r="A72" s="13">
        <v>1986</v>
      </c>
      <c r="B72" s="11">
        <f t="shared" si="1"/>
        <v>-0.61926982458535751</v>
      </c>
      <c r="C72" s="11">
        <f t="shared" si="0"/>
        <v>-0.7863573960446516</v>
      </c>
      <c r="D72" s="11">
        <f t="shared" si="0"/>
        <v>3.1048407176174462</v>
      </c>
      <c r="E72" s="11">
        <f t="shared" si="0"/>
        <v>16.338660532273693</v>
      </c>
      <c r="F72" s="11">
        <f t="shared" si="0"/>
        <v>7.0567169469174598</v>
      </c>
      <c r="G72" s="11">
        <f t="shared" si="0"/>
        <v>4.61974597785398</v>
      </c>
      <c r="H72" s="11">
        <f t="shared" si="0"/>
        <v>1.942968822643014</v>
      </c>
      <c r="I72" s="11">
        <f t="shared" si="0"/>
        <v>0.56261051540509133</v>
      </c>
      <c r="J72" s="11">
        <f t="shared" si="0"/>
        <v>0.66702198574735794</v>
      </c>
      <c r="K72" s="11">
        <f t="shared" si="0"/>
        <v>1.2187365987395502</v>
      </c>
      <c r="L72" s="11">
        <f t="shared" si="0"/>
        <v>-4.6974379659857695</v>
      </c>
      <c r="M72" s="11">
        <f t="shared" si="0"/>
        <v>-4.1786467415950126</v>
      </c>
      <c r="N72" s="11">
        <f t="shared" si="0"/>
        <v>-0.7875364840775686</v>
      </c>
      <c r="O72" s="11">
        <f t="shared" si="0"/>
        <v>0.23083906136531102</v>
      </c>
      <c r="P72" s="11"/>
      <c r="Q72" s="11"/>
      <c r="R72" s="11"/>
      <c r="S72" s="11">
        <f t="shared" si="0"/>
        <v>1.0809257398676002</v>
      </c>
      <c r="T72" s="11">
        <f t="shared" si="0"/>
        <v>0.10533933762829234</v>
      </c>
      <c r="U72" s="11">
        <f t="shared" si="0"/>
        <v>1.9766739957551929</v>
      </c>
      <c r="W72" s="15">
        <f>'Table A6'!B72-B72</f>
        <v>-0.20647518155340572</v>
      </c>
      <c r="X72" s="15">
        <f>'Table A6'!C72-C72</f>
        <v>2.4091750034289854</v>
      </c>
      <c r="Y72" s="15">
        <f>'Table A6'!D72-D72</f>
        <v>-0.6338970266006374</v>
      </c>
      <c r="Z72" s="15">
        <f>'Table A6'!E72-E72</f>
        <v>0.99893719891498378</v>
      </c>
      <c r="AA72" s="15">
        <f>'Table A6'!F72-F72</f>
        <v>0.56765522576039196</v>
      </c>
      <c r="AB72" s="15">
        <f>'Table A6'!G72-G72</f>
        <v>1.3452205338683854E-2</v>
      </c>
      <c r="AC72" s="15">
        <f>'Table A6'!H72-H72</f>
        <v>1.9975519033311009</v>
      </c>
      <c r="AD72" s="15">
        <f>'Table A6'!I72-I72</f>
        <v>3.4318482205858678</v>
      </c>
      <c r="AE72" s="15">
        <f>'Table A6'!J72-J72</f>
        <v>2.0020087357654179</v>
      </c>
      <c r="AF72" s="15">
        <f>'Table A6'!K72-K72</f>
        <v>-1.7803117915799582</v>
      </c>
      <c r="AG72" s="15">
        <f>'Table A6'!L72-L72</f>
        <v>3.2403324913471465</v>
      </c>
      <c r="AH72" s="15">
        <f>'Table A6'!M72-M72</f>
        <v>4.1906550891769436</v>
      </c>
      <c r="AI72" s="15">
        <f>'Table A6'!N72-N72</f>
        <v>0.39144140809787181</v>
      </c>
      <c r="AJ72" s="15">
        <f>'Table A6'!O72-O72</f>
        <v>0.4937046863693843</v>
      </c>
      <c r="AK72" s="15"/>
      <c r="AL72" s="15"/>
      <c r="AM72" s="15"/>
      <c r="AN72" s="15">
        <f>'Table A6'!S72-S72</f>
        <v>3.7018153245504766</v>
      </c>
      <c r="AO72" s="15">
        <f>'Table A6'!T72-T72</f>
        <v>0.90752740030231283</v>
      </c>
      <c r="AP72" s="15">
        <f>'Table A6'!U72-U72</f>
        <v>0.72710125896513755</v>
      </c>
    </row>
    <row r="73" spans="1:42" x14ac:dyDescent="0.2">
      <c r="A73" s="13">
        <v>1987</v>
      </c>
      <c r="B73" s="11">
        <f t="shared" si="1"/>
        <v>-1.4721002825027598</v>
      </c>
      <c r="C73" s="11">
        <f t="shared" si="1"/>
        <v>1.2809820603868798</v>
      </c>
      <c r="D73" s="11">
        <f t="shared" si="1"/>
        <v>4.6919428011590565</v>
      </c>
      <c r="E73" s="11">
        <f t="shared" si="1"/>
        <v>3.3405185589860373</v>
      </c>
      <c r="F73" s="11">
        <f t="shared" si="1"/>
        <v>3.8568861389813245</v>
      </c>
      <c r="G73" s="11">
        <f t="shared" si="1"/>
        <v>6.832317416607772</v>
      </c>
      <c r="H73" s="11">
        <f t="shared" si="1"/>
        <v>2.4319891568278016</v>
      </c>
      <c r="I73" s="11">
        <f t="shared" si="1"/>
        <v>3.894377337633248</v>
      </c>
      <c r="J73" s="11">
        <f t="shared" si="1"/>
        <v>-1.9209700958909437</v>
      </c>
      <c r="K73" s="11">
        <f t="shared" si="1"/>
        <v>1.5166577418157499</v>
      </c>
      <c r="L73" s="11">
        <f t="shared" si="1"/>
        <v>7.7124953841694337</v>
      </c>
      <c r="M73" s="11">
        <f t="shared" si="1"/>
        <v>-5.9870717213004268</v>
      </c>
      <c r="N73" s="11">
        <f t="shared" si="1"/>
        <v>-2.6571708743051579</v>
      </c>
      <c r="O73" s="11">
        <f t="shared" si="1"/>
        <v>-2.0736261711944497</v>
      </c>
      <c r="P73" s="11"/>
      <c r="Q73" s="11"/>
      <c r="R73" s="11"/>
      <c r="S73" s="11">
        <f t="shared" ref="C73:U88" si="2">LN(S23/S22)*100</f>
        <v>4.1299315027850581</v>
      </c>
      <c r="T73" s="11">
        <f t="shared" si="2"/>
        <v>5.785364688688535</v>
      </c>
      <c r="U73" s="11">
        <f t="shared" si="2"/>
        <v>3.6516156225196523</v>
      </c>
      <c r="W73" s="15">
        <f>'Table A6'!B73-B73</f>
        <v>3.2071252928645766E-2</v>
      </c>
      <c r="X73" s="15">
        <f>'Table A6'!C73-C73</f>
        <v>1.4895641819602576</v>
      </c>
      <c r="Y73" s="15">
        <f>'Table A6'!D73-D73</f>
        <v>-1.4438302780002843</v>
      </c>
      <c r="Z73" s="15">
        <f>'Table A6'!E73-E73</f>
        <v>-0.99701002910620717</v>
      </c>
      <c r="AA73" s="15">
        <f>'Table A6'!F73-F73</f>
        <v>4.7895481475417334E-2</v>
      </c>
      <c r="AB73" s="15">
        <f>'Table A6'!G73-G73</f>
        <v>-1.9167691918596717</v>
      </c>
      <c r="AC73" s="15">
        <f>'Table A6'!H73-H73</f>
        <v>1.3048144252234031</v>
      </c>
      <c r="AD73" s="15">
        <f>'Table A6'!I73-I73</f>
        <v>-0.60660077547254687</v>
      </c>
      <c r="AE73" s="15">
        <f>'Table A6'!J73-J73</f>
        <v>4.851466114409142</v>
      </c>
      <c r="AF73" s="15">
        <f>'Table A6'!K73-K73</f>
        <v>1.7053320166069674</v>
      </c>
      <c r="AG73" s="15">
        <f>'Table A6'!L73-L73</f>
        <v>-0.96813576944600221</v>
      </c>
      <c r="AH73" s="15">
        <f>'Table A6'!M73-M73</f>
        <v>-0.16741099308723228</v>
      </c>
      <c r="AI73" s="15">
        <f>'Table A6'!N73-N73</f>
        <v>1.656405451234825</v>
      </c>
      <c r="AJ73" s="15">
        <f>'Table A6'!O73-O73</f>
        <v>1.7475524277669827</v>
      </c>
      <c r="AK73" s="15"/>
      <c r="AL73" s="15"/>
      <c r="AM73" s="15"/>
      <c r="AN73" s="15">
        <f>'Table A6'!S73-S73</f>
        <v>-1.3324282959392213</v>
      </c>
      <c r="AO73" s="15">
        <f>'Table A6'!T73-T73</f>
        <v>-3.3513684940560124</v>
      </c>
      <c r="AP73" s="15">
        <f>'Table A6'!U73-U73</f>
        <v>-0.36969081930137015</v>
      </c>
    </row>
    <row r="74" spans="1:42" x14ac:dyDescent="0.2">
      <c r="A74" s="13">
        <v>1988</v>
      </c>
      <c r="B74" s="11">
        <f t="shared" ref="B74:O89" si="3">LN(B24/B23)*100</f>
        <v>3.7763205586119432E-2</v>
      </c>
      <c r="C74" s="11">
        <f t="shared" si="2"/>
        <v>-7.8815026864905828</v>
      </c>
      <c r="D74" s="11">
        <f t="shared" si="2"/>
        <v>4.3523146719873225</v>
      </c>
      <c r="E74" s="11">
        <f t="shared" si="2"/>
        <v>2.2093921958421232</v>
      </c>
      <c r="F74" s="11">
        <f t="shared" si="2"/>
        <v>3.2261117602038079</v>
      </c>
      <c r="G74" s="11">
        <f t="shared" si="2"/>
        <v>-0.18254378149556824</v>
      </c>
      <c r="H74" s="11">
        <f t="shared" si="2"/>
        <v>4.8415010616451246</v>
      </c>
      <c r="I74" s="11">
        <f t="shared" si="2"/>
        <v>4.5099703059322716</v>
      </c>
      <c r="J74" s="11">
        <f t="shared" si="2"/>
        <v>2.4309705453088122</v>
      </c>
      <c r="K74" s="11">
        <f t="shared" si="2"/>
        <v>2.593282871993857</v>
      </c>
      <c r="L74" s="11">
        <f t="shared" si="2"/>
        <v>6.8713474956913965</v>
      </c>
      <c r="M74" s="11">
        <f t="shared" si="2"/>
        <v>-8.2946956330906119</v>
      </c>
      <c r="N74" s="11">
        <f t="shared" si="2"/>
        <v>4.3740725757234102</v>
      </c>
      <c r="O74" s="11">
        <f t="shared" si="2"/>
        <v>5.878940072299752</v>
      </c>
      <c r="P74" s="11"/>
      <c r="Q74" s="11"/>
      <c r="R74" s="11"/>
      <c r="S74" s="11">
        <f t="shared" si="2"/>
        <v>2.818649363071172</v>
      </c>
      <c r="T74" s="11">
        <f t="shared" si="2"/>
        <v>7.9723635689501471</v>
      </c>
      <c r="U74" s="11">
        <f t="shared" si="2"/>
        <v>3.5570588465014192</v>
      </c>
      <c r="W74" s="15">
        <f>'Table A6'!B74-B74</f>
        <v>-0.45984274546086501</v>
      </c>
      <c r="X74" s="15">
        <f>'Table A6'!C74-C74</f>
        <v>1.2045241403742928</v>
      </c>
      <c r="Y74" s="15">
        <f>'Table A6'!D74-D74</f>
        <v>1.3696694203716859</v>
      </c>
      <c r="Z74" s="15">
        <f>'Table A6'!E74-E74</f>
        <v>-2.1436675796083011</v>
      </c>
      <c r="AA74" s="15">
        <f>'Table A6'!F74-F74</f>
        <v>-0.61578345679443913</v>
      </c>
      <c r="AB74" s="15">
        <f>'Table A6'!G74-G74</f>
        <v>0.38011561320046738</v>
      </c>
      <c r="AC74" s="15">
        <f>'Table A6'!H74-H74</f>
        <v>-2.3614606917650214</v>
      </c>
      <c r="AD74" s="15">
        <f>'Table A6'!I74-I74</f>
        <v>-1.8897831526444144</v>
      </c>
      <c r="AE74" s="15">
        <f>'Table A6'!J74-J74</f>
        <v>-1.8515399583132703</v>
      </c>
      <c r="AF74" s="15">
        <f>'Table A6'!K74-K74</f>
        <v>-4.8876769932621471</v>
      </c>
      <c r="AG74" s="15">
        <f>'Table A6'!L74-L74</f>
        <v>-4.3597959919886726</v>
      </c>
      <c r="AH74" s="15">
        <f>'Table A6'!M74-M74</f>
        <v>-4.2888875577955314</v>
      </c>
      <c r="AI74" s="15">
        <f>'Table A6'!N74-N74</f>
        <v>-2.4263827933149202</v>
      </c>
      <c r="AJ74" s="15">
        <f>'Table A6'!O74-O74</f>
        <v>-2.0878600143207624</v>
      </c>
      <c r="AK74" s="15"/>
      <c r="AL74" s="15"/>
      <c r="AM74" s="15"/>
      <c r="AN74" s="15">
        <f>'Table A6'!S74-S74</f>
        <v>-2.7716193688521469</v>
      </c>
      <c r="AO74" s="15">
        <f>'Table A6'!T74-T74</f>
        <v>-4.3944836823051858</v>
      </c>
      <c r="AP74" s="15">
        <f>'Table A6'!U74-U74</f>
        <v>-1.23185794043509</v>
      </c>
    </row>
    <row r="75" spans="1:42" x14ac:dyDescent="0.2">
      <c r="A75" s="13">
        <v>1989</v>
      </c>
      <c r="B75" s="11">
        <f t="shared" si="3"/>
        <v>2.6073003222442415</v>
      </c>
      <c r="C75" s="11">
        <f t="shared" si="2"/>
        <v>-10.663637160592819</v>
      </c>
      <c r="D75" s="11">
        <f t="shared" si="2"/>
        <v>3.6870874782552678</v>
      </c>
      <c r="E75" s="11">
        <f t="shared" si="2"/>
        <v>3.8383786428069397</v>
      </c>
      <c r="F75" s="11">
        <f t="shared" si="2"/>
        <v>-1.3981780735147653</v>
      </c>
      <c r="G75" s="11">
        <f t="shared" si="2"/>
        <v>-1.2873235745198792</v>
      </c>
      <c r="H75" s="11">
        <f t="shared" si="2"/>
        <v>3.095531897156357</v>
      </c>
      <c r="I75" s="11">
        <f t="shared" si="2"/>
        <v>6.6419808298078298</v>
      </c>
      <c r="J75" s="11">
        <f t="shared" si="2"/>
        <v>5.2698550766477528</v>
      </c>
      <c r="K75" s="11">
        <f t="shared" si="2"/>
        <v>-0.900202924052804</v>
      </c>
      <c r="L75" s="11">
        <f t="shared" si="2"/>
        <v>-0.689197453015578</v>
      </c>
      <c r="M75" s="11">
        <f t="shared" si="2"/>
        <v>-10.138685297445161</v>
      </c>
      <c r="N75" s="11">
        <f t="shared" si="2"/>
        <v>-3.5306231665282337E-2</v>
      </c>
      <c r="O75" s="11">
        <f t="shared" si="2"/>
        <v>0.95033245834483837</v>
      </c>
      <c r="P75" s="11"/>
      <c r="Q75" s="11"/>
      <c r="R75" s="11"/>
      <c r="S75" s="11">
        <f t="shared" si="2"/>
        <v>-4.6297989712238596</v>
      </c>
      <c r="T75" s="11">
        <f t="shared" si="2"/>
        <v>2.3694008014779735</v>
      </c>
      <c r="U75" s="11">
        <f t="shared" si="2"/>
        <v>1.6525202535141472</v>
      </c>
      <c r="W75" s="15">
        <f>'Table A6'!B75-B75</f>
        <v>1.1523784935252386</v>
      </c>
      <c r="X75" s="15">
        <f>'Table A6'!C75-C75</f>
        <v>-0.85149569654786106</v>
      </c>
      <c r="Y75" s="15">
        <f>'Table A6'!D75-D75</f>
        <v>-1.2017025307847318</v>
      </c>
      <c r="Z75" s="15">
        <f>'Table A6'!E75-E75</f>
        <v>-3.7763553279841569</v>
      </c>
      <c r="AA75" s="15">
        <f>'Table A6'!F75-F75</f>
        <v>-1.2959983994280411</v>
      </c>
      <c r="AB75" s="15">
        <f>'Table A6'!G75-G75</f>
        <v>-3.8556668867743218</v>
      </c>
      <c r="AC75" s="15">
        <f>'Table A6'!H75-H75</f>
        <v>-4.1825435342633854</v>
      </c>
      <c r="AD75" s="15">
        <f>'Table A6'!I75-I75</f>
        <v>-5.3575250476654546</v>
      </c>
      <c r="AE75" s="15">
        <f>'Table A6'!J75-J75</f>
        <v>-12.29609453186997</v>
      </c>
      <c r="AF75" s="15">
        <f>'Table A6'!K75-K75</f>
        <v>-7.1612597189748985</v>
      </c>
      <c r="AG75" s="15">
        <f>'Table A6'!L75-L75</f>
        <v>-4.9239998357602728</v>
      </c>
      <c r="AH75" s="15">
        <f>'Table A6'!M75-M75</f>
        <v>-1.9383048663954234</v>
      </c>
      <c r="AI75" s="15">
        <f>'Table A6'!N75-N75</f>
        <v>-7.3612728537509318</v>
      </c>
      <c r="AJ75" s="15">
        <f>'Table A6'!O75-O75</f>
        <v>-6.9712617928836123</v>
      </c>
      <c r="AK75" s="15"/>
      <c r="AL75" s="15"/>
      <c r="AM75" s="15"/>
      <c r="AN75" s="15">
        <f>'Table A6'!S75-S75</f>
        <v>1.2052911401867994</v>
      </c>
      <c r="AO75" s="15">
        <f>'Table A6'!T75-T75</f>
        <v>-4.9706804770719746</v>
      </c>
      <c r="AP75" s="15">
        <f>'Table A6'!U75-U75</f>
        <v>-3.2799529168095773</v>
      </c>
    </row>
    <row r="76" spans="1:42" x14ac:dyDescent="0.2">
      <c r="A76" s="13">
        <v>1990</v>
      </c>
      <c r="B76" s="11">
        <f t="shared" si="3"/>
        <v>4.8006309445418305</v>
      </c>
      <c r="C76" s="11">
        <f t="shared" si="2"/>
        <v>-1.3304505105830937</v>
      </c>
      <c r="D76" s="11">
        <f t="shared" si="2"/>
        <v>0.86677058095253701</v>
      </c>
      <c r="E76" s="11">
        <f t="shared" si="2"/>
        <v>4.5995568545979841</v>
      </c>
      <c r="F76" s="11">
        <f t="shared" si="2"/>
        <v>-1.5455761801128365</v>
      </c>
      <c r="G76" s="11">
        <f t="shared" si="2"/>
        <v>-2.1175623090582256</v>
      </c>
      <c r="H76" s="11">
        <f t="shared" si="2"/>
        <v>-2.7444220881578789</v>
      </c>
      <c r="I76" s="11">
        <f t="shared" si="2"/>
        <v>1.0009748345486487</v>
      </c>
      <c r="J76" s="11">
        <f t="shared" si="2"/>
        <v>-0.18379569111358052</v>
      </c>
      <c r="K76" s="11">
        <f t="shared" si="2"/>
        <v>-4.1396160108780924</v>
      </c>
      <c r="L76" s="11">
        <f t="shared" si="2"/>
        <v>5.3973022430482631</v>
      </c>
      <c r="M76" s="11">
        <f t="shared" si="2"/>
        <v>-12.689721798076345</v>
      </c>
      <c r="N76" s="11">
        <f t="shared" si="2"/>
        <v>-1.2384113302645938</v>
      </c>
      <c r="O76" s="11">
        <f t="shared" si="2"/>
        <v>-0.4417355673688293</v>
      </c>
      <c r="P76" s="11"/>
      <c r="Q76" s="11"/>
      <c r="R76" s="11"/>
      <c r="S76" s="11">
        <f t="shared" si="2"/>
        <v>-7.036529041451252</v>
      </c>
      <c r="T76" s="11">
        <f t="shared" si="2"/>
        <v>-4.6291417500851608</v>
      </c>
      <c r="U76" s="11">
        <f t="shared" si="2"/>
        <v>-0.38823887372303373</v>
      </c>
      <c r="W76" s="15">
        <f>'Table A6'!B76-B76</f>
        <v>-1.3836213651421403E-3</v>
      </c>
      <c r="X76" s="15">
        <f>'Table A6'!C76-C76</f>
        <v>-2.6582924633252434</v>
      </c>
      <c r="Y76" s="15">
        <f>'Table A6'!D76-D76</f>
        <v>0.47742542453602055</v>
      </c>
      <c r="Z76" s="15">
        <f>'Table A6'!E76-E76</f>
        <v>-1.5057461869440143</v>
      </c>
      <c r="AA76" s="15">
        <f>'Table A6'!F76-F76</f>
        <v>-0.52066229830342059</v>
      </c>
      <c r="AB76" s="15">
        <f>'Table A6'!G76-G76</f>
        <v>0.60726820574353413</v>
      </c>
      <c r="AC76" s="15">
        <f>'Table A6'!H76-H76</f>
        <v>-0.5434938730923502</v>
      </c>
      <c r="AD76" s="15">
        <f>'Table A6'!I76-I76</f>
        <v>-2.3686698987629216</v>
      </c>
      <c r="AE76" s="15">
        <f>'Table A6'!J76-J76</f>
        <v>-3.8874815063491575</v>
      </c>
      <c r="AF76" s="15">
        <f>'Table A6'!K76-K76</f>
        <v>-2.9002650228402693</v>
      </c>
      <c r="AG76" s="15">
        <f>'Table A6'!L76-L76</f>
        <v>-3.1907907043350092</v>
      </c>
      <c r="AH76" s="15">
        <f>'Table A6'!M76-M76</f>
        <v>2.0498152968165542</v>
      </c>
      <c r="AI76" s="15">
        <f>'Table A6'!N76-N76</f>
        <v>-2.4949122464087727</v>
      </c>
      <c r="AJ76" s="15">
        <f>'Table A6'!O76-O76</f>
        <v>-2.3120207550646508</v>
      </c>
      <c r="AK76" s="15"/>
      <c r="AL76" s="15"/>
      <c r="AM76" s="15"/>
      <c r="AN76" s="15">
        <f>'Table A6'!S76-S76</f>
        <v>2.255982796058273</v>
      </c>
      <c r="AO76" s="15">
        <f>'Table A6'!T76-T76</f>
        <v>-1.1470212568922129</v>
      </c>
      <c r="AP76" s="15">
        <f>'Table A6'!U76-U76</f>
        <v>-0.59802776140647773</v>
      </c>
    </row>
    <row r="77" spans="1:42" x14ac:dyDescent="0.2">
      <c r="A77" s="13">
        <v>1991</v>
      </c>
      <c r="B77" s="11">
        <f t="shared" si="3"/>
        <v>6.2757241213147106</v>
      </c>
      <c r="C77" s="11">
        <f t="shared" si="2"/>
        <v>4.8447664871391725</v>
      </c>
      <c r="D77" s="11">
        <f t="shared" si="2"/>
        <v>-0.18701725447762221</v>
      </c>
      <c r="E77" s="11">
        <f t="shared" si="2"/>
        <v>6.6349912347456117</v>
      </c>
      <c r="F77" s="11">
        <f t="shared" si="2"/>
        <v>-5.7597779784961833</v>
      </c>
      <c r="G77" s="11">
        <f t="shared" si="2"/>
        <v>-5.0807454497180116</v>
      </c>
      <c r="H77" s="11">
        <f t="shared" si="2"/>
        <v>-5.7680223245331268</v>
      </c>
      <c r="I77" s="11">
        <f t="shared" si="2"/>
        <v>-2.8198223573830745</v>
      </c>
      <c r="J77" s="11">
        <f t="shared" si="2"/>
        <v>-8.6818553049361338</v>
      </c>
      <c r="K77" s="11">
        <f t="shared" si="2"/>
        <v>-6.5217414804756082</v>
      </c>
      <c r="L77" s="11">
        <f t="shared" si="2"/>
        <v>-3.6269249386548976</v>
      </c>
      <c r="M77" s="11">
        <f t="shared" si="2"/>
        <v>-8.7022462817428572</v>
      </c>
      <c r="N77" s="11">
        <f t="shared" si="2"/>
        <v>-5.4260797393964229</v>
      </c>
      <c r="O77" s="11">
        <f t="shared" si="2"/>
        <v>-4.3957663479812767</v>
      </c>
      <c r="P77" s="11"/>
      <c r="Q77" s="11"/>
      <c r="R77" s="11"/>
      <c r="S77" s="11">
        <f t="shared" si="2"/>
        <v>-2.7499169194909094</v>
      </c>
      <c r="T77" s="11">
        <f t="shared" si="2"/>
        <v>-1.6039885843290704</v>
      </c>
      <c r="U77" s="11">
        <f t="shared" si="2"/>
        <v>-2.6482729874369406</v>
      </c>
      <c r="W77" s="15">
        <f>'Table A6'!B77-B77</f>
        <v>-3.271013388593802</v>
      </c>
      <c r="X77" s="15">
        <f>'Table A6'!C77-C77</f>
        <v>-2.0251682511593208</v>
      </c>
      <c r="Y77" s="15">
        <f>'Table A6'!D77-D77</f>
        <v>1.1958421210068613</v>
      </c>
      <c r="Z77" s="15">
        <f>'Table A6'!E77-E77</f>
        <v>-2.0934967214475373</v>
      </c>
      <c r="AA77" s="15">
        <f>'Table A6'!F77-F77</f>
        <v>-0.64478697159002074</v>
      </c>
      <c r="AB77" s="15">
        <f>'Table A6'!G77-G77</f>
        <v>1.4598905463653442</v>
      </c>
      <c r="AC77" s="15">
        <f>'Table A6'!H77-H77</f>
        <v>3.9663109311007814</v>
      </c>
      <c r="AD77" s="15">
        <f>'Table A6'!I77-I77</f>
        <v>1.8475949975080663</v>
      </c>
      <c r="AE77" s="15">
        <f>'Table A6'!J77-J77</f>
        <v>1.4583457359801191</v>
      </c>
      <c r="AF77" s="15">
        <f>'Table A6'!K77-K77</f>
        <v>2.8924442257232328</v>
      </c>
      <c r="AG77" s="15">
        <f>'Table A6'!L77-L77</f>
        <v>2.040194954755064</v>
      </c>
      <c r="AH77" s="15">
        <f>'Table A6'!M77-M77</f>
        <v>1.0098459502699422</v>
      </c>
      <c r="AI77" s="15">
        <f>'Table A6'!N77-N77</f>
        <v>3.485407214093148</v>
      </c>
      <c r="AJ77" s="15">
        <f>'Table A6'!O77-O77</f>
        <v>3.4022455336893245</v>
      </c>
      <c r="AK77" s="15"/>
      <c r="AL77" s="15"/>
      <c r="AM77" s="15"/>
      <c r="AN77" s="15">
        <f>'Table A6'!S77-S77</f>
        <v>1.1784474900222957</v>
      </c>
      <c r="AO77" s="15">
        <f>'Table A6'!T77-T77</f>
        <v>-1.2624336547894</v>
      </c>
      <c r="AP77" s="15">
        <f>'Table A6'!U77-U77</f>
        <v>1.7732487245514048</v>
      </c>
    </row>
    <row r="78" spans="1:42" x14ac:dyDescent="0.2">
      <c r="A78" s="13">
        <v>1992</v>
      </c>
      <c r="B78" s="11">
        <f t="shared" si="3"/>
        <v>5.7614536180478346</v>
      </c>
      <c r="C78" s="11">
        <f t="shared" si="2"/>
        <v>-2.7359441006361456</v>
      </c>
      <c r="D78" s="11">
        <f t="shared" si="2"/>
        <v>4.5782098050877647</v>
      </c>
      <c r="E78" s="11">
        <f t="shared" si="2"/>
        <v>3.3971810875978696</v>
      </c>
      <c r="F78" s="11">
        <f t="shared" si="2"/>
        <v>-2.3865610548006209</v>
      </c>
      <c r="G78" s="11">
        <f t="shared" si="2"/>
        <v>1.2815572007533498</v>
      </c>
      <c r="H78" s="11">
        <f t="shared" si="2"/>
        <v>1.8817926194333756</v>
      </c>
      <c r="I78" s="11">
        <f t="shared" si="2"/>
        <v>2.7218548741007975</v>
      </c>
      <c r="J78" s="11">
        <f t="shared" si="2"/>
        <v>-9.1947196231304869</v>
      </c>
      <c r="K78" s="11">
        <f t="shared" si="2"/>
        <v>-3.3370255534890849</v>
      </c>
      <c r="L78" s="11">
        <f t="shared" si="2"/>
        <v>-6.062167061002099</v>
      </c>
      <c r="M78" s="11">
        <f t="shared" si="2"/>
        <v>-5.4982994601311983</v>
      </c>
      <c r="N78" s="11">
        <f t="shared" si="2"/>
        <v>-9.456886250561368</v>
      </c>
      <c r="O78" s="11">
        <f t="shared" si="2"/>
        <v>-8.1573943672606735</v>
      </c>
      <c r="P78" s="11"/>
      <c r="Q78" s="11"/>
      <c r="R78" s="11"/>
      <c r="S78" s="11">
        <f t="shared" si="2"/>
        <v>-3.2134074846249501</v>
      </c>
      <c r="T78" s="11">
        <f t="shared" si="2"/>
        <v>-3.7566935808637165</v>
      </c>
      <c r="U78" s="11">
        <f t="shared" si="2"/>
        <v>-0.28679772410066828</v>
      </c>
      <c r="W78" s="15">
        <f>'Table A6'!B78-B78</f>
        <v>1.5912387229664979</v>
      </c>
      <c r="X78" s="15">
        <f>'Table A6'!C78-C78</f>
        <v>6.6262228089419031</v>
      </c>
      <c r="Y78" s="15">
        <f>'Table A6'!D78-D78</f>
        <v>-2.007381645097793</v>
      </c>
      <c r="Z78" s="15">
        <f>'Table A6'!E78-E78</f>
        <v>-4.2932673854475505</v>
      </c>
      <c r="AA78" s="15">
        <f>'Table A6'!F78-F78</f>
        <v>-1.6239176446005161</v>
      </c>
      <c r="AB78" s="15">
        <f>'Table A6'!G78-G78</f>
        <v>-0.16173413451712748</v>
      </c>
      <c r="AC78" s="15">
        <f>'Table A6'!H78-H78</f>
        <v>1.5081520615421353</v>
      </c>
      <c r="AD78" s="15">
        <f>'Table A6'!I78-I78</f>
        <v>-2.6712560972216641</v>
      </c>
      <c r="AE78" s="15">
        <f>'Table A6'!J78-J78</f>
        <v>1.5982049576446631</v>
      </c>
      <c r="AF78" s="15">
        <f>'Table A6'!K78-K78</f>
        <v>2.792422714202706</v>
      </c>
      <c r="AG78" s="15">
        <f>'Table A6'!L78-L78</f>
        <v>3.5464735482425263</v>
      </c>
      <c r="AH78" s="15">
        <f>'Table A6'!M78-M78</f>
        <v>-1.2415871457776548</v>
      </c>
      <c r="AI78" s="15">
        <f>'Table A6'!N78-N78</f>
        <v>0.75953124828332008</v>
      </c>
      <c r="AJ78" s="15">
        <f>'Table A6'!O78-O78</f>
        <v>0.7646043340108406</v>
      </c>
      <c r="AK78" s="15"/>
      <c r="AL78" s="15"/>
      <c r="AM78" s="15"/>
      <c r="AN78" s="15">
        <f>'Table A6'!S78-S78</f>
        <v>-1.562896007055687</v>
      </c>
      <c r="AO78" s="15">
        <f>'Table A6'!T78-T78</f>
        <v>-3.4066100234043786</v>
      </c>
      <c r="AP78" s="15">
        <f>'Table A6'!U78-U78</f>
        <v>0.16510745290067336</v>
      </c>
    </row>
    <row r="79" spans="1:42" x14ac:dyDescent="0.2">
      <c r="A79" s="13">
        <v>1993</v>
      </c>
      <c r="B79" s="11">
        <f t="shared" si="3"/>
        <v>-8.4620253822084202</v>
      </c>
      <c r="C79" s="11">
        <f t="shared" si="2"/>
        <v>1.4907978841876255</v>
      </c>
      <c r="D79" s="11">
        <f t="shared" si="2"/>
        <v>2.2429444886903029</v>
      </c>
      <c r="E79" s="11">
        <f t="shared" si="2"/>
        <v>4.8543918036136633</v>
      </c>
      <c r="F79" s="11">
        <f t="shared" si="2"/>
        <v>-0.35369591481454415</v>
      </c>
      <c r="G79" s="11">
        <f t="shared" si="2"/>
        <v>-2.9427817554037632</v>
      </c>
      <c r="H79" s="11">
        <f t="shared" si="2"/>
        <v>4.9979842860771608</v>
      </c>
      <c r="I79" s="11">
        <f t="shared" si="2"/>
        <v>5.0481359045095484</v>
      </c>
      <c r="J79" s="11">
        <f t="shared" si="2"/>
        <v>-3.0487709936607494</v>
      </c>
      <c r="K79" s="11">
        <f t="shared" si="2"/>
        <v>0.1270689849097793</v>
      </c>
      <c r="L79" s="11">
        <f t="shared" si="2"/>
        <v>3.0950496525287532</v>
      </c>
      <c r="M79" s="11">
        <f t="shared" si="2"/>
        <v>1.5940383609227682</v>
      </c>
      <c r="N79" s="11">
        <f t="shared" si="2"/>
        <v>1.2250517413250168</v>
      </c>
      <c r="O79" s="11">
        <f t="shared" si="2"/>
        <v>1.0221548499105404</v>
      </c>
      <c r="P79" s="11"/>
      <c r="Q79" s="11"/>
      <c r="R79" s="11"/>
      <c r="S79" s="11">
        <f t="shared" si="2"/>
        <v>4.6234579286834707</v>
      </c>
      <c r="T79" s="11">
        <f t="shared" si="2"/>
        <v>6.6072237901906332</v>
      </c>
      <c r="U79" s="11">
        <f t="shared" si="2"/>
        <v>2.32991348406249</v>
      </c>
      <c r="W79" s="15">
        <f>'Table A6'!B79-B79</f>
        <v>0.51000700348242578</v>
      </c>
      <c r="X79" s="15">
        <f>'Table A6'!C79-C79</f>
        <v>8.9588203380325115</v>
      </c>
      <c r="Y79" s="15">
        <f>'Table A6'!D79-D79</f>
        <v>1.3444239142961454</v>
      </c>
      <c r="Z79" s="15">
        <f>'Table A6'!E79-E79</f>
        <v>-1.2039642081910542</v>
      </c>
      <c r="AA79" s="15">
        <f>'Table A6'!F79-F79</f>
        <v>-0.524578559031462</v>
      </c>
      <c r="AB79" s="15">
        <f>'Table A6'!G79-G79</f>
        <v>1.2856358440979343</v>
      </c>
      <c r="AC79" s="15">
        <f>'Table A6'!H79-H79</f>
        <v>1.9600635477502095</v>
      </c>
      <c r="AD79" s="15">
        <f>'Table A6'!I79-I79</f>
        <v>-2.4277939794583432</v>
      </c>
      <c r="AE79" s="15">
        <f>'Table A6'!J79-J79</f>
        <v>6.1416129780052513</v>
      </c>
      <c r="AF79" s="15">
        <f>'Table A6'!K79-K79</f>
        <v>-1.782432027404329</v>
      </c>
      <c r="AG79" s="15">
        <f>'Table A6'!L79-L79</f>
        <v>-7.6401925771458767E-2</v>
      </c>
      <c r="AH79" s="15">
        <f>'Table A6'!M79-M79</f>
        <v>-0.18087047747905438</v>
      </c>
      <c r="AI79" s="15">
        <f>'Table A6'!N79-N79</f>
        <v>-1.1446504442753795</v>
      </c>
      <c r="AJ79" s="15">
        <f>'Table A6'!O79-O79</f>
        <v>-1.1168379534459698</v>
      </c>
      <c r="AK79" s="15"/>
      <c r="AL79" s="15"/>
      <c r="AM79" s="15"/>
      <c r="AN79" s="15">
        <f>'Table A6'!S79-S79</f>
        <v>-1.9695114962926188</v>
      </c>
      <c r="AO79" s="15">
        <f>'Table A6'!T79-T79</f>
        <v>-5.2542848565278124</v>
      </c>
      <c r="AP79" s="15">
        <f>'Table A6'!U79-U79</f>
        <v>0.25217198038067634</v>
      </c>
    </row>
    <row r="80" spans="1:42" x14ac:dyDescent="0.2">
      <c r="A80" s="13">
        <v>1994</v>
      </c>
      <c r="B80" s="11">
        <f t="shared" si="3"/>
        <v>-3.6724710063160826</v>
      </c>
      <c r="C80" s="11">
        <f t="shared" si="2"/>
        <v>12.528687937288534</v>
      </c>
      <c r="D80" s="11">
        <f t="shared" si="2"/>
        <v>2.7740417668499529</v>
      </c>
      <c r="E80" s="11">
        <f t="shared" si="2"/>
        <v>-3.9540239338784331</v>
      </c>
      <c r="F80" s="11">
        <f t="shared" si="2"/>
        <v>-1.6739316794750172</v>
      </c>
      <c r="G80" s="11">
        <f t="shared" si="2"/>
        <v>-4.7132930486243012</v>
      </c>
      <c r="H80" s="11">
        <f t="shared" si="2"/>
        <v>0.94094848036779721</v>
      </c>
      <c r="I80" s="11">
        <f t="shared" si="2"/>
        <v>3.6525707405657615</v>
      </c>
      <c r="J80" s="11">
        <f t="shared" si="2"/>
        <v>-0.86918814338662209</v>
      </c>
      <c r="K80" s="11">
        <f t="shared" si="2"/>
        <v>-1.3425468751463578</v>
      </c>
      <c r="L80" s="11">
        <f t="shared" si="2"/>
        <v>-2.0398832856750095</v>
      </c>
      <c r="M80" s="11">
        <f t="shared" si="2"/>
        <v>1.1828023903303899</v>
      </c>
      <c r="N80" s="11">
        <f t="shared" si="2"/>
        <v>2.6644929176589645</v>
      </c>
      <c r="O80" s="11">
        <f t="shared" si="2"/>
        <v>1.6747176593221429</v>
      </c>
      <c r="P80" s="11"/>
      <c r="Q80" s="11"/>
      <c r="R80" s="11"/>
      <c r="S80" s="11">
        <f t="shared" si="2"/>
        <v>2.9056779384595228</v>
      </c>
      <c r="T80" s="11">
        <f t="shared" si="2"/>
        <v>4.9521505704592927</v>
      </c>
      <c r="U80" s="11">
        <f t="shared" si="2"/>
        <v>1.5116766556919328</v>
      </c>
      <c r="W80" s="15">
        <f>'Table A6'!B80-B80</f>
        <v>0.16461798063325395</v>
      </c>
      <c r="X80" s="15">
        <f>'Table A6'!C80-C80</f>
        <v>4.1863935700813606</v>
      </c>
      <c r="Y80" s="15">
        <f>'Table A6'!D80-D80</f>
        <v>0.46251990847120261</v>
      </c>
      <c r="Z80" s="15">
        <f>'Table A6'!E80-E80</f>
        <v>0.31758803921163947</v>
      </c>
      <c r="AA80" s="15">
        <f>'Table A6'!F80-F80</f>
        <v>0.19222600139364876</v>
      </c>
      <c r="AB80" s="15">
        <f>'Table A6'!G80-G80</f>
        <v>0.51966359237174586</v>
      </c>
      <c r="AC80" s="15">
        <f>'Table A6'!H80-H80</f>
        <v>0.84864383307030833</v>
      </c>
      <c r="AD80" s="15">
        <f>'Table A6'!I80-I80</f>
        <v>-0.52834336820355787</v>
      </c>
      <c r="AE80" s="15">
        <f>'Table A6'!J80-J80</f>
        <v>-0.60205068443688436</v>
      </c>
      <c r="AF80" s="15">
        <f>'Table A6'!K80-K80</f>
        <v>-0.42982430659424953</v>
      </c>
      <c r="AG80" s="15">
        <f>'Table A6'!L80-L80</f>
        <v>-8.1654983843178375E-2</v>
      </c>
      <c r="AH80" s="15">
        <f>'Table A6'!M80-M80</f>
        <v>-0.46139171188799932</v>
      </c>
      <c r="AI80" s="15">
        <f>'Table A6'!N80-N80</f>
        <v>-0.3213152344741701</v>
      </c>
      <c r="AJ80" s="15">
        <f>'Table A6'!O80-O80</f>
        <v>-0.31105687090458356</v>
      </c>
      <c r="AK80" s="15"/>
      <c r="AL80" s="15"/>
      <c r="AM80" s="15"/>
      <c r="AN80" s="15">
        <f>'Table A6'!S80-S80</f>
        <v>-5.2118875445371007</v>
      </c>
      <c r="AO80" s="15">
        <f>'Table A6'!T80-T80</f>
        <v>-8.3818773702834797</v>
      </c>
      <c r="AP80" s="15">
        <f>'Table A6'!U80-U80</f>
        <v>-0.41973841919439514</v>
      </c>
    </row>
    <row r="81" spans="1:42" x14ac:dyDescent="0.2">
      <c r="A81" s="13">
        <v>1995</v>
      </c>
      <c r="B81" s="11">
        <f t="shared" si="3"/>
        <v>-4.4132138227389976</v>
      </c>
      <c r="C81" s="11">
        <f t="shared" si="2"/>
        <v>3.3434017810959742</v>
      </c>
      <c r="D81" s="11">
        <f t="shared" si="2"/>
        <v>-1.0807509499664969</v>
      </c>
      <c r="E81" s="11">
        <f t="shared" si="2"/>
        <v>7.7214192722347894</v>
      </c>
      <c r="F81" s="11">
        <f t="shared" si="2"/>
        <v>-1.4012807953896809</v>
      </c>
      <c r="G81" s="11">
        <f t="shared" si="2"/>
        <v>-2.0015098189902365</v>
      </c>
      <c r="H81" s="11">
        <f t="shared" si="2"/>
        <v>-0.64705150984121873</v>
      </c>
      <c r="I81" s="11">
        <f t="shared" si="2"/>
        <v>5.1516990511572818</v>
      </c>
      <c r="J81" s="11">
        <f t="shared" si="2"/>
        <v>0.30946009755099091</v>
      </c>
      <c r="K81" s="11">
        <f t="shared" si="2"/>
        <v>-1.4401700280597576</v>
      </c>
      <c r="L81" s="11">
        <f t="shared" si="2"/>
        <v>-1.0901613847642135</v>
      </c>
      <c r="M81" s="11">
        <f t="shared" si="2"/>
        <v>1.9981204468703617</v>
      </c>
      <c r="N81" s="11">
        <f t="shared" si="2"/>
        <v>0.27902465936699078</v>
      </c>
      <c r="O81" s="11">
        <f t="shared" si="2"/>
        <v>0.20100487740901821</v>
      </c>
      <c r="P81" s="11"/>
      <c r="Q81" s="11"/>
      <c r="R81" s="11"/>
      <c r="S81" s="11">
        <f t="shared" si="2"/>
        <v>-1.665787164883602</v>
      </c>
      <c r="T81" s="11">
        <f t="shared" si="2"/>
        <v>-0.17598268878453036</v>
      </c>
      <c r="U81" s="11">
        <f t="shared" si="2"/>
        <v>-0.20987721671146328</v>
      </c>
      <c r="W81" s="15">
        <f>'Table A6'!B81-B81</f>
        <v>1.4942650579747863E-3</v>
      </c>
      <c r="X81" s="15">
        <f>'Table A6'!C81-C81</f>
        <v>7.2149176655234015E-4</v>
      </c>
      <c r="Y81" s="15">
        <f>'Table A6'!D81-D81</f>
        <v>-8.5099458922766047E-4</v>
      </c>
      <c r="Z81" s="15">
        <f>'Table A6'!E81-E81</f>
        <v>8.7437937809280442E-3</v>
      </c>
      <c r="AA81" s="15">
        <f>'Table A6'!F81-F81</f>
        <v>-0.28060974408049533</v>
      </c>
      <c r="AB81" s="15">
        <f>'Table A6'!G81-G81</f>
        <v>1.9107081967140171E-3</v>
      </c>
      <c r="AC81" s="15">
        <f>'Table A6'!H81-H81</f>
        <v>1.4068611503775807E-2</v>
      </c>
      <c r="AD81" s="15">
        <f>'Table A6'!I81-I81</f>
        <v>-1.3033548697380049E-2</v>
      </c>
      <c r="AE81" s="15">
        <f>'Table A6'!J81-J81</f>
        <v>-8.6283935069433326E-3</v>
      </c>
      <c r="AF81" s="15">
        <f>'Table A6'!K81-K81</f>
        <v>1.3398646343561138E-2</v>
      </c>
      <c r="AG81" s="15">
        <f>'Table A6'!L81-L81</f>
        <v>-4.9583344113615091E-3</v>
      </c>
      <c r="AH81" s="15">
        <f>'Table A6'!M81-M81</f>
        <v>1.8604377003338168E-2</v>
      </c>
      <c r="AI81" s="15">
        <f>'Table A6'!N81-N81</f>
        <v>-4.3570666641494227E-3</v>
      </c>
      <c r="AJ81" s="15">
        <f>'Table A6'!O81-O81</f>
        <v>-9.711003640842375E-3</v>
      </c>
      <c r="AK81" s="15"/>
      <c r="AL81" s="15"/>
      <c r="AM81" s="15"/>
      <c r="AN81" s="15">
        <f>'Table A6'!S81-S81</f>
        <v>7.901689542791912E-3</v>
      </c>
      <c r="AO81" s="15">
        <f>'Table A6'!T81-T81</f>
        <v>-0.32216373762277795</v>
      </c>
      <c r="AP81" s="15">
        <f>'Table A6'!U81-U81</f>
        <v>-1.935695674961424E-2</v>
      </c>
    </row>
    <row r="82" spans="1:42" x14ac:dyDescent="0.2">
      <c r="A82" s="13">
        <v>1996</v>
      </c>
      <c r="B82" s="11">
        <f t="shared" si="3"/>
        <v>-2.8117379166967318</v>
      </c>
      <c r="C82" s="11">
        <f t="shared" si="2"/>
        <v>0.93184728066786049</v>
      </c>
      <c r="D82" s="11">
        <f t="shared" si="2"/>
        <v>-0.90569223230798757</v>
      </c>
      <c r="E82" s="11">
        <f t="shared" si="2"/>
        <v>10.832399079298497</v>
      </c>
      <c r="F82" s="11">
        <f t="shared" si="2"/>
        <v>-4.9532759045451273</v>
      </c>
      <c r="G82" s="11">
        <f t="shared" si="2"/>
        <v>1.2386565452471123</v>
      </c>
      <c r="H82" s="11">
        <f t="shared" si="2"/>
        <v>1.6765957450868643</v>
      </c>
      <c r="I82" s="11">
        <f t="shared" si="2"/>
        <v>4.4924265913716672</v>
      </c>
      <c r="J82" s="11">
        <f t="shared" si="2"/>
        <v>-5.6145396154557181</v>
      </c>
      <c r="K82" s="11">
        <f t="shared" si="2"/>
        <v>-5.5271750180703583</v>
      </c>
      <c r="L82" s="11">
        <f t="shared" si="2"/>
        <v>4.8845238835319069</v>
      </c>
      <c r="M82" s="11">
        <f t="shared" si="2"/>
        <v>3.7922493180214913</v>
      </c>
      <c r="N82" s="11">
        <f t="shared" si="2"/>
        <v>1.8955274895811822</v>
      </c>
      <c r="O82" s="11">
        <f t="shared" si="2"/>
        <v>-1.0005990424257065</v>
      </c>
      <c r="P82" s="11"/>
      <c r="Q82" s="11"/>
      <c r="R82" s="11"/>
      <c r="S82" s="11">
        <f t="shared" si="2"/>
        <v>-2.4602903394744762</v>
      </c>
      <c r="T82" s="11">
        <f t="shared" si="2"/>
        <v>-4.9988571825794059</v>
      </c>
      <c r="U82" s="11">
        <f t="shared" si="2"/>
        <v>0.37741014779724519</v>
      </c>
      <c r="W82" s="15">
        <f>'Table A6'!B82-B82</f>
        <v>-2.0196614038310301E-3</v>
      </c>
      <c r="X82" s="15">
        <f>'Table A6'!C82-C82</f>
        <v>-8.2926262131921558E-4</v>
      </c>
      <c r="Y82" s="15">
        <f>'Table A6'!D82-D82</f>
        <v>4.5679485737988301E-3</v>
      </c>
      <c r="Z82" s="15">
        <f>'Table A6'!E82-E82</f>
        <v>8.9250016492261608E-3</v>
      </c>
      <c r="AA82" s="15">
        <f>'Table A6'!F82-F82</f>
        <v>-0.13669192277551989</v>
      </c>
      <c r="AB82" s="15">
        <f>'Table A6'!G82-G82</f>
        <v>-1.2013455069750378E-3</v>
      </c>
      <c r="AC82" s="15">
        <f>'Table A6'!H82-H82</f>
        <v>1.6626202912286558E-3</v>
      </c>
      <c r="AD82" s="15">
        <f>'Table A6'!I82-I82</f>
        <v>4.9059075925619311E-3</v>
      </c>
      <c r="AE82" s="15">
        <f>'Table A6'!J82-J82</f>
        <v>1.1159527122988067E-3</v>
      </c>
      <c r="AF82" s="15">
        <f>'Table A6'!K82-K82</f>
        <v>-1.3555444995055232E-2</v>
      </c>
      <c r="AG82" s="15">
        <f>'Table A6'!L82-L82</f>
        <v>-1.8506700524714148E-3</v>
      </c>
      <c r="AH82" s="15">
        <f>'Table A6'!M82-M82</f>
        <v>-1.5574719442871476E-2</v>
      </c>
      <c r="AI82" s="15">
        <f>'Table A6'!N82-N82</f>
        <v>2.6971904004058356E-3</v>
      </c>
      <c r="AJ82" s="15">
        <f>'Table A6'!O82-O82</f>
        <v>7.8949698043033756E-3</v>
      </c>
      <c r="AK82" s="15"/>
      <c r="AL82" s="15"/>
      <c r="AM82" s="15"/>
      <c r="AN82" s="15">
        <f>'Table A6'!S82-S82</f>
        <v>-1.5189021773807099E-3</v>
      </c>
      <c r="AO82" s="15">
        <f>'Table A6'!T82-T82</f>
        <v>0.52147548314771264</v>
      </c>
      <c r="AP82" s="15">
        <f>'Table A6'!U82-U82</f>
        <v>3.5285992867676974E-2</v>
      </c>
    </row>
    <row r="83" spans="1:42" x14ac:dyDescent="0.2">
      <c r="A83" s="13">
        <v>1997</v>
      </c>
      <c r="B83" s="11">
        <f t="shared" si="3"/>
        <v>1.0807552817188644</v>
      </c>
      <c r="C83" s="11">
        <f t="shared" si="2"/>
        <v>-1.0385389679657222</v>
      </c>
      <c r="D83" s="11">
        <f t="shared" si="2"/>
        <v>1.0801410078720211</v>
      </c>
      <c r="E83" s="11">
        <f t="shared" si="2"/>
        <v>1.9336547432385092</v>
      </c>
      <c r="F83" s="11">
        <f t="shared" si="2"/>
        <v>-4.2791158994466523</v>
      </c>
      <c r="G83" s="11">
        <f t="shared" si="2"/>
        <v>-0.25055074167725561</v>
      </c>
      <c r="H83" s="11">
        <f t="shared" si="2"/>
        <v>-1.2662492034817887</v>
      </c>
      <c r="I83" s="11">
        <f t="shared" si="2"/>
        <v>7.8636624125267982</v>
      </c>
      <c r="J83" s="11">
        <f t="shared" si="2"/>
        <v>-2.8569290561491734</v>
      </c>
      <c r="K83" s="11">
        <f t="shared" si="2"/>
        <v>-1.897395576622233</v>
      </c>
      <c r="L83" s="11">
        <f t="shared" si="2"/>
        <v>5.6517604441922753</v>
      </c>
      <c r="M83" s="11">
        <f t="shared" si="2"/>
        <v>3.9166661312717075</v>
      </c>
      <c r="N83" s="11">
        <f t="shared" si="2"/>
        <v>2.4125618028064557</v>
      </c>
      <c r="O83" s="11">
        <f t="shared" si="2"/>
        <v>-0.32981603032306128</v>
      </c>
      <c r="P83" s="11"/>
      <c r="Q83" s="11"/>
      <c r="R83" s="11"/>
      <c r="S83" s="11">
        <f t="shared" si="2"/>
        <v>-0.14541621796462015</v>
      </c>
      <c r="T83" s="11">
        <f t="shared" si="2"/>
        <v>2.6082599249068648</v>
      </c>
      <c r="U83" s="11">
        <f t="shared" si="2"/>
        <v>1.1443472433062731</v>
      </c>
      <c r="W83" s="15">
        <f>'Table A6'!B83-B83</f>
        <v>2.704147031291404E-3</v>
      </c>
      <c r="X83" s="15">
        <f>'Table A6'!C83-C83</f>
        <v>-0.76147041532336046</v>
      </c>
      <c r="Y83" s="15">
        <f>'Table A6'!D83-D83</f>
        <v>2.428343850700343E-2</v>
      </c>
      <c r="Z83" s="15">
        <f>'Table A6'!E83-E83</f>
        <v>0.49671994931148911</v>
      </c>
      <c r="AA83" s="15">
        <f>'Table A6'!F83-F83</f>
        <v>0.4550027989426968</v>
      </c>
      <c r="AB83" s="15">
        <f>'Table A6'!G83-G83</f>
        <v>1.1852702875052408</v>
      </c>
      <c r="AC83" s="15">
        <f>'Table A6'!H83-H83</f>
        <v>2.9742034901029335E-2</v>
      </c>
      <c r="AD83" s="15">
        <f>'Table A6'!I83-I83</f>
        <v>0.20767333612021588</v>
      </c>
      <c r="AE83" s="15">
        <f>'Table A6'!J83-J83</f>
        <v>-0.8237136075893754</v>
      </c>
      <c r="AF83" s="15">
        <f>'Table A6'!K83-K83</f>
        <v>-0.21044459144486094</v>
      </c>
      <c r="AG83" s="15">
        <f>'Table A6'!L83-L83</f>
        <v>5.2597476141933441E-3</v>
      </c>
      <c r="AH83" s="15">
        <f>'Table A6'!M83-M83</f>
        <v>4.5996077258445567E-3</v>
      </c>
      <c r="AI83" s="15">
        <f>'Table A6'!N83-N83</f>
        <v>0.33284764664554123</v>
      </c>
      <c r="AJ83" s="15">
        <f>'Table A6'!O83-O83</f>
        <v>-0.45790025150065738</v>
      </c>
      <c r="AK83" s="15"/>
      <c r="AL83" s="15"/>
      <c r="AM83" s="15"/>
      <c r="AN83" s="15">
        <f>'Table A6'!S83-S83</f>
        <v>0.46649696717466693</v>
      </c>
      <c r="AO83" s="15">
        <f>'Table A6'!T83-T83</f>
        <v>-1.4722493331125301</v>
      </c>
      <c r="AP83" s="15">
        <f>'Table A6'!U83-U83</f>
        <v>-2.9874097482448514E-2</v>
      </c>
    </row>
    <row r="84" spans="1:42" x14ac:dyDescent="0.2">
      <c r="A84" s="13">
        <v>1998</v>
      </c>
      <c r="B84" s="11">
        <f t="shared" si="3"/>
        <v>7.3794910946740888</v>
      </c>
      <c r="C84" s="11">
        <f t="shared" si="2"/>
        <v>1.8060199702870938</v>
      </c>
      <c r="D84" s="11">
        <f t="shared" si="2"/>
        <v>-0.90224938377557218</v>
      </c>
      <c r="E84" s="11">
        <f t="shared" si="2"/>
        <v>5.0697128422763713</v>
      </c>
      <c r="F84" s="11">
        <f t="shared" si="2"/>
        <v>2.0986330065948424</v>
      </c>
      <c r="G84" s="11">
        <f t="shared" si="2"/>
        <v>-3.3871286809605619</v>
      </c>
      <c r="H84" s="11">
        <f t="shared" si="2"/>
        <v>-2.212074321126503</v>
      </c>
      <c r="I84" s="11">
        <f t="shared" si="2"/>
        <v>0.25862139631782399</v>
      </c>
      <c r="J84" s="11">
        <f t="shared" si="2"/>
        <v>1.2163653690070111</v>
      </c>
      <c r="K84" s="11">
        <f t="shared" si="2"/>
        <v>3.9940548892449712</v>
      </c>
      <c r="L84" s="11">
        <f t="shared" si="2"/>
        <v>18.115668505022029</v>
      </c>
      <c r="M84" s="11">
        <f t="shared" si="2"/>
        <v>-1.7737059493608338</v>
      </c>
      <c r="N84" s="11">
        <f t="shared" si="2"/>
        <v>6.3113292276894022</v>
      </c>
      <c r="O84" s="11">
        <f t="shared" si="2"/>
        <v>-1.6701419562612465</v>
      </c>
      <c r="P84" s="11"/>
      <c r="Q84" s="11"/>
      <c r="R84" s="11"/>
      <c r="S84" s="11">
        <f t="shared" si="2"/>
        <v>2.1784837781450501</v>
      </c>
      <c r="T84" s="11">
        <f t="shared" si="2"/>
        <v>-0.89108321753616426</v>
      </c>
      <c r="U84" s="11">
        <f t="shared" si="2"/>
        <v>1.6573134950683532</v>
      </c>
      <c r="W84" s="15">
        <f>'Table A6'!B84-B84</f>
        <v>-5.4699652065979265E-3</v>
      </c>
      <c r="X84" s="15">
        <f>'Table A6'!C84-C84</f>
        <v>-0.81013430077992155</v>
      </c>
      <c r="Y84" s="15">
        <f>'Table A6'!D84-D84</f>
        <v>5.5098123669132137E-2</v>
      </c>
      <c r="Z84" s="15">
        <f>'Table A6'!E84-E84</f>
        <v>0.24578663430046976</v>
      </c>
      <c r="AA84" s="15">
        <f>'Table A6'!F84-F84</f>
        <v>0.16681708646542104</v>
      </c>
      <c r="AB84" s="15">
        <f>'Table A6'!G84-G84</f>
        <v>1.4251061596202461</v>
      </c>
      <c r="AC84" s="15">
        <f>'Table A6'!H84-H84</f>
        <v>-0.11165139969090632</v>
      </c>
      <c r="AD84" s="15">
        <f>'Table A6'!I84-I84</f>
        <v>1.0167260501579511E-2</v>
      </c>
      <c r="AE84" s="15">
        <f>'Table A6'!J84-J84</f>
        <v>-0.41241797365436583</v>
      </c>
      <c r="AF84" s="15">
        <f>'Table A6'!K84-K84</f>
        <v>-0.11912460356569143</v>
      </c>
      <c r="AG84" s="15">
        <f>'Table A6'!L84-L84</f>
        <v>-3.230253531945948E-3</v>
      </c>
      <c r="AH84" s="15">
        <f>'Table A6'!M84-M84</f>
        <v>3.0298901572700654E-3</v>
      </c>
      <c r="AI84" s="15">
        <f>'Table A6'!N84-N84</f>
        <v>0.45220675441102198</v>
      </c>
      <c r="AJ84" s="15">
        <f>'Table A6'!O84-O84</f>
        <v>-0.50434630703906635</v>
      </c>
      <c r="AK84" s="15"/>
      <c r="AL84" s="15"/>
      <c r="AM84" s="15"/>
      <c r="AN84" s="15">
        <f>'Table A6'!S84-S84</f>
        <v>0.4188263975051929</v>
      </c>
      <c r="AO84" s="15">
        <f>'Table A6'!T84-T84</f>
        <v>-0.35001733960990955</v>
      </c>
      <c r="AP84" s="15">
        <f>'Table A6'!U84-U84</f>
        <v>-2.7976552985084169E-2</v>
      </c>
    </row>
    <row r="85" spans="1:42" x14ac:dyDescent="0.2">
      <c r="A85" s="13">
        <v>1999</v>
      </c>
      <c r="B85" s="11">
        <f t="shared" si="3"/>
        <v>12.792468035149348</v>
      </c>
      <c r="C85" s="11">
        <f t="shared" si="2"/>
        <v>2.7487054945970391</v>
      </c>
      <c r="D85" s="11">
        <f t="shared" si="2"/>
        <v>2.3693498809847493</v>
      </c>
      <c r="E85" s="11">
        <f t="shared" si="2"/>
        <v>11.383960805119814</v>
      </c>
      <c r="F85" s="11">
        <f t="shared" si="2"/>
        <v>-2.7439534668957632</v>
      </c>
      <c r="G85" s="11">
        <f t="shared" si="2"/>
        <v>-0.77326554793557967</v>
      </c>
      <c r="H85" s="11">
        <f t="shared" si="2"/>
        <v>-3.7897921905985634</v>
      </c>
      <c r="I85" s="11">
        <f t="shared" si="2"/>
        <v>1.0286916486738196</v>
      </c>
      <c r="J85" s="11">
        <f t="shared" si="2"/>
        <v>4.8058047091950318</v>
      </c>
      <c r="K85" s="11">
        <f t="shared" si="2"/>
        <v>11.674830047978634</v>
      </c>
      <c r="L85" s="11">
        <f t="shared" si="2"/>
        <v>-2.3867011985752544</v>
      </c>
      <c r="M85" s="11">
        <f t="shared" si="2"/>
        <v>2.0173058664606036</v>
      </c>
      <c r="N85" s="11">
        <f t="shared" si="2"/>
        <v>-1.1216183949765939</v>
      </c>
      <c r="O85" s="11">
        <f t="shared" si="2"/>
        <v>2.9888016313209276</v>
      </c>
      <c r="P85" s="11"/>
      <c r="Q85" s="11"/>
      <c r="R85" s="11"/>
      <c r="S85" s="11">
        <f t="shared" si="2"/>
        <v>-4.799161966762636</v>
      </c>
      <c r="T85" s="11">
        <f t="shared" si="2"/>
        <v>-5.8153383782685735</v>
      </c>
      <c r="U85" s="11">
        <f t="shared" si="2"/>
        <v>1.1135508777812557</v>
      </c>
      <c r="W85" s="15">
        <f>'Table A6'!B85-B85</f>
        <v>1.9118143920611175E-3</v>
      </c>
      <c r="X85" s="15">
        <f>'Table A6'!C85-C85</f>
        <v>-0.82341739454796414</v>
      </c>
      <c r="Y85" s="15">
        <f>'Table A6'!D85-D85</f>
        <v>0.18610196311760818</v>
      </c>
      <c r="Z85" s="15">
        <f>'Table A6'!E85-E85</f>
        <v>0.25473036365922397</v>
      </c>
      <c r="AA85" s="15">
        <f>'Table A6'!F85-F85</f>
        <v>-0.59481873007531672</v>
      </c>
      <c r="AB85" s="15">
        <f>'Table A6'!G85-G85</f>
        <v>4.3942650071044809E-2</v>
      </c>
      <c r="AC85" s="15">
        <f>'Table A6'!H85-H85</f>
        <v>-2.7708329849454039E-3</v>
      </c>
      <c r="AD85" s="15">
        <f>'Table A6'!I85-I85</f>
        <v>0.10436151047724396</v>
      </c>
      <c r="AE85" s="15">
        <f>'Table A6'!J85-J85</f>
        <v>0.16317922621490055</v>
      </c>
      <c r="AF85" s="15">
        <f>'Table A6'!K85-K85</f>
        <v>0.38208995672845347</v>
      </c>
      <c r="AG85" s="15">
        <f>'Table A6'!L85-L85</f>
        <v>-1.8259911269069562E-4</v>
      </c>
      <c r="AH85" s="15">
        <f>'Table A6'!M85-M85</f>
        <v>4.1990263573667974E-3</v>
      </c>
      <c r="AI85" s="15">
        <f>'Table A6'!N85-N85</f>
        <v>-0.30825728977222289</v>
      </c>
      <c r="AJ85" s="15">
        <f>'Table A6'!O85-O85</f>
        <v>-0.69939057112663461</v>
      </c>
      <c r="AK85" s="15"/>
      <c r="AL85" s="15"/>
      <c r="AM85" s="15"/>
      <c r="AN85" s="15">
        <f>'Table A6'!S85-S85</f>
        <v>5.0245613545466306E-2</v>
      </c>
      <c r="AO85" s="15">
        <f>'Table A6'!T85-T85</f>
        <v>1.0554310635143116</v>
      </c>
      <c r="AP85" s="15">
        <f>'Table A6'!U85-U85</f>
        <v>4.7248545150395227E-2</v>
      </c>
    </row>
    <row r="86" spans="1:42" x14ac:dyDescent="0.2">
      <c r="A86" s="13">
        <v>2000</v>
      </c>
      <c r="B86" s="11">
        <f t="shared" si="3"/>
        <v>5.8311075341614202</v>
      </c>
      <c r="C86" s="11">
        <f t="shared" si="2"/>
        <v>-3.9128846136432742E-2</v>
      </c>
      <c r="D86" s="11">
        <f t="shared" si="2"/>
        <v>3.7534955195583337</v>
      </c>
      <c r="E86" s="11">
        <f t="shared" si="2"/>
        <v>2.5274407423354575</v>
      </c>
      <c r="F86" s="11">
        <f t="shared" si="2"/>
        <v>-3.9338781158005687</v>
      </c>
      <c r="G86" s="11">
        <f t="shared" si="2"/>
        <v>-1.5966984562274376</v>
      </c>
      <c r="H86" s="11">
        <f t="shared" si="2"/>
        <v>-3.2692062322619777</v>
      </c>
      <c r="I86" s="11">
        <f t="shared" si="2"/>
        <v>4.5071463144675068</v>
      </c>
      <c r="J86" s="11">
        <f t="shared" si="2"/>
        <v>-0.72702435529087617</v>
      </c>
      <c r="K86" s="11">
        <f t="shared" si="2"/>
        <v>13.476607012090922</v>
      </c>
      <c r="L86" s="11">
        <f t="shared" si="2"/>
        <v>3.7613590539783353</v>
      </c>
      <c r="M86" s="11">
        <f t="shared" si="2"/>
        <v>2.4488482048007945</v>
      </c>
      <c r="N86" s="11">
        <f t="shared" si="2"/>
        <v>0.26471579570403675</v>
      </c>
      <c r="O86" s="11">
        <f t="shared" si="2"/>
        <v>0.96886019940606671</v>
      </c>
      <c r="P86" s="11"/>
      <c r="Q86" s="11"/>
      <c r="R86" s="11"/>
      <c r="S86" s="11">
        <f t="shared" si="2"/>
        <v>-0.28820270213158039</v>
      </c>
      <c r="T86" s="11">
        <f t="shared" si="2"/>
        <v>-3.5371715149658409</v>
      </c>
      <c r="U86" s="11">
        <f t="shared" si="2"/>
        <v>1.9609013225115177</v>
      </c>
      <c r="W86" s="15">
        <f>'Table A6'!B86-B86</f>
        <v>5.7681294384632764E-3</v>
      </c>
      <c r="X86" s="15">
        <f>'Table A6'!C86-C86</f>
        <v>-0.54041111493959804</v>
      </c>
      <c r="Y86" s="15">
        <f>'Table A6'!D86-D86</f>
        <v>0.23928072857814353</v>
      </c>
      <c r="Z86" s="15">
        <f>'Table A6'!E86-E86</f>
        <v>0.77950888185004441</v>
      </c>
      <c r="AA86" s="15">
        <f>'Table A6'!F86-F86</f>
        <v>-1.4469433002179959</v>
      </c>
      <c r="AB86" s="15">
        <f>'Table A6'!G86-G86</f>
        <v>-0.16314910566315266</v>
      </c>
      <c r="AC86" s="15">
        <f>'Table A6'!H86-H86</f>
        <v>-3.8981014210464071E-2</v>
      </c>
      <c r="AD86" s="15">
        <f>'Table A6'!I86-I86</f>
        <v>0.26666697975318332</v>
      </c>
      <c r="AE86" s="15">
        <f>'Table A6'!J86-J86</f>
        <v>7.3513023810347855E-2</v>
      </c>
      <c r="AF86" s="15">
        <f>'Table A6'!K86-K86</f>
        <v>-0.60515244145714675</v>
      </c>
      <c r="AG86" s="15">
        <f>'Table A6'!L86-L86</f>
        <v>1.4485279723019051E-2</v>
      </c>
      <c r="AH86" s="15">
        <f>'Table A6'!M86-M86</f>
        <v>-9.2165839418210105E-3</v>
      </c>
      <c r="AI86" s="15">
        <f>'Table A6'!N86-N86</f>
        <v>-0.37304750360814298</v>
      </c>
      <c r="AJ86" s="15">
        <f>'Table A6'!O86-O86</f>
        <v>-0.59997339150965501</v>
      </c>
      <c r="AK86" s="15"/>
      <c r="AL86" s="15"/>
      <c r="AM86" s="15"/>
      <c r="AN86" s="15">
        <f>'Table A6'!S86-S86</f>
        <v>0.89845214702957488</v>
      </c>
      <c r="AO86" s="15">
        <f>'Table A6'!T86-T86</f>
        <v>1.0432188907927569</v>
      </c>
      <c r="AP86" s="15">
        <f>'Table A6'!U86-U86</f>
        <v>-6.0653056856054821E-3</v>
      </c>
    </row>
    <row r="87" spans="1:42" x14ac:dyDescent="0.2">
      <c r="A87" s="13">
        <v>2001</v>
      </c>
      <c r="B87" s="11">
        <f t="shared" si="3"/>
        <v>1.0137766028004731</v>
      </c>
      <c r="C87" s="11">
        <f t="shared" si="2"/>
        <v>-2.3364521421096494</v>
      </c>
      <c r="D87" s="11">
        <f t="shared" si="2"/>
        <v>1.495325102143034</v>
      </c>
      <c r="E87" s="11">
        <f t="shared" si="2"/>
        <v>2.624039252793072</v>
      </c>
      <c r="F87" s="11">
        <f t="shared" si="2"/>
        <v>-1.9033321312051488</v>
      </c>
      <c r="G87" s="11">
        <f t="shared" si="2"/>
        <v>-3.697937115858227</v>
      </c>
      <c r="H87" s="11">
        <f t="shared" si="2"/>
        <v>2.0746102700363247</v>
      </c>
      <c r="I87" s="11">
        <f t="shared" si="2"/>
        <v>-3.1719831521569408</v>
      </c>
      <c r="J87" s="11">
        <f t="shared" si="2"/>
        <v>1.5448129247711251</v>
      </c>
      <c r="K87" s="11">
        <f t="shared" si="2"/>
        <v>3.4211711007417676</v>
      </c>
      <c r="L87" s="11">
        <f t="shared" si="2"/>
        <v>1.2266261380716934</v>
      </c>
      <c r="M87" s="11">
        <f t="shared" si="2"/>
        <v>-1.7030501959245343</v>
      </c>
      <c r="N87" s="11">
        <f t="shared" si="2"/>
        <v>3.0125498762800267</v>
      </c>
      <c r="O87" s="11">
        <f t="shared" si="2"/>
        <v>1.5137350132450527</v>
      </c>
      <c r="P87" s="11"/>
      <c r="Q87" s="11"/>
      <c r="R87" s="11"/>
      <c r="S87" s="11">
        <f t="shared" si="2"/>
        <v>-1.932894045556375</v>
      </c>
      <c r="T87" s="11">
        <f t="shared" si="2"/>
        <v>3.0896962686683427</v>
      </c>
      <c r="U87" s="11">
        <f t="shared" si="2"/>
        <v>0.70631898701895746</v>
      </c>
      <c r="W87" s="15">
        <f>'Table A6'!B87-B87</f>
        <v>3.5687396520289738E-3</v>
      </c>
      <c r="X87" s="15">
        <f>'Table A6'!C87-C87</f>
        <v>4.4787184379648792E-2</v>
      </c>
      <c r="Y87" s="15">
        <f>'Table A6'!D87-D87</f>
        <v>0.16678694990140097</v>
      </c>
      <c r="Z87" s="15">
        <f>'Table A6'!E87-E87</f>
        <v>0.56610425086553029</v>
      </c>
      <c r="AA87" s="15">
        <f>'Table A6'!F87-F87</f>
        <v>1.0976968378896963</v>
      </c>
      <c r="AB87" s="15">
        <f>'Table A6'!G87-G87</f>
        <v>2.5811859788884166</v>
      </c>
      <c r="AC87" s="15">
        <f>'Table A6'!H87-H87</f>
        <v>-0.18295667283451089</v>
      </c>
      <c r="AD87" s="15">
        <f>'Table A6'!I87-I87</f>
        <v>0.20247508865251129</v>
      </c>
      <c r="AE87" s="15">
        <f>'Table A6'!J87-J87</f>
        <v>4.3449145281055923E-2</v>
      </c>
      <c r="AF87" s="15">
        <f>'Table A6'!K87-K87</f>
        <v>-0.89487956534856394</v>
      </c>
      <c r="AG87" s="15">
        <f>'Table A6'!L87-L87</f>
        <v>-1.70956089439811E-2</v>
      </c>
      <c r="AH87" s="15">
        <f>'Table A6'!M87-M87</f>
        <v>-5.6281047703050646E-3</v>
      </c>
      <c r="AI87" s="15">
        <f>'Table A6'!N87-N87</f>
        <v>8.1985232128487517E-3</v>
      </c>
      <c r="AJ87" s="15">
        <f>'Table A6'!O87-O87</f>
        <v>0.73744233410368487</v>
      </c>
      <c r="AK87" s="15"/>
      <c r="AL87" s="15"/>
      <c r="AM87" s="15"/>
      <c r="AN87" s="15">
        <f>'Table A6'!S87-S87</f>
        <v>0.17433192831459832</v>
      </c>
      <c r="AO87" s="15">
        <f>'Table A6'!T87-T87</f>
        <v>-0.86268111853537288</v>
      </c>
      <c r="AP87" s="15">
        <f>'Table A6'!U87-U87</f>
        <v>0.11744491708281213</v>
      </c>
    </row>
    <row r="88" spans="1:42" x14ac:dyDescent="0.2">
      <c r="A88" s="13">
        <v>2002</v>
      </c>
      <c r="B88" s="11">
        <f t="shared" si="3"/>
        <v>12.174808915610011</v>
      </c>
      <c r="C88" s="11">
        <f t="shared" si="2"/>
        <v>0.95779369098777911</v>
      </c>
      <c r="D88" s="11">
        <f t="shared" si="2"/>
        <v>1.8461773897635814</v>
      </c>
      <c r="E88" s="11">
        <f t="shared" si="2"/>
        <v>1.853859842635788</v>
      </c>
      <c r="F88" s="11">
        <f t="shared" si="2"/>
        <v>4.4116139323885717</v>
      </c>
      <c r="G88" s="11">
        <f t="shared" si="2"/>
        <v>2.9976918629364118</v>
      </c>
      <c r="H88" s="11">
        <f t="shared" si="2"/>
        <v>4.3727803950080446</v>
      </c>
      <c r="I88" s="11">
        <f t="shared" si="2"/>
        <v>-0.9313277766509932</v>
      </c>
      <c r="J88" s="11">
        <f t="shared" si="2"/>
        <v>1.4461325376004697</v>
      </c>
      <c r="K88" s="11">
        <f t="shared" si="2"/>
        <v>0.66226666888294472</v>
      </c>
      <c r="L88" s="11">
        <f t="shared" si="2"/>
        <v>2.9013417322022734</v>
      </c>
      <c r="M88" s="11">
        <f t="shared" si="2"/>
        <v>1.7799740851324863</v>
      </c>
      <c r="N88" s="11">
        <f t="shared" si="2"/>
        <v>-0.77270109894450678</v>
      </c>
      <c r="O88" s="11">
        <f t="shared" si="2"/>
        <v>-3.7538274287454758</v>
      </c>
      <c r="P88" s="11"/>
      <c r="Q88" s="11"/>
      <c r="R88" s="11"/>
      <c r="S88" s="11">
        <f t="shared" si="2"/>
        <v>4.6459264622813929</v>
      </c>
      <c r="T88" s="11">
        <f t="shared" si="2"/>
        <v>-7.2650798555809857</v>
      </c>
      <c r="U88" s="11">
        <f t="shared" si="2"/>
        <v>1.5478301353616544</v>
      </c>
      <c r="W88" s="15">
        <f>'Table A6'!B88-B88</f>
        <v>-1.0379621692990781E-4</v>
      </c>
      <c r="X88" s="15">
        <f>'Table A6'!C88-C88</f>
        <v>-0.31519161846327282</v>
      </c>
      <c r="Y88" s="15">
        <f>'Table A6'!D88-D88</f>
        <v>8.4922386772732228E-3</v>
      </c>
      <c r="Z88" s="15">
        <f>'Table A6'!E88-E88</f>
        <v>0.23394379310982738</v>
      </c>
      <c r="AA88" s="15">
        <f>'Table A6'!F88-F88</f>
        <v>0.89602802983482377</v>
      </c>
      <c r="AB88" s="15">
        <f>'Table A6'!G88-G88</f>
        <v>0.3743093676718412</v>
      </c>
      <c r="AC88" s="15">
        <f>'Table A6'!H88-H88</f>
        <v>-0.11509499906633991</v>
      </c>
      <c r="AD88" s="15">
        <f>'Table A6'!I88-I88</f>
        <v>0.1218413122795492</v>
      </c>
      <c r="AE88" s="15">
        <f>'Table A6'!J88-J88</f>
        <v>5.2417951998059209E-2</v>
      </c>
      <c r="AF88" s="15">
        <f>'Table A6'!K88-K88</f>
        <v>-6.4852266186658181E-2</v>
      </c>
      <c r="AG88" s="15">
        <f>'Table A6'!L88-L88</f>
        <v>5.3820034194655975E-3</v>
      </c>
      <c r="AH88" s="15">
        <f>'Table A6'!M88-M88</f>
        <v>-8.2978695592363927E-3</v>
      </c>
      <c r="AI88" s="15">
        <f>'Table A6'!N88-N88</f>
        <v>0.16456235434423649</v>
      </c>
      <c r="AJ88" s="15">
        <f>'Table A6'!O88-O88</f>
        <v>0.14879822096743478</v>
      </c>
      <c r="AK88" s="15"/>
      <c r="AL88" s="15"/>
      <c r="AM88" s="15"/>
      <c r="AN88" s="15">
        <f>'Table A6'!S88-S88</f>
        <v>-0.20004701052451157</v>
      </c>
      <c r="AO88" s="15">
        <f>'Table A6'!T88-T88</f>
        <v>-1.5892186719344608</v>
      </c>
      <c r="AP88" s="15">
        <f>'Table A6'!U88-U88</f>
        <v>6.2221277973512512E-2</v>
      </c>
    </row>
    <row r="89" spans="1:42" x14ac:dyDescent="0.2">
      <c r="A89" s="13">
        <v>2003</v>
      </c>
      <c r="B89" s="11">
        <f t="shared" si="3"/>
        <v>-6.4658033301348059</v>
      </c>
      <c r="C89" s="11">
        <f t="shared" si="3"/>
        <v>-4.7589362283645267</v>
      </c>
      <c r="D89" s="11">
        <f t="shared" si="3"/>
        <v>3.555794934338119</v>
      </c>
      <c r="E89" s="11">
        <f t="shared" si="3"/>
        <v>1.8507641506973513</v>
      </c>
      <c r="F89" s="11">
        <f t="shared" si="3"/>
        <v>0.95990188457446191</v>
      </c>
      <c r="G89" s="11">
        <f t="shared" si="3"/>
        <v>2.8525392613412177</v>
      </c>
      <c r="H89" s="11">
        <f t="shared" si="3"/>
        <v>0.49729035590595383</v>
      </c>
      <c r="I89" s="11">
        <f t="shared" si="3"/>
        <v>1.4540834824859337</v>
      </c>
      <c r="J89" s="11">
        <f t="shared" si="3"/>
        <v>-0.14519267092327851</v>
      </c>
      <c r="K89" s="11">
        <f t="shared" si="3"/>
        <v>5.335263496498925</v>
      </c>
      <c r="L89" s="11">
        <f t="shared" si="3"/>
        <v>4.3090415748488802</v>
      </c>
      <c r="M89" s="11">
        <f t="shared" si="3"/>
        <v>4.2910257035307531</v>
      </c>
      <c r="N89" s="11">
        <f t="shared" si="3"/>
        <v>3.7341544574476124</v>
      </c>
      <c r="O89" s="11">
        <f t="shared" si="3"/>
        <v>-0.29667939456379644</v>
      </c>
      <c r="P89" s="11"/>
      <c r="Q89" s="11"/>
      <c r="R89" s="11"/>
      <c r="S89" s="11">
        <f t="shared" ref="C89:U103" si="4">LN(S39/S38)*100</f>
        <v>5.7095048355468236</v>
      </c>
      <c r="T89" s="11">
        <f t="shared" si="4"/>
        <v>-0.97288232010529596</v>
      </c>
      <c r="U89" s="11">
        <f t="shared" si="4"/>
        <v>1.9087127491554765</v>
      </c>
      <c r="W89" s="15">
        <f>'Table A6'!B89-B89</f>
        <v>1.5696638312943989E-2</v>
      </c>
      <c r="X89" s="15">
        <f>'Table A6'!C89-C89</f>
        <v>-1.6484392878813203E-2</v>
      </c>
      <c r="Y89" s="15">
        <f>'Table A6'!D89-D89</f>
        <v>-5.1990459199209749E-2</v>
      </c>
      <c r="Z89" s="15">
        <f>'Table A6'!E89-E89</f>
        <v>-5.531483500493195E-2</v>
      </c>
      <c r="AA89" s="15">
        <f>'Table A6'!F89-F89</f>
        <v>0.6979685888591588</v>
      </c>
      <c r="AB89" s="15">
        <f>'Table A6'!G89-G89</f>
        <v>-1.3861678081386255</v>
      </c>
      <c r="AC89" s="15">
        <f>'Table A6'!H89-H89</f>
        <v>-0.13438699708544216</v>
      </c>
      <c r="AD89" s="15">
        <f>'Table A6'!I89-I89</f>
        <v>0.13658916684411992</v>
      </c>
      <c r="AE89" s="15">
        <f>'Table A6'!J89-J89</f>
        <v>-0.14241191692845592</v>
      </c>
      <c r="AF89" s="15">
        <f>'Table A6'!K89-K89</f>
        <v>0.25148338714405494</v>
      </c>
      <c r="AG89" s="15">
        <f>'Table A6'!L89-L89</f>
        <v>6.4377398157988708E-3</v>
      </c>
      <c r="AH89" s="15">
        <f>'Table A6'!M89-M89</f>
        <v>4.2638524889069274E-3</v>
      </c>
      <c r="AI89" s="15">
        <f>'Table A6'!N89-N89</f>
        <v>0.21912070186024746</v>
      </c>
      <c r="AJ89" s="15">
        <f>'Table A6'!O89-O89</f>
        <v>-4.2398511503301539E-2</v>
      </c>
      <c r="AK89" s="15"/>
      <c r="AL89" s="15"/>
      <c r="AM89" s="15"/>
      <c r="AN89" s="15">
        <f>'Table A6'!S89-S89</f>
        <v>0.2050488575617706</v>
      </c>
      <c r="AO89" s="15">
        <f>'Table A6'!T89-T89</f>
        <v>0.22185380700695745</v>
      </c>
      <c r="AP89" s="15">
        <f>'Table A6'!U89-U89</f>
        <v>2.5700127698968789E-3</v>
      </c>
    </row>
    <row r="90" spans="1:42" x14ac:dyDescent="0.2">
      <c r="A90" s="13">
        <v>2004</v>
      </c>
      <c r="B90" s="11">
        <f t="shared" ref="B90:B103" si="5">LN(B40/B39)*100</f>
        <v>-4.9532920765688786</v>
      </c>
      <c r="C90" s="11">
        <f t="shared" si="4"/>
        <v>-4.2563087588623549</v>
      </c>
      <c r="D90" s="11">
        <f t="shared" si="4"/>
        <v>4.4436694160024981</v>
      </c>
      <c r="E90" s="11">
        <f t="shared" si="4"/>
        <v>3.5419169662227432</v>
      </c>
      <c r="F90" s="11">
        <f t="shared" si="4"/>
        <v>0.82246510822547458</v>
      </c>
      <c r="G90" s="11">
        <f t="shared" si="4"/>
        <v>2.0840536542911106</v>
      </c>
      <c r="H90" s="11">
        <f t="shared" si="4"/>
        <v>1.8994471006475413</v>
      </c>
      <c r="I90" s="11">
        <f t="shared" si="4"/>
        <v>4.8028096257793207</v>
      </c>
      <c r="J90" s="11">
        <f t="shared" si="4"/>
        <v>-2.677825903831053</v>
      </c>
      <c r="K90" s="11">
        <f t="shared" si="4"/>
        <v>3.1183532250997068</v>
      </c>
      <c r="L90" s="11">
        <f t="shared" si="4"/>
        <v>4.8380241910887207</v>
      </c>
      <c r="M90" s="11">
        <f t="shared" si="4"/>
        <v>3.0908021547313576</v>
      </c>
      <c r="N90" s="11">
        <f t="shared" si="4"/>
        <v>2.8310091606208001</v>
      </c>
      <c r="O90" s="11">
        <f t="shared" si="4"/>
        <v>-0.95107340350658576</v>
      </c>
      <c r="P90" s="11"/>
      <c r="Q90" s="11"/>
      <c r="R90" s="11"/>
      <c r="S90" s="11">
        <f t="shared" si="4"/>
        <v>0.63460156218269792</v>
      </c>
      <c r="T90" s="11">
        <f t="shared" si="4"/>
        <v>-4.7487213087638303</v>
      </c>
      <c r="U90" s="11">
        <f t="shared" si="4"/>
        <v>2.180611583014564</v>
      </c>
      <c r="W90" s="15">
        <f>'Table A6'!B90-B90</f>
        <v>-9.5567250372941004E-3</v>
      </c>
      <c r="X90" s="15">
        <f>'Table A6'!C90-C90</f>
        <v>-1.6118807123331074</v>
      </c>
      <c r="Y90" s="15">
        <f>'Table A6'!D90-D90</f>
        <v>-4.3420250893235313E-2</v>
      </c>
      <c r="Z90" s="15">
        <f>'Table A6'!E90-E90</f>
        <v>0.21504111842893625</v>
      </c>
      <c r="AA90" s="15">
        <f>'Table A6'!F90-F90</f>
        <v>0.69250033303996328</v>
      </c>
      <c r="AB90" s="15">
        <f>'Table A6'!G90-G90</f>
        <v>-9.8533898740170267E-2</v>
      </c>
      <c r="AC90" s="15">
        <f>'Table A6'!H90-H90</f>
        <v>-2.3901107489724627E-2</v>
      </c>
      <c r="AD90" s="15">
        <f>'Table A6'!I90-I90</f>
        <v>9.3826347001896515E-2</v>
      </c>
      <c r="AE90" s="15">
        <f>'Table A6'!J90-J90</f>
        <v>4.3916023593164155E-2</v>
      </c>
      <c r="AF90" s="15">
        <f>'Table A6'!K90-K90</f>
        <v>0.42649714234279656</v>
      </c>
      <c r="AG90" s="15">
        <f>'Table A6'!L90-L90</f>
        <v>-1.3466998678293152E-3</v>
      </c>
      <c r="AH90" s="15">
        <f>'Table A6'!M90-M90</f>
        <v>3.5552105971556891E-3</v>
      </c>
      <c r="AI90" s="15">
        <f>'Table A6'!N90-N90</f>
        <v>-4.4586265069207265E-2</v>
      </c>
      <c r="AJ90" s="15">
        <f>'Table A6'!O90-O90</f>
        <v>-7.5964263309561852E-2</v>
      </c>
      <c r="AK90" s="15"/>
      <c r="AL90" s="15"/>
      <c r="AM90" s="15"/>
      <c r="AN90" s="15">
        <f>'Table A6'!S90-S90</f>
        <v>-7.0088029999358259E-2</v>
      </c>
      <c r="AO90" s="15">
        <f>'Table A6'!T90-T90</f>
        <v>2.3153594204489929</v>
      </c>
      <c r="AP90" s="15">
        <f>'Table A6'!U90-U90</f>
        <v>2.4579318066137112E-2</v>
      </c>
    </row>
    <row r="91" spans="1:42" x14ac:dyDescent="0.2">
      <c r="A91" s="13">
        <v>2005</v>
      </c>
      <c r="B91" s="11">
        <f t="shared" si="5"/>
        <v>6.965998204294209</v>
      </c>
      <c r="C91" s="11">
        <f t="shared" si="4"/>
        <v>-7.7246803629891083</v>
      </c>
      <c r="D91" s="11">
        <f t="shared" si="4"/>
        <v>2.9917337033218749</v>
      </c>
      <c r="E91" s="11">
        <f t="shared" si="4"/>
        <v>-2.3381514237092818</v>
      </c>
      <c r="F91" s="11">
        <f t="shared" si="4"/>
        <v>0.96718940185168012</v>
      </c>
      <c r="G91" s="11">
        <f t="shared" si="4"/>
        <v>-4.2944930570166626</v>
      </c>
      <c r="H91" s="11">
        <f t="shared" si="4"/>
        <v>-1.461691545789682</v>
      </c>
      <c r="I91" s="11">
        <f t="shared" si="4"/>
        <v>2.5415083575395232</v>
      </c>
      <c r="J91" s="11">
        <f t="shared" si="4"/>
        <v>2.2686261486381265</v>
      </c>
      <c r="K91" s="11">
        <f t="shared" si="4"/>
        <v>2.182741291707615</v>
      </c>
      <c r="L91" s="11">
        <f t="shared" si="4"/>
        <v>3.3235688552636198</v>
      </c>
      <c r="M91" s="11">
        <f t="shared" si="4"/>
        <v>6.0734252936405229</v>
      </c>
      <c r="N91" s="11">
        <f t="shared" si="4"/>
        <v>4.9384883250612406</v>
      </c>
      <c r="O91" s="11">
        <f t="shared" si="4"/>
        <v>3.6871162936349462</v>
      </c>
      <c r="P91" s="11"/>
      <c r="Q91" s="11"/>
      <c r="R91" s="11"/>
      <c r="S91" s="11">
        <f t="shared" si="4"/>
        <v>5.4966765560872597</v>
      </c>
      <c r="T91" s="11">
        <f t="shared" si="4"/>
        <v>1.8810193070130876</v>
      </c>
      <c r="U91" s="11">
        <f t="shared" si="4"/>
        <v>1.820351140118778</v>
      </c>
      <c r="W91" s="15">
        <f>'Table A6'!B91-B91</f>
        <v>-1.1641160301528508E-2</v>
      </c>
      <c r="X91" s="15">
        <f>'Table A6'!C91-C91</f>
        <v>0.60137577657264707</v>
      </c>
      <c r="Y91" s="15">
        <f>'Table A6'!D91-D91</f>
        <v>-6.3464655388070224E-2</v>
      </c>
      <c r="Z91" s="15">
        <f>'Table A6'!E91-E91</f>
        <v>0.3440874561941234</v>
      </c>
      <c r="AA91" s="15">
        <f>'Table A6'!F91-F91</f>
        <v>0.94487328230561751</v>
      </c>
      <c r="AB91" s="15">
        <f>'Table A6'!G91-G91</f>
        <v>0.35984703676976482</v>
      </c>
      <c r="AC91" s="15">
        <f>'Table A6'!H91-H91</f>
        <v>-0.1975859993461575</v>
      </c>
      <c r="AD91" s="15">
        <f>'Table A6'!I91-I91</f>
        <v>7.8013175397173562E-3</v>
      </c>
      <c r="AE91" s="15">
        <f>'Table A6'!J91-J91</f>
        <v>-8.8539845044405041E-2</v>
      </c>
      <c r="AF91" s="15">
        <f>'Table A6'!K91-K91</f>
        <v>0.12476050699870012</v>
      </c>
      <c r="AG91" s="15">
        <f>'Table A6'!L91-L91</f>
        <v>-1.4799420786220097E-3</v>
      </c>
      <c r="AH91" s="15">
        <f>'Table A6'!M91-M91</f>
        <v>5.2428338940488928E-3</v>
      </c>
      <c r="AI91" s="15">
        <f>'Table A6'!N91-N91</f>
        <v>-2.5600596790195773E-2</v>
      </c>
      <c r="AJ91" s="15">
        <f>'Table A6'!O91-O91</f>
        <v>-0.50179656111919835</v>
      </c>
      <c r="AK91" s="15"/>
      <c r="AL91" s="15"/>
      <c r="AM91" s="15"/>
      <c r="AN91" s="15">
        <f>'Table A6'!S91-S91</f>
        <v>-4.348809987510549E-2</v>
      </c>
      <c r="AO91" s="15">
        <f>'Table A6'!T91-T91</f>
        <v>1.4349506666849412</v>
      </c>
      <c r="AP91" s="15">
        <f>'Table A6'!U91-U91</f>
        <v>1.4328988646375329E-2</v>
      </c>
    </row>
    <row r="92" spans="1:42" x14ac:dyDescent="0.2">
      <c r="A92" s="13">
        <v>2006</v>
      </c>
      <c r="B92" s="11">
        <f t="shared" si="5"/>
        <v>-7.4087216848986319</v>
      </c>
      <c r="C92" s="11">
        <f t="shared" si="4"/>
        <v>-6.5271545636405897</v>
      </c>
      <c r="D92" s="11">
        <f t="shared" si="4"/>
        <v>4.2825311092250828</v>
      </c>
      <c r="E92" s="11">
        <f t="shared" si="4"/>
        <v>-5.9227202328520985</v>
      </c>
      <c r="F92" s="11">
        <f t="shared" si="4"/>
        <v>-6.8087583222198935</v>
      </c>
      <c r="G92" s="11">
        <f t="shared" si="4"/>
        <v>-1.6787216650307997</v>
      </c>
      <c r="H92" s="11">
        <f t="shared" si="4"/>
        <v>3.0756383351423366</v>
      </c>
      <c r="I92" s="11">
        <f t="shared" si="4"/>
        <v>-0.2284405888540405</v>
      </c>
      <c r="J92" s="11">
        <f t="shared" si="4"/>
        <v>0.97405623263054375</v>
      </c>
      <c r="K92" s="11">
        <f t="shared" si="4"/>
        <v>-0.99506794694758804</v>
      </c>
      <c r="L92" s="11">
        <f t="shared" si="4"/>
        <v>6.6714191402944278</v>
      </c>
      <c r="M92" s="11">
        <f t="shared" si="4"/>
        <v>2.3242786857802256</v>
      </c>
      <c r="N92" s="11">
        <f t="shared" si="4"/>
        <v>4.3016913837593984</v>
      </c>
      <c r="O92" s="11">
        <f t="shared" si="4"/>
        <v>1.9782135098673084</v>
      </c>
      <c r="P92" s="11"/>
      <c r="Q92" s="11"/>
      <c r="R92" s="11"/>
      <c r="S92" s="11">
        <f t="shared" si="4"/>
        <v>-1.0479301448627367</v>
      </c>
      <c r="T92" s="11">
        <f t="shared" si="4"/>
        <v>-5.8850249369980059</v>
      </c>
      <c r="U92" s="11">
        <f t="shared" si="4"/>
        <v>1.3240748789258798</v>
      </c>
      <c r="W92" s="15">
        <f>'Table A6'!B92-B92</f>
        <v>1.637232627936136E-3</v>
      </c>
      <c r="X92" s="15">
        <f>'Table A6'!C92-C92</f>
        <v>1.8195442004319728</v>
      </c>
      <c r="Y92" s="15">
        <f>'Table A6'!D92-D92</f>
        <v>-0.11584394715080837</v>
      </c>
      <c r="Z92" s="15">
        <f>'Table A6'!E92-E92</f>
        <v>0.42161911193361767</v>
      </c>
      <c r="AA92" s="15">
        <f>'Table A6'!F92-F92</f>
        <v>0.9823483442770673</v>
      </c>
      <c r="AB92" s="15">
        <f>'Table A6'!G92-G92</f>
        <v>0.48130269796460001</v>
      </c>
      <c r="AC92" s="15">
        <f>'Table A6'!H92-H92</f>
        <v>-0.25094417087327736</v>
      </c>
      <c r="AD92" s="15">
        <f>'Table A6'!I92-I92</f>
        <v>8.7443796115656558E-3</v>
      </c>
      <c r="AE92" s="15">
        <f>'Table A6'!J92-J92</f>
        <v>-0.26548505170552683</v>
      </c>
      <c r="AF92" s="15">
        <f>'Table A6'!K92-K92</f>
        <v>0.2250342750908283</v>
      </c>
      <c r="AG92" s="15">
        <f>'Table A6'!L92-L92</f>
        <v>1.4677434175246695E-2</v>
      </c>
      <c r="AH92" s="15">
        <f>'Table A6'!M92-M92</f>
        <v>6.0946201452667381E-3</v>
      </c>
      <c r="AI92" s="15">
        <f>'Table A6'!N92-N92</f>
        <v>-0.1899737243145978</v>
      </c>
      <c r="AJ92" s="15">
        <f>'Table A6'!O92-O92</f>
        <v>-0.1182440896099417</v>
      </c>
      <c r="AK92" s="15"/>
      <c r="AL92" s="15"/>
      <c r="AM92" s="15"/>
      <c r="AN92" s="15">
        <f>'Table A6'!S92-S92</f>
        <v>-0.24328839445699102</v>
      </c>
      <c r="AO92" s="15">
        <f>'Table A6'!T92-T92</f>
        <v>-0.47484185101201515</v>
      </c>
      <c r="AP92" s="15">
        <f>'Table A6'!U92-U92</f>
        <v>3.7662609135601155E-2</v>
      </c>
    </row>
    <row r="93" spans="1:42" x14ac:dyDescent="0.2">
      <c r="A93" s="13">
        <v>2007</v>
      </c>
      <c r="B93" s="11">
        <f t="shared" si="5"/>
        <v>-3.2848652786089656</v>
      </c>
      <c r="C93" s="11">
        <f t="shared" si="4"/>
        <v>-3.5093403244853909</v>
      </c>
      <c r="D93" s="11">
        <f t="shared" si="4"/>
        <v>1.8941170870572182</v>
      </c>
      <c r="E93" s="11">
        <f t="shared" si="4"/>
        <v>-5.0460814087385026</v>
      </c>
      <c r="F93" s="11">
        <f t="shared" si="4"/>
        <v>-0.28481414388928655</v>
      </c>
      <c r="G93" s="11">
        <f t="shared" si="4"/>
        <v>-1.2491065398162513</v>
      </c>
      <c r="H93" s="11">
        <f t="shared" si="4"/>
        <v>2.7303678235016933</v>
      </c>
      <c r="I93" s="11">
        <f t="shared" si="4"/>
        <v>3.2450518683992104</v>
      </c>
      <c r="J93" s="11">
        <f t="shared" si="4"/>
        <v>-3.5924229248552297</v>
      </c>
      <c r="K93" s="11">
        <f t="shared" si="4"/>
        <v>2.6803538428313045</v>
      </c>
      <c r="L93" s="11">
        <f t="shared" si="4"/>
        <v>-0.43218662662123503</v>
      </c>
      <c r="M93" s="11">
        <f t="shared" si="4"/>
        <v>0.90606302509274095</v>
      </c>
      <c r="N93" s="11">
        <f t="shared" si="4"/>
        <v>3.9528020805367872</v>
      </c>
      <c r="O93" s="11">
        <f t="shared" si="4"/>
        <v>7.5450846073388806</v>
      </c>
      <c r="P93" s="11"/>
      <c r="Q93" s="11"/>
      <c r="R93" s="11"/>
      <c r="S93" s="11">
        <f t="shared" si="4"/>
        <v>-2.5919723775513948</v>
      </c>
      <c r="T93" s="11">
        <f t="shared" si="4"/>
        <v>-0.25036402174353795</v>
      </c>
      <c r="U93" s="11">
        <f t="shared" si="4"/>
        <v>1.2231284097010726</v>
      </c>
      <c r="W93" s="15">
        <f>'Table A6'!B93-B93</f>
        <v>-5.3577807243510023E-4</v>
      </c>
      <c r="X93" s="15">
        <f>'Table A6'!C93-C93</f>
        <v>1.3312622694192218</v>
      </c>
      <c r="Y93" s="15">
        <f>'Table A6'!D93-D93</f>
        <v>-7.3768583621657058E-2</v>
      </c>
      <c r="Z93" s="15">
        <f>'Table A6'!E93-E93</f>
        <v>0.68640271307414125</v>
      </c>
      <c r="AA93" s="15">
        <f>'Table A6'!F93-F93</f>
        <v>0.23779005102372025</v>
      </c>
      <c r="AB93" s="15">
        <f>'Table A6'!G93-G93</f>
        <v>0.76429584397163275</v>
      </c>
      <c r="AC93" s="15">
        <f>'Table A6'!H93-H93</f>
        <v>-0.18421123739598633</v>
      </c>
      <c r="AD93" s="15">
        <f>'Table A6'!I93-I93</f>
        <v>-1.0654147069544262E-2</v>
      </c>
      <c r="AE93" s="15">
        <f>'Table A6'!J93-J93</f>
        <v>1.782446138069993E-4</v>
      </c>
      <c r="AF93" s="15">
        <f>'Table A6'!K93-K93</f>
        <v>0.32981174981227568</v>
      </c>
      <c r="AG93" s="15">
        <f>'Table A6'!L93-L93</f>
        <v>-6.291751505187404E-3</v>
      </c>
      <c r="AH93" s="15">
        <f>'Table A6'!M93-M93</f>
        <v>-1.7713942291386342E-2</v>
      </c>
      <c r="AI93" s="15">
        <f>'Table A6'!N93-N93</f>
        <v>-0.51181607403142193</v>
      </c>
      <c r="AJ93" s="15">
        <f>'Table A6'!O93-O93</f>
        <v>0.22972171709101818</v>
      </c>
      <c r="AK93" s="15"/>
      <c r="AL93" s="15"/>
      <c r="AM93" s="15"/>
      <c r="AN93" s="15">
        <f>'Table A6'!S93-S93</f>
        <v>0.18408433513116362</v>
      </c>
      <c r="AO93" s="15">
        <f>'Table A6'!T93-T93</f>
        <v>-0.47747709846202852</v>
      </c>
      <c r="AP93" s="15">
        <f>'Table A6'!U93-U93</f>
        <v>4.8561769857685455E-2</v>
      </c>
    </row>
    <row r="94" spans="1:42" x14ac:dyDescent="0.2">
      <c r="A94" s="13">
        <v>2008</v>
      </c>
      <c r="B94" s="11">
        <f t="shared" si="5"/>
        <v>3.90457072099111</v>
      </c>
      <c r="C94" s="11">
        <f t="shared" si="4"/>
        <v>-6.3849571918045482</v>
      </c>
      <c r="D94" s="11">
        <f t="shared" si="4"/>
        <v>-0.78110680186093029</v>
      </c>
      <c r="E94" s="11">
        <f t="shared" si="4"/>
        <v>-5.7627976214250562</v>
      </c>
      <c r="F94" s="11">
        <f t="shared" si="4"/>
        <v>-4.8248044412163145</v>
      </c>
      <c r="G94" s="11">
        <f t="shared" si="4"/>
        <v>-3.7573349478352456</v>
      </c>
      <c r="H94" s="11">
        <f t="shared" si="4"/>
        <v>-5.1113271022671629</v>
      </c>
      <c r="I94" s="11">
        <f t="shared" si="4"/>
        <v>-4.692451350545336</v>
      </c>
      <c r="J94" s="11">
        <f t="shared" si="4"/>
        <v>-2.0687201533356836</v>
      </c>
      <c r="K94" s="11">
        <f t="shared" si="4"/>
        <v>1.340411158777348</v>
      </c>
      <c r="L94" s="11">
        <f t="shared" si="4"/>
        <v>-1.1135135543721431</v>
      </c>
      <c r="M94" s="11">
        <f t="shared" si="4"/>
        <v>2.9961018125915642</v>
      </c>
      <c r="N94" s="11">
        <f t="shared" si="4"/>
        <v>-0.17954214810041849</v>
      </c>
      <c r="O94" s="11">
        <f t="shared" si="4"/>
        <v>0.20939322533616331</v>
      </c>
      <c r="P94" s="11"/>
      <c r="Q94" s="11"/>
      <c r="R94" s="11"/>
      <c r="S94" s="11">
        <f t="shared" si="4"/>
        <v>-0.98935730798075694</v>
      </c>
      <c r="T94" s="11">
        <f t="shared" si="4"/>
        <v>-1.2032187893602209</v>
      </c>
      <c r="U94" s="11">
        <f t="shared" si="4"/>
        <v>-1.6637004489693767</v>
      </c>
      <c r="W94" s="15">
        <f>'Table A6'!B94-B94</f>
        <v>-2.035582896813759E-2</v>
      </c>
      <c r="X94" s="15">
        <f>'Table A6'!C94-C94</f>
        <v>1.4226705079353259</v>
      </c>
      <c r="Y94" s="15">
        <f>'Table A6'!D94-D94</f>
        <v>-2.7547509207129561E-2</v>
      </c>
      <c r="Z94" s="15">
        <f>'Table A6'!E94-E94</f>
        <v>-0.30527772258063113</v>
      </c>
      <c r="AA94" s="15">
        <f>'Table A6'!F94-F94</f>
        <v>0.49966570255794274</v>
      </c>
      <c r="AB94" s="15">
        <f>'Table A6'!G94-G94</f>
        <v>0.59208332719154777</v>
      </c>
      <c r="AC94" s="15">
        <f>'Table A6'!H94-H94</f>
        <v>-0.28840032460752063</v>
      </c>
      <c r="AD94" s="15">
        <f>'Table A6'!I94-I94</f>
        <v>5.8023215866326971E-2</v>
      </c>
      <c r="AE94" s="15">
        <f>'Table A6'!J94-J94</f>
        <v>9.8568872439654065E-2</v>
      </c>
      <c r="AF94" s="15">
        <f>'Table A6'!K94-K94</f>
        <v>0.20708346500121855</v>
      </c>
      <c r="AG94" s="15">
        <f>'Table A6'!L94-L94</f>
        <v>-1.0031651819182308E-3</v>
      </c>
      <c r="AH94" s="15">
        <f>'Table A6'!M94-M94</f>
        <v>-5.7277119343006611E-3</v>
      </c>
      <c r="AI94" s="15">
        <f>'Table A6'!N94-N94</f>
        <v>-0.17761332245998632</v>
      </c>
      <c r="AJ94" s="15">
        <f>'Table A6'!O94-O94</f>
        <v>-0.56409842389545672</v>
      </c>
      <c r="AK94" s="15"/>
      <c r="AL94" s="15"/>
      <c r="AM94" s="15"/>
      <c r="AN94" s="15">
        <f>'Table A6'!S94-S94</f>
        <v>-0.16341040610372581</v>
      </c>
      <c r="AO94" s="15">
        <f>'Table A6'!T94-T94</f>
        <v>0.2265580460395783</v>
      </c>
      <c r="AP94" s="15">
        <f>'Table A6'!U94-U94</f>
        <v>3.4762689591850471E-2</v>
      </c>
    </row>
    <row r="95" spans="1:42" x14ac:dyDescent="0.2">
      <c r="A95" s="13">
        <v>2009</v>
      </c>
      <c r="B95" s="11">
        <f t="shared" si="5"/>
        <v>-14.340440253513323</v>
      </c>
      <c r="C95" s="11">
        <f t="shared" si="4"/>
        <v>-7.8471789134084728</v>
      </c>
      <c r="D95" s="11">
        <f t="shared" si="4"/>
        <v>-3.4318789154691798</v>
      </c>
      <c r="E95" s="11">
        <f t="shared" si="4"/>
        <v>-8.0648407660507093</v>
      </c>
      <c r="F95" s="11">
        <f t="shared" si="4"/>
        <v>-13.780057015507619</v>
      </c>
      <c r="G95" s="11">
        <f t="shared" si="4"/>
        <v>-12.561277576146129</v>
      </c>
      <c r="H95" s="11">
        <f t="shared" si="4"/>
        <v>-3.9412384687287223</v>
      </c>
      <c r="I95" s="11">
        <f t="shared" si="4"/>
        <v>-11.842683423542191</v>
      </c>
      <c r="J95" s="11">
        <f t="shared" si="4"/>
        <v>-3.5000002837336455</v>
      </c>
      <c r="K95" s="11">
        <f t="shared" si="4"/>
        <v>-6.1492857272489188</v>
      </c>
      <c r="L95" s="11">
        <f t="shared" si="4"/>
        <v>0.48277604580034239</v>
      </c>
      <c r="M95" s="11">
        <f t="shared" si="4"/>
        <v>5.2935989260153731</v>
      </c>
      <c r="N95" s="11">
        <f t="shared" si="4"/>
        <v>-6.240927210192238</v>
      </c>
      <c r="O95" s="11">
        <f t="shared" si="4"/>
        <v>-7.6418693790680932</v>
      </c>
      <c r="P95" s="11"/>
      <c r="Q95" s="11"/>
      <c r="R95" s="11"/>
      <c r="S95" s="11">
        <f t="shared" si="4"/>
        <v>-11.680542104598667</v>
      </c>
      <c r="T95" s="11">
        <f t="shared" si="4"/>
        <v>-2.8064839490688778</v>
      </c>
      <c r="U95" s="11">
        <f t="shared" si="4"/>
        <v>-5.2448803685644956</v>
      </c>
      <c r="W95" s="15">
        <f>'Table A6'!B95-B95</f>
        <v>1.2442720025038767E-3</v>
      </c>
      <c r="X95" s="15">
        <f>'Table A6'!C95-C95</f>
        <v>0.48265771424348536</v>
      </c>
      <c r="Y95" s="15">
        <f>'Table A6'!D95-D95</f>
        <v>3.3384680369007214E-2</v>
      </c>
      <c r="Z95" s="15">
        <f>'Table A6'!E95-E95</f>
        <v>-0.37717181678412537</v>
      </c>
      <c r="AA95" s="15">
        <f>'Table A6'!F95-F95</f>
        <v>-0.17837331742924079</v>
      </c>
      <c r="AB95" s="15">
        <f>'Table A6'!G95-G95</f>
        <v>0.3313328234838302</v>
      </c>
      <c r="AC95" s="15">
        <f>'Table A6'!H95-H95</f>
        <v>-9.0236605729281383E-2</v>
      </c>
      <c r="AD95" s="15">
        <f>'Table A6'!I95-I95</f>
        <v>-8.839408166636531E-4</v>
      </c>
      <c r="AE95" s="15">
        <f>'Table A6'!J95-J95</f>
        <v>0.17027637846840715</v>
      </c>
      <c r="AF95" s="15">
        <f>'Table A6'!K95-K95</f>
        <v>0.1706849982343126</v>
      </c>
      <c r="AG95" s="15">
        <f>'Table A6'!L95-L95</f>
        <v>9.3684212832783609E-3</v>
      </c>
      <c r="AH95" s="15">
        <f>'Table A6'!M95-M95</f>
        <v>1.5211483176811313E-3</v>
      </c>
      <c r="AI95" s="15">
        <f>'Table A6'!N95-N95</f>
        <v>8.9189262108968492E-3</v>
      </c>
      <c r="AJ95" s="15">
        <f>'Table A6'!O95-O95</f>
        <v>6.1342300692622587E-2</v>
      </c>
      <c r="AK95" s="15"/>
      <c r="AL95" s="15"/>
      <c r="AM95" s="15"/>
      <c r="AN95" s="15">
        <f>'Table A6'!S95-S95</f>
        <v>0.30004772687647829</v>
      </c>
      <c r="AO95" s="15">
        <f>'Table A6'!T95-T95</f>
        <v>-1.4612420698895603</v>
      </c>
      <c r="AP95" s="15">
        <f>'Table A6'!U95-U95</f>
        <v>1.0980069469344933E-2</v>
      </c>
    </row>
    <row r="96" spans="1:42" x14ac:dyDescent="0.2">
      <c r="A96" s="13">
        <v>2010</v>
      </c>
      <c r="B96" s="11">
        <f t="shared" si="5"/>
        <v>-6.4276815117143293</v>
      </c>
      <c r="C96" s="11">
        <f t="shared" si="4"/>
        <v>-3.7432070539839843</v>
      </c>
      <c r="D96" s="11">
        <f t="shared" si="4"/>
        <v>4.1709760317799764</v>
      </c>
      <c r="E96" s="11">
        <f t="shared" si="4"/>
        <v>-4.5391782552515663</v>
      </c>
      <c r="F96" s="11">
        <f t="shared" si="4"/>
        <v>-3.6609446672713424</v>
      </c>
      <c r="G96" s="11">
        <f t="shared" si="4"/>
        <v>11.321567525796304</v>
      </c>
      <c r="H96" s="11">
        <f t="shared" si="4"/>
        <v>0.40020213513319319</v>
      </c>
      <c r="I96" s="11">
        <f t="shared" si="4"/>
        <v>1.2486983248035992</v>
      </c>
      <c r="J96" s="11">
        <f t="shared" si="4"/>
        <v>2.5739211700730462</v>
      </c>
      <c r="K96" s="11">
        <f t="shared" si="4"/>
        <v>4.2893407330282249</v>
      </c>
      <c r="L96" s="11">
        <f t="shared" si="4"/>
        <v>-8.4740112317327849</v>
      </c>
      <c r="M96" s="11">
        <f t="shared" si="4"/>
        <v>2.7733437911809471</v>
      </c>
      <c r="N96" s="11">
        <f t="shared" si="4"/>
        <v>0.5725932687715225</v>
      </c>
      <c r="O96" s="11">
        <f t="shared" si="4"/>
        <v>7.7662187272306795</v>
      </c>
      <c r="P96" s="11"/>
      <c r="Q96" s="11"/>
      <c r="R96" s="11"/>
      <c r="S96" s="11">
        <f t="shared" si="4"/>
        <v>-3.3665720027682062</v>
      </c>
      <c r="T96" s="11">
        <f t="shared" si="4"/>
        <v>2.2114587675271173</v>
      </c>
      <c r="U96" s="11">
        <f t="shared" si="4"/>
        <v>1.1160501920621586</v>
      </c>
      <c r="W96" s="15">
        <f>'Table A6'!B96-B96</f>
        <v>-1.1959211469640962E-2</v>
      </c>
      <c r="X96" s="15">
        <f>'Table A6'!C96-C96</f>
        <v>0.52307878615029457</v>
      </c>
      <c r="Y96" s="15">
        <f>'Table A6'!D96-D96</f>
        <v>2.0251994120618733E-2</v>
      </c>
      <c r="Z96" s="15">
        <f>'Table A6'!E96-E96</f>
        <v>-0.66265994010485763</v>
      </c>
      <c r="AA96" s="15">
        <f>'Table A6'!F96-F96</f>
        <v>-0.79083008281273903</v>
      </c>
      <c r="AB96" s="15">
        <f>'Table A6'!G96-G96</f>
        <v>0.49089094803135147</v>
      </c>
      <c r="AC96" s="15">
        <f>'Table A6'!H96-H96</f>
        <v>-5.4559076525579231E-2</v>
      </c>
      <c r="AD96" s="15">
        <f>'Table A6'!I96-I96</f>
        <v>-6.67931016768053E-3</v>
      </c>
      <c r="AE96" s="15">
        <f>'Table A6'!J96-J96</f>
        <v>9.9791675786949696E-2</v>
      </c>
      <c r="AF96" s="15">
        <f>'Table A6'!K96-K96</f>
        <v>-9.3010287374987399E-2</v>
      </c>
      <c r="AG96" s="15">
        <f>'Table A6'!L96-L96</f>
        <v>6.6873253269861266E-4</v>
      </c>
      <c r="AH96" s="15">
        <f>'Table A6'!M96-M96</f>
        <v>-3.9157784063047707E-2</v>
      </c>
      <c r="AI96" s="15">
        <f>'Table A6'!N96-N96</f>
        <v>-2.0944123207890852E-2</v>
      </c>
      <c r="AJ96" s="15">
        <f>'Table A6'!O96-O96</f>
        <v>0.53682629232993939</v>
      </c>
      <c r="AK96" s="15"/>
      <c r="AL96" s="15"/>
      <c r="AM96" s="15"/>
      <c r="AN96" s="15">
        <f>'Table A6'!S96-S96</f>
        <v>0.53586619326545337</v>
      </c>
      <c r="AO96" s="15">
        <f>'Table A6'!T96-T96</f>
        <v>2.1952144950689867E-2</v>
      </c>
      <c r="AP96" s="15">
        <f>'Table A6'!U96-U96</f>
        <v>3.4344647447400956E-2</v>
      </c>
    </row>
    <row r="97" spans="1:42" x14ac:dyDescent="0.2">
      <c r="A97" s="13">
        <v>2011</v>
      </c>
      <c r="B97" s="11">
        <f t="shared" si="5"/>
        <v>10.774602951352527</v>
      </c>
      <c r="C97" s="11">
        <f t="shared" si="4"/>
        <v>-18.090835099648533</v>
      </c>
      <c r="D97" s="11">
        <f t="shared" si="4"/>
        <v>2.7460436958512537</v>
      </c>
      <c r="E97" s="11">
        <f t="shared" si="4"/>
        <v>-12.348307872804972</v>
      </c>
      <c r="F97" s="11">
        <f t="shared" si="4"/>
        <v>2.2578621216430359</v>
      </c>
      <c r="G97" s="11">
        <f t="shared" si="4"/>
        <v>3.6256689302500602</v>
      </c>
      <c r="H97" s="11">
        <f t="shared" si="4"/>
        <v>0.42081749346279501</v>
      </c>
      <c r="I97" s="11">
        <f t="shared" si="4"/>
        <v>4.4643966503343373</v>
      </c>
      <c r="J97" s="11">
        <f t="shared" si="4"/>
        <v>-1.6338941850693778</v>
      </c>
      <c r="K97" s="11">
        <f t="shared" si="4"/>
        <v>-1.2831163265321639</v>
      </c>
      <c r="L97" s="11">
        <f t="shared" si="4"/>
        <v>-3.2150982362587031</v>
      </c>
      <c r="M97" s="11">
        <f t="shared" si="4"/>
        <v>4.8047091554702526</v>
      </c>
      <c r="N97" s="11">
        <f t="shared" si="4"/>
        <v>2.8592138458129943</v>
      </c>
      <c r="O97" s="11">
        <f t="shared" si="4"/>
        <v>4.0622003890783045</v>
      </c>
      <c r="P97" s="11"/>
      <c r="Q97" s="11"/>
      <c r="R97" s="11"/>
      <c r="S97" s="11">
        <f t="shared" si="4"/>
        <v>2.1797285375526347</v>
      </c>
      <c r="T97" s="11">
        <f t="shared" si="4"/>
        <v>1.4168162238671749</v>
      </c>
      <c r="U97" s="11">
        <f t="shared" si="4"/>
        <v>0.45393554790477592</v>
      </c>
      <c r="W97" s="15">
        <f>'Table A6'!B97-B97</f>
        <v>2.0268205035449682E-2</v>
      </c>
      <c r="X97" s="15">
        <f>'Table A6'!C97-C97</f>
        <v>0.96703096293484592</v>
      </c>
      <c r="Y97" s="15">
        <f>'Table A6'!D97-D97</f>
        <v>5.209437721185628E-2</v>
      </c>
      <c r="Z97" s="15">
        <f>'Table A6'!E97-E97</f>
        <v>4.7426302541026644E-2</v>
      </c>
      <c r="AA97" s="15">
        <f>'Table A6'!F97-F97</f>
        <v>0.13142163488425451</v>
      </c>
      <c r="AB97" s="15">
        <f>'Table A6'!G97-G97</f>
        <v>-7.0018740380529909E-2</v>
      </c>
      <c r="AC97" s="15">
        <f>'Table A6'!H97-H97</f>
        <v>0.14447223257346903</v>
      </c>
      <c r="AD97" s="15">
        <f>'Table A6'!I97-I97</f>
        <v>3.2540299413830631E-2</v>
      </c>
      <c r="AE97" s="15">
        <f>'Table A6'!J97-J97</f>
        <v>0.13999017930088398</v>
      </c>
      <c r="AF97" s="15">
        <f>'Table A6'!K97-K97</f>
        <v>3.6095818702881255E-2</v>
      </c>
      <c r="AG97" s="15">
        <f>'Table A6'!L97-L97</f>
        <v>5.1487071773355986E-2</v>
      </c>
      <c r="AH97" s="15">
        <f>'Table A6'!M97-M97</f>
        <v>2.0333987640328566E-2</v>
      </c>
      <c r="AI97" s="15">
        <f>'Table A6'!N97-N97</f>
        <v>-0.58491077750695775</v>
      </c>
      <c r="AJ97" s="15">
        <f>'Table A6'!O97-O97</f>
        <v>0.53351636544298309</v>
      </c>
      <c r="AK97" s="15"/>
      <c r="AL97" s="15"/>
      <c r="AM97" s="15"/>
      <c r="AN97" s="15">
        <f>'Table A6'!S97-S97</f>
        <v>0.26063536289756506</v>
      </c>
      <c r="AO97" s="15">
        <f>'Table A6'!T97-T97</f>
        <v>0.69526010377311076</v>
      </c>
      <c r="AP97" s="15">
        <f>'Table A6'!U97-U97</f>
        <v>7.8422217467637945E-2</v>
      </c>
    </row>
    <row r="98" spans="1:42" x14ac:dyDescent="0.2">
      <c r="A98" s="13">
        <v>2012</v>
      </c>
      <c r="B98" s="11">
        <f t="shared" si="5"/>
        <v>-7.2524998518667925</v>
      </c>
      <c r="C98" s="11">
        <f t="shared" si="4"/>
        <v>-16.275067686018513</v>
      </c>
      <c r="D98" s="11">
        <f t="shared" si="4"/>
        <v>-2.4868022027272731</v>
      </c>
      <c r="E98" s="11">
        <f t="shared" si="4"/>
        <v>-3.8946126469878375</v>
      </c>
      <c r="F98" s="11">
        <f t="shared" si="4"/>
        <v>-2.2863806917377985</v>
      </c>
      <c r="G98" s="11">
        <f t="shared" si="4"/>
        <v>-8.220908001035502</v>
      </c>
      <c r="H98" s="11">
        <f t="shared" si="4"/>
        <v>-0.97836787265242198</v>
      </c>
      <c r="I98" s="11">
        <f t="shared" si="4"/>
        <v>-2.939493566720655</v>
      </c>
      <c r="J98" s="11">
        <f t="shared" si="4"/>
        <v>-4.8193999276911578E-2</v>
      </c>
      <c r="K98" s="11">
        <f t="shared" si="4"/>
        <v>2.3738568888426186</v>
      </c>
      <c r="L98" s="11">
        <f t="shared" si="4"/>
        <v>0.35705040540824012</v>
      </c>
      <c r="M98" s="11">
        <f t="shared" si="4"/>
        <v>3.849068213619427</v>
      </c>
      <c r="N98" s="11">
        <f t="shared" si="4"/>
        <v>3.9941087769533978E-2</v>
      </c>
      <c r="O98" s="11">
        <f t="shared" si="4"/>
        <v>2.2107648768107828</v>
      </c>
      <c r="P98" s="11"/>
      <c r="Q98" s="11"/>
      <c r="R98" s="11"/>
      <c r="S98" s="11">
        <f t="shared" si="4"/>
        <v>5.4651557091541632</v>
      </c>
      <c r="T98" s="11">
        <f t="shared" si="4"/>
        <v>1.0736043279024168</v>
      </c>
      <c r="U98" s="11">
        <f t="shared" si="4"/>
        <v>-1.0726701096196465</v>
      </c>
      <c r="W98" s="15">
        <f>'Table A6'!B98-B98</f>
        <v>-3.1257160162511788E-2</v>
      </c>
      <c r="X98" s="15">
        <f>'Table A6'!C98-C98</f>
        <v>-0.80379850338953673</v>
      </c>
      <c r="Y98" s="15">
        <f>'Table A6'!D98-D98</f>
        <v>-0.10350991752531913</v>
      </c>
      <c r="Z98" s="15">
        <f>'Table A6'!E98-E98</f>
        <v>0.36012581219940554</v>
      </c>
      <c r="AA98" s="15">
        <f>'Table A6'!F98-F98</f>
        <v>-5.1016580736272577E-2</v>
      </c>
      <c r="AB98" s="15">
        <f>'Table A6'!G98-G98</f>
        <v>-0.58221617837164175</v>
      </c>
      <c r="AC98" s="15">
        <f>'Table A6'!H98-H98</f>
        <v>-3.0894610409865186E-2</v>
      </c>
      <c r="AD98" s="15">
        <f>'Table A6'!I98-I98</f>
        <v>0.28373450102706466</v>
      </c>
      <c r="AE98" s="15">
        <f>'Table A6'!J98-J98</f>
        <v>-9.8023153583332578E-3</v>
      </c>
      <c r="AF98" s="15">
        <f>'Table A6'!K98-K98</f>
        <v>-7.3275244019928021E-2</v>
      </c>
      <c r="AG98" s="15">
        <f>'Table A6'!L98-L98</f>
        <v>-3.7419101012760081E-2</v>
      </c>
      <c r="AH98" s="15">
        <f>'Table A6'!M98-M98</f>
        <v>-3.9036446634288513E-2</v>
      </c>
      <c r="AI98" s="15">
        <f>'Table A6'!N98-N98</f>
        <v>-0.62226243209941845</v>
      </c>
      <c r="AJ98" s="15">
        <f>'Table A6'!O98-O98</f>
        <v>0.25306854876057283</v>
      </c>
      <c r="AK98" s="15"/>
      <c r="AL98" s="15"/>
      <c r="AM98" s="15"/>
      <c r="AN98" s="15">
        <f>'Table A6'!S98-S98</f>
        <v>5.9158699323327291E-2</v>
      </c>
      <c r="AO98" s="15">
        <f>'Table A6'!T98-T98</f>
        <v>-0.39623790476098897</v>
      </c>
      <c r="AP98" s="15">
        <f>'Table A6'!U98-U98</f>
        <v>-7.8808433454089277E-2</v>
      </c>
    </row>
    <row r="99" spans="1:42" x14ac:dyDescent="0.2">
      <c r="A99" s="13">
        <v>2013</v>
      </c>
      <c r="B99" s="11">
        <f t="shared" si="5"/>
        <v>2.2586601875656784</v>
      </c>
      <c r="C99" s="11">
        <f t="shared" si="4"/>
        <v>-8.1849947362797053</v>
      </c>
      <c r="D99" s="11">
        <f t="shared" si="4"/>
        <v>-0.83343626489233835</v>
      </c>
      <c r="E99" s="11">
        <f t="shared" si="4"/>
        <v>-8.4404983802749776</v>
      </c>
      <c r="F99" s="11">
        <f t="shared" si="4"/>
        <v>3.2327588383269941</v>
      </c>
      <c r="G99" s="11">
        <f t="shared" si="4"/>
        <v>-2.0883192115205556</v>
      </c>
      <c r="H99" s="11">
        <f t="shared" si="4"/>
        <v>1.9704960891983123</v>
      </c>
      <c r="I99" s="11">
        <f t="shared" si="4"/>
        <v>0.69749704638608667</v>
      </c>
      <c r="J99" s="11">
        <f t="shared" si="4"/>
        <v>-6.5310499641991395</v>
      </c>
      <c r="K99" s="11">
        <f t="shared" si="4"/>
        <v>-0.24772172340005827</v>
      </c>
      <c r="L99" s="11">
        <f t="shared" si="4"/>
        <v>-2.171720417133689</v>
      </c>
      <c r="M99" s="11">
        <f t="shared" si="4"/>
        <v>3.617071197383074</v>
      </c>
      <c r="N99" s="11">
        <f t="shared" si="4"/>
        <v>1.6769068309294963</v>
      </c>
      <c r="O99" s="11">
        <f t="shared" si="4"/>
        <v>2.1952309048068592</v>
      </c>
      <c r="P99" s="11"/>
      <c r="Q99" s="11"/>
      <c r="R99" s="11"/>
      <c r="S99" s="11">
        <f t="shared" si="4"/>
        <v>-0.96203247971395034</v>
      </c>
      <c r="T99" s="11">
        <f t="shared" si="4"/>
        <v>-4.6484306596662197</v>
      </c>
      <c r="U99" s="11">
        <f t="shared" si="4"/>
        <v>-0.73928164918860018</v>
      </c>
      <c r="W99" s="15">
        <f>'Table A6'!B99-B99</f>
        <v>7.3353576085355421E-3</v>
      </c>
      <c r="X99" s="15">
        <f>'Table A6'!C99-C99</f>
        <v>-0.47990688078753152</v>
      </c>
      <c r="Y99" s="15">
        <f>'Table A6'!D99-D99</f>
        <v>-9.1727038769067959E-2</v>
      </c>
      <c r="Z99" s="15">
        <f>'Table A6'!E99-E99</f>
        <v>0.28797919222445323</v>
      </c>
      <c r="AA99" s="15">
        <f>'Table A6'!F99-F99</f>
        <v>-0.34267925074485861</v>
      </c>
      <c r="AB99" s="15">
        <f>'Table A6'!G99-G99</f>
        <v>-0.65508621042114301</v>
      </c>
      <c r="AC99" s="15">
        <f>'Table A6'!H99-H99</f>
        <v>2.7473352533244899E-3</v>
      </c>
      <c r="AD99" s="15">
        <f>'Table A6'!I99-I99</f>
        <v>0.52428736973046475</v>
      </c>
      <c r="AE99" s="15">
        <f>'Table A6'!J99-J99</f>
        <v>5.7826778361760311E-2</v>
      </c>
      <c r="AF99" s="15">
        <f>'Table A6'!K99-K99</f>
        <v>-9.6037715549514902E-2</v>
      </c>
      <c r="AG99" s="15">
        <f>'Table A6'!L99-L99</f>
        <v>2.0572879993559834E-2</v>
      </c>
      <c r="AH99" s="15">
        <f>'Table A6'!M99-M99</f>
        <v>2.1813773841569795E-2</v>
      </c>
      <c r="AI99" s="15">
        <f>'Table A6'!N99-N99</f>
        <v>-0.31000325545210861</v>
      </c>
      <c r="AJ99" s="15">
        <f>'Table A6'!O99-O99</f>
        <v>0.21630794050106772</v>
      </c>
      <c r="AK99" s="15"/>
      <c r="AL99" s="15"/>
      <c r="AM99" s="15"/>
      <c r="AN99" s="15">
        <f>'Table A6'!S99-S99</f>
        <v>4.149225957304048E-3</v>
      </c>
      <c r="AO99" s="15">
        <f>'Table A6'!T99-T99</f>
        <v>-0.7146678792779646</v>
      </c>
      <c r="AP99" s="15">
        <f>'Table A6'!U99-U99</f>
        <v>4.2702869216193484E-2</v>
      </c>
    </row>
    <row r="100" spans="1:42" x14ac:dyDescent="0.2">
      <c r="A100" s="13">
        <v>2014</v>
      </c>
      <c r="B100" s="11">
        <f t="shared" si="5"/>
        <v>1.9498409546168092</v>
      </c>
      <c r="C100" s="11">
        <f t="shared" si="4"/>
        <v>1.4740147085045407</v>
      </c>
      <c r="D100" s="11">
        <f t="shared" si="4"/>
        <v>2.6057305530351735</v>
      </c>
      <c r="E100" s="11">
        <f t="shared" si="4"/>
        <v>-7.6492574123030037</v>
      </c>
      <c r="F100" s="11">
        <f t="shared" si="4"/>
        <v>-4.9960991423343346</v>
      </c>
      <c r="G100" s="11">
        <f t="shared" si="4"/>
        <v>2.9936959937888048</v>
      </c>
      <c r="H100" s="11">
        <f t="shared" si="4"/>
        <v>2.4471173125146586</v>
      </c>
      <c r="I100" s="11">
        <f t="shared" si="4"/>
        <v>4.2033844293169853</v>
      </c>
      <c r="J100" s="11">
        <f t="shared" si="4"/>
        <v>-0.30454017765362951</v>
      </c>
      <c r="K100" s="11">
        <f t="shared" si="4"/>
        <v>-1.6669071574073233</v>
      </c>
      <c r="L100" s="11">
        <f t="shared" si="4"/>
        <v>-3.1519928929462404</v>
      </c>
      <c r="M100" s="11">
        <f t="shared" si="4"/>
        <v>3.3131980165120014</v>
      </c>
      <c r="N100" s="11">
        <f t="shared" si="4"/>
        <v>0.5395801220740124</v>
      </c>
      <c r="O100" s="11">
        <f t="shared" si="4"/>
        <v>5.8704292157633029</v>
      </c>
      <c r="P100" s="11"/>
      <c r="Q100" s="11"/>
      <c r="R100" s="11"/>
      <c r="S100" s="11">
        <f t="shared" si="4"/>
        <v>-3.0517385056625521</v>
      </c>
      <c r="T100" s="11">
        <f t="shared" si="4"/>
        <v>2.0969254016822791</v>
      </c>
      <c r="U100" s="11">
        <f t="shared" si="4"/>
        <v>0.67341700912028746</v>
      </c>
      <c r="W100" s="15">
        <f>'Table A6'!B100-B100</f>
        <v>-4.2640633413460582E-2</v>
      </c>
      <c r="X100" s="15">
        <f>'Table A6'!C100-C100</f>
        <v>-0.73675500676581707</v>
      </c>
      <c r="Y100" s="15">
        <f>'Table A6'!D100-D100</f>
        <v>-4.0551794272600361E-2</v>
      </c>
      <c r="Z100" s="15">
        <f>'Table A6'!E100-E100</f>
        <v>-0.41147252002155188</v>
      </c>
      <c r="AA100" s="15">
        <f>'Table A6'!F100-F100</f>
        <v>-0.23336096833614928</v>
      </c>
      <c r="AB100" s="15">
        <f>'Table A6'!G100-G100</f>
        <v>0.62234318127388333</v>
      </c>
      <c r="AC100" s="15">
        <f>'Table A6'!H100-H100</f>
        <v>2.1573756073314243E-3</v>
      </c>
      <c r="AD100" s="15">
        <f>'Table A6'!I100-I100</f>
        <v>0.32649923228863109</v>
      </c>
      <c r="AE100" s="15">
        <f>'Table A6'!J100-J100</f>
        <v>-6.7669984755129697E-2</v>
      </c>
      <c r="AF100" s="15">
        <f>'Table A6'!K100-K100</f>
        <v>-0.4453192993951407</v>
      </c>
      <c r="AG100" s="15">
        <f>'Table A6'!L100-L100</f>
        <v>3.7329799449890011E-3</v>
      </c>
      <c r="AH100" s="15">
        <f>'Table A6'!M100-M100</f>
        <v>3.2514139571975242E-3</v>
      </c>
      <c r="AI100" s="15">
        <f>'Table A6'!N100-N100</f>
        <v>-7.8325340038501723E-2</v>
      </c>
      <c r="AJ100" s="15">
        <f>'Table A6'!O100-O100</f>
        <v>0.44460446104972995</v>
      </c>
      <c r="AK100" s="15"/>
      <c r="AL100" s="15"/>
      <c r="AM100" s="15"/>
      <c r="AN100" s="15">
        <f>'Table A6'!S100-S100</f>
        <v>0.28787157360421345</v>
      </c>
      <c r="AO100" s="15">
        <f>'Table A6'!T100-T100</f>
        <v>0.54366336485196731</v>
      </c>
      <c r="AP100" s="15">
        <f>'Table A6'!U100-U100</f>
        <v>4.0132029877666286E-2</v>
      </c>
    </row>
    <row r="101" spans="1:42" x14ac:dyDescent="0.2">
      <c r="A101" s="13">
        <v>2015</v>
      </c>
      <c r="B101" s="11">
        <f t="shared" si="5"/>
        <v>5.4182303769666493</v>
      </c>
      <c r="C101" s="11">
        <f t="shared" si="4"/>
        <v>6.3536931491456325</v>
      </c>
      <c r="D101" s="11">
        <f t="shared" si="4"/>
        <v>-1.6349921838970229</v>
      </c>
      <c r="E101" s="11">
        <f t="shared" si="4"/>
        <v>-4.385906102551365</v>
      </c>
      <c r="F101" s="11">
        <f t="shared" si="4"/>
        <v>4.3298511198389091</v>
      </c>
      <c r="G101" s="11">
        <f t="shared" si="4"/>
        <v>2.5957953237571045</v>
      </c>
      <c r="H101" s="11">
        <f t="shared" si="4"/>
        <v>3.3199436390867429</v>
      </c>
      <c r="I101" s="11">
        <f t="shared" si="4"/>
        <v>-2.0783094817111953</v>
      </c>
      <c r="J101" s="11">
        <f t="shared" si="4"/>
        <v>-0.38772003270350841</v>
      </c>
      <c r="K101" s="11">
        <f t="shared" si="4"/>
        <v>5.0818879469135396</v>
      </c>
      <c r="L101" s="11">
        <f t="shared" si="4"/>
        <v>-2.3587887122756945</v>
      </c>
      <c r="M101" s="11">
        <f t="shared" si="4"/>
        <v>3.4358532974925171</v>
      </c>
      <c r="N101" s="11">
        <f t="shared" si="4"/>
        <v>0.67697094182182105</v>
      </c>
      <c r="O101" s="11">
        <f t="shared" si="4"/>
        <v>-2.1986045229982505</v>
      </c>
      <c r="P101" s="11"/>
      <c r="Q101" s="11"/>
      <c r="R101" s="11"/>
      <c r="S101" s="11">
        <f t="shared" si="4"/>
        <v>1.0608908408930557</v>
      </c>
      <c r="T101" s="11">
        <f t="shared" si="4"/>
        <v>6.3981664352442351</v>
      </c>
      <c r="U101" s="11">
        <f t="shared" si="4"/>
        <v>0.70934724537434546</v>
      </c>
      <c r="W101" s="15">
        <f>'Table A6'!B101-B101</f>
        <v>-6.0087978324613545E-2</v>
      </c>
      <c r="X101" s="15">
        <f>'Table A6'!C101-C101</f>
        <v>-1.0964638937673987</v>
      </c>
      <c r="Y101" s="15">
        <f>'Table A6'!D101-D101</f>
        <v>5.1489138180427219E-2</v>
      </c>
      <c r="Z101" s="15">
        <f>'Table A6'!E101-E101</f>
        <v>-0.71354185659010572</v>
      </c>
      <c r="AA101" s="15">
        <f>'Table A6'!F101-F101</f>
        <v>-0.43219049281145638</v>
      </c>
      <c r="AB101" s="15">
        <f>'Table A6'!G101-G101</f>
        <v>0.4417295932846419</v>
      </c>
      <c r="AC101" s="15">
        <f>'Table A6'!H101-H101</f>
        <v>8.172320676827205E-2</v>
      </c>
      <c r="AD101" s="15">
        <f>'Table A6'!I101-I101</f>
        <v>-9.9304053511459323E-2</v>
      </c>
      <c r="AE101" s="15">
        <f>'Table A6'!J101-J101</f>
        <v>0.13164330160366472</v>
      </c>
      <c r="AF101" s="15">
        <f>'Table A6'!K101-K101</f>
        <v>-0.30762618658832341</v>
      </c>
      <c r="AG101" s="15">
        <f>'Table A6'!L101-L101</f>
        <v>3.9738512227959433E-2</v>
      </c>
      <c r="AH101" s="15">
        <f>'Table A6'!M101-M101</f>
        <v>2.2744936907695745E-2</v>
      </c>
      <c r="AI101" s="15">
        <f>'Table A6'!N101-N101</f>
        <v>0.55397896054247497</v>
      </c>
      <c r="AJ101" s="15">
        <f>'Table A6'!O101-O101</f>
        <v>0.49148690309865728</v>
      </c>
      <c r="AK101" s="15"/>
      <c r="AL101" s="15"/>
      <c r="AM101" s="15"/>
      <c r="AN101" s="15">
        <f>'Table A6'!S101-S101</f>
        <v>0.67338418504227904</v>
      </c>
      <c r="AO101" s="15">
        <f>'Table A6'!T101-T101</f>
        <v>0.17955802562634027</v>
      </c>
      <c r="AP101" s="15">
        <f>'Table A6'!U101-U101</f>
        <v>-1.2098917273467125E-2</v>
      </c>
    </row>
    <row r="102" spans="1:42" x14ac:dyDescent="0.2">
      <c r="A102" s="13">
        <v>2016</v>
      </c>
      <c r="B102" s="11">
        <f t="shared" si="5"/>
        <v>-7.2077720720378267</v>
      </c>
      <c r="C102" s="11">
        <f t="shared" si="4"/>
        <v>2.182193316849605</v>
      </c>
      <c r="D102" s="11">
        <f t="shared" si="4"/>
        <v>0.26067790979690364</v>
      </c>
      <c r="E102" s="11">
        <f t="shared" si="4"/>
        <v>-1.3262930239719237</v>
      </c>
      <c r="F102" s="11">
        <f t="shared" si="4"/>
        <v>2.6387864863286112</v>
      </c>
      <c r="G102" s="11">
        <f t="shared" si="4"/>
        <v>1.2309439109620912</v>
      </c>
      <c r="H102" s="11">
        <f t="shared" si="4"/>
        <v>3.3375793884705534</v>
      </c>
      <c r="I102" s="11">
        <f t="shared" si="4"/>
        <v>-5.0769212828466319</v>
      </c>
      <c r="J102" s="11">
        <f t="shared" si="4"/>
        <v>-2.1345089505321981</v>
      </c>
      <c r="K102" s="11">
        <f t="shared" si="4"/>
        <v>4.4746487005622519</v>
      </c>
      <c r="L102" s="11">
        <f t="shared" si="4"/>
        <v>-4.1407868086476597E-2</v>
      </c>
      <c r="M102" s="11">
        <f t="shared" si="4"/>
        <v>1.0786938608184298</v>
      </c>
      <c r="N102" s="11">
        <f t="shared" si="4"/>
        <v>-1.4580554075995831</v>
      </c>
      <c r="O102" s="11">
        <f t="shared" si="4"/>
        <v>-2.4077629176816502</v>
      </c>
      <c r="P102" s="11"/>
      <c r="Q102" s="11"/>
      <c r="R102" s="11"/>
      <c r="S102" s="11">
        <f t="shared" si="4"/>
        <v>1.9590831454702089</v>
      </c>
      <c r="T102" s="11">
        <f t="shared" si="4"/>
        <v>-3.5041559902818062</v>
      </c>
      <c r="U102" s="11">
        <f t="shared" si="4"/>
        <v>0.31705472737017742</v>
      </c>
      <c r="W102" s="15">
        <f>'Table A6'!B102-B102</f>
        <v>0.27343173651428554</v>
      </c>
      <c r="X102" s="15">
        <f>'Table A6'!C102-C102</f>
        <v>-1.5324833998144325</v>
      </c>
      <c r="Y102" s="15">
        <f>'Table A6'!D102-D102</f>
        <v>4.004404898837316E-2</v>
      </c>
      <c r="Z102" s="15">
        <f>'Table A6'!E102-E102</f>
        <v>-1.0612939068905161</v>
      </c>
      <c r="AA102" s="15">
        <f>'Table A6'!F102-F102</f>
        <v>-0.33257149755083448</v>
      </c>
      <c r="AB102" s="15">
        <f>'Table A6'!G102-G102</f>
        <v>-0.54636494865118024</v>
      </c>
      <c r="AC102" s="15">
        <f>'Table A6'!H102-H102</f>
        <v>1.0099479885352203E-2</v>
      </c>
      <c r="AD102" s="15">
        <f>'Table A6'!I102-I102</f>
        <v>-5.2408155908437948E-2</v>
      </c>
      <c r="AE102" s="15">
        <f>'Table A6'!J102-J102</f>
        <v>0.22793213349280084</v>
      </c>
      <c r="AF102" s="15">
        <f>'Table A6'!K102-K102</f>
        <v>-9.1208519117557785E-2</v>
      </c>
      <c r="AG102" s="15">
        <f>'Table A6'!L102-L102</f>
        <v>0.22753138371354523</v>
      </c>
      <c r="AH102" s="15">
        <f>'Table A6'!M102-M102</f>
        <v>0.17031512407314908</v>
      </c>
      <c r="AI102" s="15">
        <f>'Table A6'!N102-N102</f>
        <v>0.66917857409522896</v>
      </c>
      <c r="AJ102" s="15">
        <f>'Table A6'!O102-O102</f>
        <v>-0.35624513786667711</v>
      </c>
      <c r="AK102" s="15"/>
      <c r="AL102" s="15"/>
      <c r="AM102" s="15"/>
      <c r="AN102" s="15">
        <f>'Table A6'!S102-S102</f>
        <v>0.56260327047406156</v>
      </c>
      <c r="AO102" s="15">
        <f>'Table A6'!T102-T102</f>
        <v>-0.35105869817881397</v>
      </c>
      <c r="AP102" s="15">
        <f>'Table A6'!U102-U102</f>
        <v>-8.1724389061809205E-2</v>
      </c>
    </row>
    <row r="103" spans="1:42" x14ac:dyDescent="0.2">
      <c r="A103" s="13">
        <v>2017</v>
      </c>
      <c r="B103" s="11">
        <f t="shared" si="5"/>
        <v>1.2806275021835078</v>
      </c>
      <c r="C103" s="11">
        <f t="shared" si="4"/>
        <v>6.4163155822280808</v>
      </c>
      <c r="D103" s="11">
        <f t="shared" si="4"/>
        <v>1.5531620583754</v>
      </c>
      <c r="E103" s="11">
        <f t="shared" si="4"/>
        <v>-5.445740468815492</v>
      </c>
      <c r="F103" s="11">
        <f t="shared" si="4"/>
        <v>-2.6275511907678792</v>
      </c>
      <c r="G103" s="11">
        <f t="shared" si="4"/>
        <v>2.7938746043813896</v>
      </c>
      <c r="H103" s="11">
        <f t="shared" si="4"/>
        <v>0.38282255342082627</v>
      </c>
      <c r="I103" s="11">
        <f t="shared" si="4"/>
        <v>2.2341196305602904</v>
      </c>
      <c r="J103" s="11">
        <f t="shared" si="4"/>
        <v>1.1056323185018431</v>
      </c>
      <c r="K103" s="11">
        <f t="shared" si="4"/>
        <v>3.7103106678094062</v>
      </c>
      <c r="L103" s="11">
        <f t="shared" si="4"/>
        <v>2.3214607304071797</v>
      </c>
      <c r="M103" s="11">
        <f t="shared" si="4"/>
        <v>2.7577729886428126</v>
      </c>
      <c r="N103" s="11">
        <f t="shared" si="4"/>
        <v>6.1036558431782799</v>
      </c>
      <c r="O103" s="11">
        <f t="shared" si="4"/>
        <v>1.2611478824034734</v>
      </c>
      <c r="P103" s="11"/>
      <c r="Q103" s="11"/>
      <c r="R103" s="11"/>
      <c r="S103" s="11">
        <f t="shared" si="4"/>
        <v>-2.6454295393673686</v>
      </c>
      <c r="T103" s="11">
        <f t="shared" si="4"/>
        <v>0.69772110316971658</v>
      </c>
      <c r="U103" s="11">
        <f t="shared" si="4"/>
        <v>2.0121796298874735</v>
      </c>
      <c r="W103" s="15">
        <f>'Table A6'!B103-B103</f>
        <v>0.49314628001265071</v>
      </c>
      <c r="X103" s="15">
        <f>'Table A6'!C103-C103</f>
        <v>-1.8380331521916089</v>
      </c>
      <c r="Y103" s="15">
        <f>'Table A6'!D103-D103</f>
        <v>-2.9716210411336874E-2</v>
      </c>
      <c r="Z103" s="15">
        <f>'Table A6'!E103-E103</f>
        <v>-1.1476790088390869</v>
      </c>
      <c r="AA103" s="15">
        <f>'Table A6'!F103-F103</f>
        <v>-0.2087683430483902</v>
      </c>
      <c r="AB103" s="15">
        <f>'Table A6'!G103-G103</f>
        <v>-0.55550377501265924</v>
      </c>
      <c r="AC103" s="15">
        <f>'Table A6'!H103-H103</f>
        <v>-0.10812405830499233</v>
      </c>
      <c r="AD103" s="15">
        <f>'Table A6'!I103-I103</f>
        <v>0.1105139008344187</v>
      </c>
      <c r="AE103" s="15">
        <f>'Table A6'!J103-J103</f>
        <v>9.8434893271483359E-2</v>
      </c>
      <c r="AF103" s="15">
        <f>'Table A6'!K103-K103</f>
        <v>0</v>
      </c>
      <c r="AG103" s="15">
        <f>'Table A6'!L103-L103</f>
        <v>0.33754443136564172</v>
      </c>
      <c r="AH103" s="15">
        <f>'Table A6'!M103-M103</f>
        <v>0.33127571329101713</v>
      </c>
      <c r="AI103" s="15">
        <f>'Table A6'!N103-N103</f>
        <v>0.7131244565186261</v>
      </c>
      <c r="AJ103" s="15">
        <f>'Table A6'!O103-O103</f>
        <v>-0.78166863622227045</v>
      </c>
      <c r="AK103" s="15"/>
      <c r="AL103" s="15"/>
      <c r="AM103" s="15"/>
      <c r="AN103" s="15">
        <f>'Table A6'!S103-S103</f>
        <v>-8.4789679581688482E-2</v>
      </c>
      <c r="AO103" s="15">
        <f>'Table A6'!T103-T103</f>
        <v>1.7081382916074046</v>
      </c>
      <c r="AP103" s="15">
        <f>'Table A6'!U103-U103</f>
        <v>-4.9321825907391093E-2</v>
      </c>
    </row>
    <row r="104" spans="1:42" x14ac:dyDescent="0.2">
      <c r="A104" s="13">
        <v>2018</v>
      </c>
    </row>
  </sheetData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04"/>
  <sheetViews>
    <sheetView workbookViewId="0">
      <pane xSplit="1" ySplit="4" topLeftCell="B269" activePane="bottomRight" state="frozen"/>
      <selection pane="topRight" activeCell="B1" sqref="B1"/>
      <selection pane="bottomLeft" activeCell="A5" sqref="A5"/>
      <selection pane="bottomRight" activeCell="A97" sqref="A97"/>
    </sheetView>
  </sheetViews>
  <sheetFormatPr defaultColWidth="8.85546875" defaultRowHeight="12" x14ac:dyDescent="0.2"/>
  <cols>
    <col min="1" max="1" width="20.7109375" style="13" customWidth="1"/>
    <col min="2" max="2" width="9.140625" style="13" customWidth="1"/>
    <col min="3" max="16384" width="8.85546875" style="13"/>
  </cols>
  <sheetData>
    <row r="1" spans="1:22" ht="12.75" x14ac:dyDescent="0.2">
      <c r="A1" s="26" t="s">
        <v>187</v>
      </c>
      <c r="B1" s="9" t="s">
        <v>219</v>
      </c>
    </row>
    <row r="2" spans="1:22" x14ac:dyDescent="0.2">
      <c r="B2" s="9" t="s">
        <v>157</v>
      </c>
    </row>
    <row r="3" spans="1:22" x14ac:dyDescent="0.2">
      <c r="A3" s="16"/>
      <c r="B3" s="9"/>
    </row>
    <row r="4" spans="1:22" x14ac:dyDescent="0.2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</row>
    <row r="5" spans="1:22" x14ac:dyDescent="0.2">
      <c r="A5" s="17" t="str">
        <f>Base_year</f>
        <v>2016=100</v>
      </c>
    </row>
    <row r="6" spans="1:22" x14ac:dyDescent="0.2">
      <c r="A6" s="48" t="s">
        <v>53</v>
      </c>
      <c r="B6" s="34">
        <v>110.39</v>
      </c>
      <c r="C6" s="34">
        <v>95.6</v>
      </c>
      <c r="D6" s="34">
        <v>74.650000000000006</v>
      </c>
      <c r="E6" s="34">
        <v>65.599999999999994</v>
      </c>
      <c r="F6" s="34">
        <v>60.35</v>
      </c>
      <c r="G6" s="34">
        <v>31.83</v>
      </c>
      <c r="H6" s="34">
        <v>49.1</v>
      </c>
      <c r="I6" s="34">
        <v>34.020000000000003</v>
      </c>
      <c r="J6" s="34">
        <v>93.61</v>
      </c>
      <c r="K6" s="34">
        <v>75.66</v>
      </c>
      <c r="L6" s="34">
        <v>60.75</v>
      </c>
      <c r="M6" s="15"/>
    </row>
    <row r="7" spans="1:22" x14ac:dyDescent="0.2">
      <c r="A7" s="48" t="s">
        <v>54</v>
      </c>
      <c r="B7" s="34">
        <v>113.41</v>
      </c>
      <c r="C7" s="34">
        <v>97.3</v>
      </c>
      <c r="D7" s="34">
        <v>74.83</v>
      </c>
      <c r="E7" s="34">
        <v>65.739999999999995</v>
      </c>
      <c r="F7" s="34">
        <v>62.41</v>
      </c>
      <c r="G7" s="34">
        <v>32.36</v>
      </c>
      <c r="H7" s="34">
        <v>48.71</v>
      </c>
      <c r="I7" s="34">
        <v>34.71</v>
      </c>
      <c r="J7" s="34">
        <v>93.99</v>
      </c>
      <c r="K7" s="34">
        <v>76.59</v>
      </c>
      <c r="L7" s="34">
        <v>61.51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2">
      <c r="A8" s="48" t="s">
        <v>55</v>
      </c>
      <c r="B8" s="34">
        <v>113.8</v>
      </c>
      <c r="C8" s="34">
        <v>98.4</v>
      </c>
      <c r="D8" s="34">
        <v>74.58</v>
      </c>
      <c r="E8" s="34">
        <v>66.319999999999993</v>
      </c>
      <c r="F8" s="34">
        <v>63.11</v>
      </c>
      <c r="G8" s="34">
        <v>32.67</v>
      </c>
      <c r="H8" s="34">
        <v>49.21</v>
      </c>
      <c r="I8" s="34">
        <v>35.49</v>
      </c>
      <c r="J8" s="34">
        <v>94.69</v>
      </c>
      <c r="K8" s="34">
        <v>76.760000000000005</v>
      </c>
      <c r="L8" s="34">
        <v>62.1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2">
      <c r="A9" s="48" t="s">
        <v>56</v>
      </c>
      <c r="B9" s="34">
        <v>113.65</v>
      </c>
      <c r="C9" s="34">
        <v>99.9</v>
      </c>
      <c r="D9" s="34">
        <v>74.510000000000005</v>
      </c>
      <c r="E9" s="34">
        <v>66.41</v>
      </c>
      <c r="F9" s="34">
        <v>64.06</v>
      </c>
      <c r="G9" s="34">
        <v>33.229999999999997</v>
      </c>
      <c r="H9" s="34">
        <v>49.42</v>
      </c>
      <c r="I9" s="34">
        <v>35.909999999999997</v>
      </c>
      <c r="J9" s="34">
        <v>95.27</v>
      </c>
      <c r="K9" s="34">
        <v>78.489999999999995</v>
      </c>
      <c r="L9" s="34">
        <v>62.64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2">
      <c r="A10" s="48" t="s">
        <v>57</v>
      </c>
      <c r="B10" s="34">
        <v>113.32</v>
      </c>
      <c r="C10" s="34">
        <v>98.4</v>
      </c>
      <c r="D10" s="34">
        <v>73.58</v>
      </c>
      <c r="E10" s="34">
        <v>66.88</v>
      </c>
      <c r="F10" s="34">
        <v>64.38</v>
      </c>
      <c r="G10" s="34">
        <v>33.229999999999997</v>
      </c>
      <c r="H10" s="34">
        <v>49.96</v>
      </c>
      <c r="I10" s="34">
        <v>36.130000000000003</v>
      </c>
      <c r="J10" s="34">
        <v>95.65</v>
      </c>
      <c r="K10" s="34">
        <v>77.849999999999994</v>
      </c>
      <c r="L10" s="34">
        <v>62.6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2">
      <c r="A11" s="48" t="s">
        <v>58</v>
      </c>
      <c r="B11" s="34">
        <v>113.79</v>
      </c>
      <c r="C11" s="34">
        <v>99.3</v>
      </c>
      <c r="D11" s="34">
        <v>74.22</v>
      </c>
      <c r="E11" s="34">
        <v>66.52</v>
      </c>
      <c r="F11" s="34">
        <v>65.510000000000005</v>
      </c>
      <c r="G11" s="34">
        <v>33.72</v>
      </c>
      <c r="H11" s="34">
        <v>48.87</v>
      </c>
      <c r="I11" s="34">
        <v>36.11</v>
      </c>
      <c r="J11" s="34">
        <v>95.62</v>
      </c>
      <c r="K11" s="34">
        <v>80.97</v>
      </c>
      <c r="L11" s="34">
        <v>62.79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2">
      <c r="A12" s="48" t="s">
        <v>59</v>
      </c>
      <c r="B12" s="34">
        <v>114.91</v>
      </c>
      <c r="C12" s="34">
        <v>99.6</v>
      </c>
      <c r="D12" s="34">
        <v>74.42</v>
      </c>
      <c r="E12" s="34">
        <v>67.63</v>
      </c>
      <c r="F12" s="34">
        <v>67.42</v>
      </c>
      <c r="G12" s="34">
        <v>34.090000000000003</v>
      </c>
      <c r="H12" s="34">
        <v>50.55</v>
      </c>
      <c r="I12" s="34">
        <v>36.25</v>
      </c>
      <c r="J12" s="34">
        <v>96.3</v>
      </c>
      <c r="K12" s="34">
        <v>81.34</v>
      </c>
      <c r="L12" s="34">
        <v>63.45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2">
      <c r="A13" s="48" t="s">
        <v>60</v>
      </c>
      <c r="B13" s="34">
        <v>116.22</v>
      </c>
      <c r="C13" s="34">
        <v>99.8</v>
      </c>
      <c r="D13" s="34">
        <v>74.78</v>
      </c>
      <c r="E13" s="34">
        <v>67</v>
      </c>
      <c r="F13" s="34">
        <v>67.5</v>
      </c>
      <c r="G13" s="34">
        <v>34.020000000000003</v>
      </c>
      <c r="H13" s="34">
        <v>50.68</v>
      </c>
      <c r="I13" s="34">
        <v>36.659999999999997</v>
      </c>
      <c r="J13" s="34">
        <v>96.32</v>
      </c>
      <c r="K13" s="34">
        <v>80.040000000000006</v>
      </c>
      <c r="L13" s="34">
        <v>63.55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2">
      <c r="A14" s="48" t="s">
        <v>61</v>
      </c>
      <c r="B14" s="34">
        <v>117.21</v>
      </c>
      <c r="C14" s="34">
        <v>100.1</v>
      </c>
      <c r="D14" s="34">
        <v>74.72</v>
      </c>
      <c r="E14" s="34">
        <v>67.680000000000007</v>
      </c>
      <c r="F14" s="34">
        <v>68.31</v>
      </c>
      <c r="G14" s="34">
        <v>34.24</v>
      </c>
      <c r="H14" s="34">
        <v>51.31</v>
      </c>
      <c r="I14" s="34">
        <v>36.99</v>
      </c>
      <c r="J14" s="34">
        <v>96.69</v>
      </c>
      <c r="K14" s="34">
        <v>80.39</v>
      </c>
      <c r="L14" s="34">
        <v>64.040000000000006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2">
      <c r="A15" s="48" t="s">
        <v>62</v>
      </c>
      <c r="B15" s="34">
        <v>116.21</v>
      </c>
      <c r="C15" s="34">
        <v>99.3</v>
      </c>
      <c r="D15" s="34">
        <v>75.040000000000006</v>
      </c>
      <c r="E15" s="34">
        <v>68.33</v>
      </c>
      <c r="F15" s="34">
        <v>69.11</v>
      </c>
      <c r="G15" s="34">
        <v>34.36</v>
      </c>
      <c r="H15" s="34">
        <v>50.76</v>
      </c>
      <c r="I15" s="34">
        <v>37.86</v>
      </c>
      <c r="J15" s="34">
        <v>96.24</v>
      </c>
      <c r="K15" s="34">
        <v>81.28</v>
      </c>
      <c r="L15" s="34">
        <v>64.209999999999994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2">
      <c r="A16" s="48" t="s">
        <v>63</v>
      </c>
      <c r="B16" s="34">
        <v>117.54</v>
      </c>
      <c r="C16" s="34">
        <v>99.9</v>
      </c>
      <c r="D16" s="34">
        <v>76.17</v>
      </c>
      <c r="E16" s="34">
        <v>68.41</v>
      </c>
      <c r="F16" s="34">
        <v>70.010000000000005</v>
      </c>
      <c r="G16" s="34">
        <v>34.58</v>
      </c>
      <c r="H16" s="34">
        <v>53.22</v>
      </c>
      <c r="I16" s="34">
        <v>37.880000000000003</v>
      </c>
      <c r="J16" s="34">
        <v>96.8</v>
      </c>
      <c r="K16" s="34">
        <v>81.430000000000007</v>
      </c>
      <c r="L16" s="34">
        <v>64.78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2">
      <c r="A17" s="48" t="s">
        <v>64</v>
      </c>
      <c r="B17" s="34">
        <v>118.3</v>
      </c>
      <c r="C17" s="34">
        <v>101</v>
      </c>
      <c r="D17" s="34">
        <v>76.16</v>
      </c>
      <c r="E17" s="34">
        <v>68.319999999999993</v>
      </c>
      <c r="F17" s="34">
        <v>71.83</v>
      </c>
      <c r="G17" s="34">
        <v>35.1</v>
      </c>
      <c r="H17" s="34">
        <v>53.62</v>
      </c>
      <c r="I17" s="34">
        <v>38.47</v>
      </c>
      <c r="J17" s="34">
        <v>98.04</v>
      </c>
      <c r="K17" s="34">
        <v>81.72</v>
      </c>
      <c r="L17" s="34">
        <v>65.36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2">
      <c r="A18" s="48" t="s">
        <v>65</v>
      </c>
      <c r="B18" s="34">
        <v>117.56</v>
      </c>
      <c r="C18" s="34">
        <v>101.84</v>
      </c>
      <c r="D18" s="34">
        <v>76.260000000000005</v>
      </c>
      <c r="E18" s="34">
        <v>68.290000000000006</v>
      </c>
      <c r="F18" s="34">
        <v>75.459999999999994</v>
      </c>
      <c r="G18" s="34">
        <v>35.909999999999997</v>
      </c>
      <c r="H18" s="34">
        <v>55.93</v>
      </c>
      <c r="I18" s="34">
        <v>39.57</v>
      </c>
      <c r="J18" s="34">
        <v>99.04</v>
      </c>
      <c r="K18" s="34">
        <v>82.6</v>
      </c>
      <c r="L18" s="34">
        <v>66.37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2">
      <c r="A19" s="48" t="s">
        <v>66</v>
      </c>
      <c r="B19" s="34">
        <v>117.32</v>
      </c>
      <c r="C19" s="34">
        <v>101.41</v>
      </c>
      <c r="D19" s="34">
        <v>77.599999999999994</v>
      </c>
      <c r="E19" s="34">
        <v>70.459999999999994</v>
      </c>
      <c r="F19" s="34">
        <v>76.98</v>
      </c>
      <c r="G19" s="34">
        <v>36.72</v>
      </c>
      <c r="H19" s="34">
        <v>55.7</v>
      </c>
      <c r="I19" s="34">
        <v>39.93</v>
      </c>
      <c r="J19" s="34">
        <v>95.59</v>
      </c>
      <c r="K19" s="34">
        <v>85.06</v>
      </c>
      <c r="L19" s="34">
        <v>66.930000000000007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2">
      <c r="A20" s="48" t="s">
        <v>67</v>
      </c>
      <c r="B20" s="34">
        <v>119.17</v>
      </c>
      <c r="C20" s="34">
        <v>101.64</v>
      </c>
      <c r="D20" s="34">
        <v>76.599999999999994</v>
      </c>
      <c r="E20" s="34">
        <v>71.48</v>
      </c>
      <c r="F20" s="34">
        <v>77.959999999999994</v>
      </c>
      <c r="G20" s="34">
        <v>36.06</v>
      </c>
      <c r="H20" s="34">
        <v>56.53</v>
      </c>
      <c r="I20" s="34">
        <v>41.08</v>
      </c>
      <c r="J20" s="34">
        <v>97.39</v>
      </c>
      <c r="K20" s="34">
        <v>82.65</v>
      </c>
      <c r="L20" s="34">
        <v>67.48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2">
      <c r="A21" s="48" t="s">
        <v>68</v>
      </c>
      <c r="B21" s="34">
        <v>118.54</v>
      </c>
      <c r="C21" s="34">
        <v>102.37</v>
      </c>
      <c r="D21" s="34">
        <v>78.39</v>
      </c>
      <c r="E21" s="34">
        <v>71.819999999999993</v>
      </c>
      <c r="F21" s="34">
        <v>81.069999999999993</v>
      </c>
      <c r="G21" s="34">
        <v>38.51</v>
      </c>
      <c r="H21" s="34">
        <v>56.48</v>
      </c>
      <c r="I21" s="34">
        <v>41.23</v>
      </c>
      <c r="J21" s="34">
        <v>98.34</v>
      </c>
      <c r="K21" s="34">
        <v>85.96</v>
      </c>
      <c r="L21" s="34">
        <v>68.34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2">
      <c r="A22" s="48" t="s">
        <v>69</v>
      </c>
      <c r="B22" s="34">
        <v>120.97</v>
      </c>
      <c r="C22" s="34">
        <v>102.86</v>
      </c>
      <c r="D22" s="34">
        <v>79.849999999999994</v>
      </c>
      <c r="E22" s="34">
        <v>70.06</v>
      </c>
      <c r="F22" s="34">
        <v>80.62</v>
      </c>
      <c r="G22" s="34">
        <v>37.19</v>
      </c>
      <c r="H22" s="34">
        <v>68.290000000000006</v>
      </c>
      <c r="I22" s="34">
        <v>41.53</v>
      </c>
      <c r="J22" s="34">
        <v>92.94</v>
      </c>
      <c r="K22" s="34">
        <v>82.84</v>
      </c>
      <c r="L22" s="34">
        <v>69.13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2">
      <c r="A23" s="48" t="s">
        <v>70</v>
      </c>
      <c r="B23" s="34">
        <v>122.17</v>
      </c>
      <c r="C23" s="34">
        <v>102.52</v>
      </c>
      <c r="D23" s="34">
        <v>77.650000000000006</v>
      </c>
      <c r="E23" s="34">
        <v>70.989999999999995</v>
      </c>
      <c r="F23" s="34">
        <v>81.78</v>
      </c>
      <c r="G23" s="34">
        <v>39.17</v>
      </c>
      <c r="H23" s="34">
        <v>69.069999999999993</v>
      </c>
      <c r="I23" s="34">
        <v>43.37</v>
      </c>
      <c r="J23" s="34">
        <v>96.2</v>
      </c>
      <c r="K23" s="34">
        <v>84.01</v>
      </c>
      <c r="L23" s="34">
        <v>70.11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2">
      <c r="A24" s="48" t="s">
        <v>71</v>
      </c>
      <c r="B24" s="34">
        <v>122.42</v>
      </c>
      <c r="C24" s="34">
        <v>102</v>
      </c>
      <c r="D24" s="34">
        <v>77.55</v>
      </c>
      <c r="E24" s="34">
        <v>72.37</v>
      </c>
      <c r="F24" s="34">
        <v>82.43</v>
      </c>
      <c r="G24" s="34">
        <v>40.61</v>
      </c>
      <c r="H24" s="34">
        <v>71.209999999999994</v>
      </c>
      <c r="I24" s="34">
        <v>43.63</v>
      </c>
      <c r="J24" s="34">
        <v>95.29</v>
      </c>
      <c r="K24" s="34">
        <v>88.24</v>
      </c>
      <c r="L24" s="34">
        <v>70.849999999999994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2">
      <c r="A25" s="48" t="s">
        <v>72</v>
      </c>
      <c r="B25" s="34">
        <v>123.81</v>
      </c>
      <c r="C25" s="34">
        <v>101.41</v>
      </c>
      <c r="D25" s="34">
        <v>78.38</v>
      </c>
      <c r="E25" s="34">
        <v>73.569999999999993</v>
      </c>
      <c r="F25" s="34">
        <v>83.33</v>
      </c>
      <c r="G25" s="34">
        <v>43.13</v>
      </c>
      <c r="H25" s="34">
        <v>69.64</v>
      </c>
      <c r="I25" s="34">
        <v>44.76</v>
      </c>
      <c r="J25" s="34">
        <v>94.56</v>
      </c>
      <c r="K25" s="34">
        <v>87.24</v>
      </c>
      <c r="L25" s="34">
        <v>71.540000000000006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2">
      <c r="A26" s="48" t="s">
        <v>73</v>
      </c>
      <c r="B26" s="34">
        <v>125.29</v>
      </c>
      <c r="C26" s="34">
        <v>101.32</v>
      </c>
      <c r="D26" s="34">
        <v>78.67</v>
      </c>
      <c r="E26" s="34">
        <v>73.099999999999994</v>
      </c>
      <c r="F26" s="34">
        <v>84.74</v>
      </c>
      <c r="G26" s="34">
        <v>43.53</v>
      </c>
      <c r="H26" s="34">
        <v>70.22</v>
      </c>
      <c r="I26" s="34">
        <v>44.78</v>
      </c>
      <c r="J26" s="34">
        <v>94.62</v>
      </c>
      <c r="K26" s="34">
        <v>84.76</v>
      </c>
      <c r="L26" s="34">
        <v>71.7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2">
      <c r="A27" s="48" t="s">
        <v>74</v>
      </c>
      <c r="B27" s="34">
        <v>125.89</v>
      </c>
      <c r="C27" s="34">
        <v>101.63</v>
      </c>
      <c r="D27" s="34">
        <v>78.7</v>
      </c>
      <c r="E27" s="34">
        <v>72.28</v>
      </c>
      <c r="F27" s="34">
        <v>86.18</v>
      </c>
      <c r="G27" s="34">
        <v>44.65</v>
      </c>
      <c r="H27" s="34">
        <v>70.05</v>
      </c>
      <c r="I27" s="34">
        <v>44.9</v>
      </c>
      <c r="J27" s="34">
        <v>94.51</v>
      </c>
      <c r="K27" s="34">
        <v>85.73</v>
      </c>
      <c r="L27" s="34">
        <v>71.86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2">
      <c r="A28" s="48" t="s">
        <v>75</v>
      </c>
      <c r="B28" s="34">
        <v>128.29</v>
      </c>
      <c r="C28" s="34">
        <v>103.79</v>
      </c>
      <c r="D28" s="34">
        <v>80.02</v>
      </c>
      <c r="E28" s="34">
        <v>72.12</v>
      </c>
      <c r="F28" s="34">
        <v>88.28</v>
      </c>
      <c r="G28" s="34">
        <v>48.22</v>
      </c>
      <c r="H28" s="34">
        <v>69.989999999999995</v>
      </c>
      <c r="I28" s="34">
        <v>45.87</v>
      </c>
      <c r="J28" s="34">
        <v>97.29</v>
      </c>
      <c r="K28" s="34">
        <v>84.06</v>
      </c>
      <c r="L28" s="34">
        <v>73.180000000000007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2">
      <c r="A29" s="48" t="s">
        <v>76</v>
      </c>
      <c r="B29" s="34">
        <v>128.75</v>
      </c>
      <c r="C29" s="34">
        <v>104.21</v>
      </c>
      <c r="D29" s="34">
        <v>79.989999999999995</v>
      </c>
      <c r="E29" s="34">
        <v>72.89</v>
      </c>
      <c r="F29" s="34">
        <v>88.65</v>
      </c>
      <c r="G29" s="34">
        <v>49.67</v>
      </c>
      <c r="H29" s="34">
        <v>72.540000000000006</v>
      </c>
      <c r="I29" s="34">
        <v>47.85</v>
      </c>
      <c r="J29" s="34">
        <v>99.4</v>
      </c>
      <c r="K29" s="34">
        <v>84.48</v>
      </c>
      <c r="L29" s="34">
        <v>74.400000000000006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2">
      <c r="A30" s="48" t="s">
        <v>77</v>
      </c>
      <c r="B30" s="34">
        <v>128.41</v>
      </c>
      <c r="C30" s="34">
        <v>104.5</v>
      </c>
      <c r="D30" s="34">
        <v>81.31</v>
      </c>
      <c r="E30" s="34">
        <v>72.87</v>
      </c>
      <c r="F30" s="34">
        <v>91.92</v>
      </c>
      <c r="G30" s="34">
        <v>52.23</v>
      </c>
      <c r="H30" s="34">
        <v>73.400000000000006</v>
      </c>
      <c r="I30" s="34">
        <v>47.11</v>
      </c>
      <c r="J30" s="34">
        <v>97.88</v>
      </c>
      <c r="K30" s="34">
        <v>87.39</v>
      </c>
      <c r="L30" s="34">
        <v>74.959999999999994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2">
      <c r="A31" s="48" t="s">
        <v>78</v>
      </c>
      <c r="B31" s="34">
        <v>128.63</v>
      </c>
      <c r="C31" s="34">
        <v>104.92</v>
      </c>
      <c r="D31" s="34">
        <v>80.34</v>
      </c>
      <c r="E31" s="34">
        <v>72.25</v>
      </c>
      <c r="F31" s="34">
        <v>90.74</v>
      </c>
      <c r="G31" s="34">
        <v>55.78</v>
      </c>
      <c r="H31" s="34">
        <v>73.55</v>
      </c>
      <c r="I31" s="34">
        <v>48.22</v>
      </c>
      <c r="J31" s="34">
        <v>98.05</v>
      </c>
      <c r="K31" s="34">
        <v>87.04</v>
      </c>
      <c r="L31" s="34">
        <v>75.48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2">
      <c r="A32" s="48" t="s">
        <v>79</v>
      </c>
      <c r="B32" s="34">
        <v>128.47999999999999</v>
      </c>
      <c r="C32" s="34">
        <v>104.8</v>
      </c>
      <c r="D32" s="34">
        <v>78.510000000000005</v>
      </c>
      <c r="E32" s="34">
        <v>71.599999999999994</v>
      </c>
      <c r="F32" s="34">
        <v>93.74</v>
      </c>
      <c r="G32" s="34">
        <v>57.2</v>
      </c>
      <c r="H32" s="34">
        <v>73.89</v>
      </c>
      <c r="I32" s="34">
        <v>49.19</v>
      </c>
      <c r="J32" s="34">
        <v>98.17</v>
      </c>
      <c r="K32" s="34">
        <v>85.82</v>
      </c>
      <c r="L32" s="34">
        <v>75.75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2">
      <c r="A33" s="48" t="s">
        <v>80</v>
      </c>
      <c r="B33" s="34">
        <v>125.84</v>
      </c>
      <c r="C33" s="34">
        <v>105.81</v>
      </c>
      <c r="D33" s="34">
        <v>80.010000000000005</v>
      </c>
      <c r="E33" s="34">
        <v>71.41</v>
      </c>
      <c r="F33" s="34">
        <v>92.06</v>
      </c>
      <c r="G33" s="34">
        <v>57.92</v>
      </c>
      <c r="H33" s="34">
        <v>74.040000000000006</v>
      </c>
      <c r="I33" s="34">
        <v>49.58</v>
      </c>
      <c r="J33" s="34">
        <v>98.87</v>
      </c>
      <c r="K33" s="34">
        <v>85.66</v>
      </c>
      <c r="L33" s="34">
        <v>75.959999999999994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2">
      <c r="A34" s="48" t="s">
        <v>81</v>
      </c>
      <c r="B34" s="34">
        <v>123.59</v>
      </c>
      <c r="C34" s="34">
        <v>105.26</v>
      </c>
      <c r="D34" s="34">
        <v>79.760000000000005</v>
      </c>
      <c r="E34" s="34">
        <v>73.36</v>
      </c>
      <c r="F34" s="34">
        <v>90.19</v>
      </c>
      <c r="G34" s="34">
        <v>60.06</v>
      </c>
      <c r="H34" s="34">
        <v>75.430000000000007</v>
      </c>
      <c r="I34" s="34">
        <v>50.95</v>
      </c>
      <c r="J34" s="34">
        <v>99.53</v>
      </c>
      <c r="K34" s="34">
        <v>87.3</v>
      </c>
      <c r="L34" s="34">
        <v>76.930000000000007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2">
      <c r="A35" s="48" t="s">
        <v>82</v>
      </c>
      <c r="B35" s="34">
        <v>124.86</v>
      </c>
      <c r="C35" s="34">
        <v>103.35</v>
      </c>
      <c r="D35" s="34">
        <v>81.64</v>
      </c>
      <c r="E35" s="34">
        <v>74.05</v>
      </c>
      <c r="F35" s="34">
        <v>91.98</v>
      </c>
      <c r="G35" s="34">
        <v>60.59</v>
      </c>
      <c r="H35" s="34">
        <v>75.459999999999994</v>
      </c>
      <c r="I35" s="34">
        <v>52.02</v>
      </c>
      <c r="J35" s="34">
        <v>93.22</v>
      </c>
      <c r="K35" s="34">
        <v>92.35</v>
      </c>
      <c r="L35" s="34">
        <v>77.3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2">
      <c r="A36" s="48" t="s">
        <v>83</v>
      </c>
      <c r="B36" s="34">
        <v>125.86</v>
      </c>
      <c r="C36" s="34">
        <v>103.4</v>
      </c>
      <c r="D36" s="34">
        <v>81.42</v>
      </c>
      <c r="E36" s="34">
        <v>75.67</v>
      </c>
      <c r="F36" s="34">
        <v>93.52</v>
      </c>
      <c r="G36" s="34">
        <v>60.09</v>
      </c>
      <c r="H36" s="34">
        <v>77.069999999999993</v>
      </c>
      <c r="I36" s="34">
        <v>52.42</v>
      </c>
      <c r="J36" s="34">
        <v>93.78</v>
      </c>
      <c r="K36" s="34">
        <v>90.58</v>
      </c>
      <c r="L36" s="34">
        <v>77.819999999999993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2">
      <c r="A37" s="48" t="s">
        <v>84</v>
      </c>
      <c r="B37" s="34">
        <v>125.71</v>
      </c>
      <c r="C37" s="34">
        <v>101.68</v>
      </c>
      <c r="D37" s="34">
        <v>83.02</v>
      </c>
      <c r="E37" s="34">
        <v>77.44</v>
      </c>
      <c r="F37" s="34">
        <v>91.3</v>
      </c>
      <c r="G37" s="34">
        <v>61.2</v>
      </c>
      <c r="H37" s="34">
        <v>78.75</v>
      </c>
      <c r="I37" s="34">
        <v>51.2</v>
      </c>
      <c r="J37" s="34">
        <v>94.92</v>
      </c>
      <c r="K37" s="34">
        <v>90.76</v>
      </c>
      <c r="L37" s="34">
        <v>77.87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2">
      <c r="A38" s="48" t="s">
        <v>85</v>
      </c>
      <c r="B38" s="34">
        <v>127.48</v>
      </c>
      <c r="C38" s="34">
        <v>102</v>
      </c>
      <c r="D38" s="34">
        <v>83.89</v>
      </c>
      <c r="E38" s="34">
        <v>77.62</v>
      </c>
      <c r="F38" s="34">
        <v>92.06</v>
      </c>
      <c r="G38" s="34">
        <v>62.33</v>
      </c>
      <c r="H38" s="34">
        <v>78.16</v>
      </c>
      <c r="I38" s="34">
        <v>50.31</v>
      </c>
      <c r="J38" s="34">
        <v>95.56</v>
      </c>
      <c r="K38" s="34">
        <v>89.44</v>
      </c>
      <c r="L38" s="34">
        <v>78.08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2">
      <c r="A39" s="48" t="s">
        <v>86</v>
      </c>
      <c r="B39" s="34">
        <v>129.94</v>
      </c>
      <c r="C39" s="34">
        <v>100.76</v>
      </c>
      <c r="D39" s="34">
        <v>84.44</v>
      </c>
      <c r="E39" s="34">
        <v>78.22</v>
      </c>
      <c r="F39" s="34">
        <v>92.56</v>
      </c>
      <c r="G39" s="34">
        <v>61.76</v>
      </c>
      <c r="H39" s="34">
        <v>79.489999999999995</v>
      </c>
      <c r="I39" s="34">
        <v>51.68</v>
      </c>
      <c r="J39" s="34">
        <v>97.05</v>
      </c>
      <c r="K39" s="34">
        <v>89.91</v>
      </c>
      <c r="L39" s="34">
        <v>78.63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2">
      <c r="A40" s="48" t="s">
        <v>87</v>
      </c>
      <c r="B40" s="34">
        <v>127.36</v>
      </c>
      <c r="C40" s="34">
        <v>101.8</v>
      </c>
      <c r="D40" s="34">
        <v>87.42</v>
      </c>
      <c r="E40" s="34">
        <v>79.349999999999994</v>
      </c>
      <c r="F40" s="34">
        <v>94.38</v>
      </c>
      <c r="G40" s="34">
        <v>61.73</v>
      </c>
      <c r="H40" s="34">
        <v>80.72</v>
      </c>
      <c r="I40" s="34">
        <v>51.89</v>
      </c>
      <c r="J40" s="34">
        <v>97.14</v>
      </c>
      <c r="K40" s="34">
        <v>91.15</v>
      </c>
      <c r="L40" s="34">
        <v>79.37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2">
      <c r="A41" s="48" t="s">
        <v>88</v>
      </c>
      <c r="B41" s="34">
        <v>130.13</v>
      </c>
      <c r="C41" s="34">
        <v>100.12</v>
      </c>
      <c r="D41" s="34">
        <v>88.78</v>
      </c>
      <c r="E41" s="34">
        <v>80.09</v>
      </c>
      <c r="F41" s="34">
        <v>93.39</v>
      </c>
      <c r="G41" s="34">
        <v>63.18</v>
      </c>
      <c r="H41" s="34">
        <v>82.59</v>
      </c>
      <c r="I41" s="34">
        <v>52.19</v>
      </c>
      <c r="J41" s="34">
        <v>97.15</v>
      </c>
      <c r="K41" s="34">
        <v>90.96</v>
      </c>
      <c r="L41" s="34">
        <v>79.81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2">
      <c r="A42" s="48" t="s">
        <v>89</v>
      </c>
      <c r="B42" s="34">
        <v>127.09</v>
      </c>
      <c r="C42" s="34">
        <v>99.9</v>
      </c>
      <c r="D42" s="34">
        <v>86.8</v>
      </c>
      <c r="E42" s="34">
        <v>79.260000000000005</v>
      </c>
      <c r="F42" s="34">
        <v>95.36</v>
      </c>
      <c r="G42" s="34">
        <v>65.61</v>
      </c>
      <c r="H42" s="34">
        <v>83.67</v>
      </c>
      <c r="I42" s="34">
        <v>53.71</v>
      </c>
      <c r="J42" s="34">
        <v>96.37</v>
      </c>
      <c r="K42" s="34">
        <v>92.28</v>
      </c>
      <c r="L42" s="34">
        <v>80.290000000000006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2">
      <c r="A43" s="48" t="s">
        <v>90</v>
      </c>
      <c r="B43" s="34">
        <v>125.91</v>
      </c>
      <c r="C43" s="34">
        <v>100.16</v>
      </c>
      <c r="D43" s="34">
        <v>89.1</v>
      </c>
      <c r="E43" s="34">
        <v>80.75</v>
      </c>
      <c r="F43" s="34">
        <v>97.26</v>
      </c>
      <c r="G43" s="34">
        <v>66.8</v>
      </c>
      <c r="H43" s="34">
        <v>85.61</v>
      </c>
      <c r="I43" s="34">
        <v>53.95</v>
      </c>
      <c r="J43" s="34">
        <v>97.4</v>
      </c>
      <c r="K43" s="34">
        <v>92.91</v>
      </c>
      <c r="L43" s="34">
        <v>81.19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2">
      <c r="A44" s="48" t="s">
        <v>91</v>
      </c>
      <c r="B44" s="34">
        <v>127.04</v>
      </c>
      <c r="C44" s="34">
        <v>100.82</v>
      </c>
      <c r="D44" s="34">
        <v>91.38</v>
      </c>
      <c r="E44" s="34">
        <v>81.61</v>
      </c>
      <c r="F44" s="34">
        <v>96.67</v>
      </c>
      <c r="G44" s="34">
        <v>65.64</v>
      </c>
      <c r="H44" s="34">
        <v>86.22</v>
      </c>
      <c r="I44" s="34">
        <v>55.25</v>
      </c>
      <c r="J44" s="34">
        <v>98.25</v>
      </c>
      <c r="K44" s="34">
        <v>93.32</v>
      </c>
      <c r="L44" s="34">
        <v>81.96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2">
      <c r="A45" s="48" t="s">
        <v>92</v>
      </c>
      <c r="B45" s="34">
        <v>126.2</v>
      </c>
      <c r="C45" s="34">
        <v>101.76</v>
      </c>
      <c r="D45" s="34">
        <v>93.83</v>
      </c>
      <c r="E45" s="34">
        <v>81.55</v>
      </c>
      <c r="F45" s="34">
        <v>97.04</v>
      </c>
      <c r="G45" s="34">
        <v>67.31</v>
      </c>
      <c r="H45" s="34">
        <v>86.33</v>
      </c>
      <c r="I45" s="34">
        <v>56.9</v>
      </c>
      <c r="J45" s="34">
        <v>98.86</v>
      </c>
      <c r="K45" s="34">
        <v>90.89</v>
      </c>
      <c r="L45" s="34">
        <v>82.79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2">
      <c r="A46" s="48" t="s">
        <v>93</v>
      </c>
      <c r="B46" s="34">
        <v>124.27</v>
      </c>
      <c r="C46" s="34">
        <v>102.66</v>
      </c>
      <c r="D46" s="34">
        <v>96.91</v>
      </c>
      <c r="E46" s="34">
        <v>83</v>
      </c>
      <c r="F46" s="34">
        <v>98.28</v>
      </c>
      <c r="G46" s="34">
        <v>66.89</v>
      </c>
      <c r="H46" s="34">
        <v>88.05</v>
      </c>
      <c r="I46" s="34">
        <v>55.88</v>
      </c>
      <c r="J46" s="34">
        <v>97.39</v>
      </c>
      <c r="K46" s="34">
        <v>93.22</v>
      </c>
      <c r="L46" s="34">
        <v>83.31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2">
      <c r="A47" s="48" t="s">
        <v>94</v>
      </c>
      <c r="B47" s="34">
        <v>124.81</v>
      </c>
      <c r="C47" s="34">
        <v>102.9</v>
      </c>
      <c r="D47" s="34">
        <v>95.19</v>
      </c>
      <c r="E47" s="34">
        <v>83.31</v>
      </c>
      <c r="F47" s="34">
        <v>96.86</v>
      </c>
      <c r="G47" s="34">
        <v>67.28</v>
      </c>
      <c r="H47" s="34">
        <v>87.7</v>
      </c>
      <c r="I47" s="34">
        <v>56.54</v>
      </c>
      <c r="J47" s="34">
        <v>97.2</v>
      </c>
      <c r="K47" s="34">
        <v>94.26</v>
      </c>
      <c r="L47" s="34">
        <v>83.41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2">
      <c r="A48" s="48" t="s">
        <v>95</v>
      </c>
      <c r="B48" s="34">
        <v>122.55</v>
      </c>
      <c r="C48" s="34">
        <v>101.43</v>
      </c>
      <c r="D48" s="34">
        <v>94.58</v>
      </c>
      <c r="E48" s="34">
        <v>83.16</v>
      </c>
      <c r="F48" s="34">
        <v>96.44</v>
      </c>
      <c r="G48" s="34">
        <v>69.430000000000007</v>
      </c>
      <c r="H48" s="34">
        <v>89.74</v>
      </c>
      <c r="I48" s="34">
        <v>57.46</v>
      </c>
      <c r="J48" s="34">
        <v>98.64</v>
      </c>
      <c r="K48" s="34">
        <v>88.07</v>
      </c>
      <c r="L48" s="34">
        <v>83.5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2">
      <c r="A49" s="48" t="s">
        <v>96</v>
      </c>
      <c r="B49" s="34">
        <v>121.02</v>
      </c>
      <c r="C49" s="34">
        <v>102.82</v>
      </c>
      <c r="D49" s="34">
        <v>93.6</v>
      </c>
      <c r="E49" s="34">
        <v>82.77</v>
      </c>
      <c r="F49" s="34">
        <v>99.97</v>
      </c>
      <c r="G49" s="34">
        <v>68.98</v>
      </c>
      <c r="H49" s="34">
        <v>91.79</v>
      </c>
      <c r="I49" s="34">
        <v>58.23</v>
      </c>
      <c r="J49" s="34">
        <v>101.02</v>
      </c>
      <c r="K49" s="34">
        <v>86.3</v>
      </c>
      <c r="L49" s="34">
        <v>83.94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2">
      <c r="A50" s="48" t="s">
        <v>97</v>
      </c>
      <c r="B50" s="34">
        <v>123.02</v>
      </c>
      <c r="C50" s="34">
        <v>101.84</v>
      </c>
      <c r="D50" s="34">
        <v>94.25</v>
      </c>
      <c r="E50" s="34">
        <v>82.44</v>
      </c>
      <c r="F50" s="34">
        <v>101.19</v>
      </c>
      <c r="G50" s="34">
        <v>69.72</v>
      </c>
      <c r="H50" s="34">
        <v>90.62</v>
      </c>
      <c r="I50" s="34">
        <v>59.6</v>
      </c>
      <c r="J50" s="34">
        <v>104.85</v>
      </c>
      <c r="K50" s="34">
        <v>90.38</v>
      </c>
      <c r="L50" s="34">
        <v>84.68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2">
      <c r="A51" s="48" t="s">
        <v>98</v>
      </c>
      <c r="B51" s="34">
        <v>123.9</v>
      </c>
      <c r="C51" s="34">
        <v>102.9</v>
      </c>
      <c r="D51" s="34">
        <v>93.57</v>
      </c>
      <c r="E51" s="34">
        <v>82.55</v>
      </c>
      <c r="F51" s="34">
        <v>99.91</v>
      </c>
      <c r="G51" s="34">
        <v>70.48</v>
      </c>
      <c r="H51" s="34">
        <v>93.71</v>
      </c>
      <c r="I51" s="34">
        <v>60.97</v>
      </c>
      <c r="J51" s="34">
        <v>106.23</v>
      </c>
      <c r="K51" s="34">
        <v>95.32</v>
      </c>
      <c r="L51" s="34">
        <v>85.65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2">
      <c r="A52" s="48" t="s">
        <v>99</v>
      </c>
      <c r="B52" s="34">
        <v>120.42</v>
      </c>
      <c r="C52" s="34">
        <v>102.46</v>
      </c>
      <c r="D52" s="34">
        <v>91.72</v>
      </c>
      <c r="E52" s="34">
        <v>82.75</v>
      </c>
      <c r="F52" s="34">
        <v>100.69</v>
      </c>
      <c r="G52" s="34">
        <v>73.540000000000006</v>
      </c>
      <c r="H52" s="34">
        <v>97.49</v>
      </c>
      <c r="I52" s="34">
        <v>62.98</v>
      </c>
      <c r="J52" s="34">
        <v>109.76</v>
      </c>
      <c r="K52" s="34">
        <v>90.82</v>
      </c>
      <c r="L52" s="34">
        <v>86.54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2">
      <c r="A53" s="48" t="s">
        <v>100</v>
      </c>
      <c r="B53" s="34">
        <v>121.26</v>
      </c>
      <c r="C53" s="34">
        <v>102.62</v>
      </c>
      <c r="D53" s="34">
        <v>91.5</v>
      </c>
      <c r="E53" s="34">
        <v>84.1</v>
      </c>
      <c r="F53" s="34">
        <v>102.83</v>
      </c>
      <c r="G53" s="34">
        <v>75.75</v>
      </c>
      <c r="H53" s="34">
        <v>99.99</v>
      </c>
      <c r="I53" s="34">
        <v>66.349999999999994</v>
      </c>
      <c r="J53" s="34">
        <v>107.59</v>
      </c>
      <c r="K53" s="34">
        <v>99.16</v>
      </c>
      <c r="L53" s="34">
        <v>88.38</v>
      </c>
    </row>
    <row r="54" spans="1:22" x14ac:dyDescent="0.2">
      <c r="A54" s="48" t="s">
        <v>101</v>
      </c>
      <c r="B54" s="34">
        <v>121.25</v>
      </c>
      <c r="C54" s="34">
        <v>103.48</v>
      </c>
      <c r="D54" s="34">
        <v>92.42</v>
      </c>
      <c r="E54" s="34">
        <v>85.46</v>
      </c>
      <c r="F54" s="34">
        <v>100.51</v>
      </c>
      <c r="G54" s="34">
        <v>74.61</v>
      </c>
      <c r="H54" s="34">
        <v>102.45</v>
      </c>
      <c r="I54" s="34">
        <v>65.8</v>
      </c>
      <c r="J54" s="34">
        <v>108.67</v>
      </c>
      <c r="K54" s="34">
        <v>93.34</v>
      </c>
      <c r="L54" s="34">
        <v>88.63</v>
      </c>
    </row>
    <row r="55" spans="1:22" x14ac:dyDescent="0.2">
      <c r="A55" s="48" t="s">
        <v>102</v>
      </c>
      <c r="B55" s="34">
        <v>116.53</v>
      </c>
      <c r="C55" s="34">
        <v>104.43</v>
      </c>
      <c r="D55" s="34">
        <v>93.05</v>
      </c>
      <c r="E55" s="34">
        <v>85.98</v>
      </c>
      <c r="F55" s="34">
        <v>103.53</v>
      </c>
      <c r="G55" s="34">
        <v>74.09</v>
      </c>
      <c r="H55" s="34">
        <v>102.81</v>
      </c>
      <c r="I55" s="34">
        <v>66.040000000000006</v>
      </c>
      <c r="J55" s="34">
        <v>107.08</v>
      </c>
      <c r="K55" s="34">
        <v>92.9</v>
      </c>
      <c r="L55" s="34">
        <v>88.75</v>
      </c>
    </row>
    <row r="56" spans="1:22" x14ac:dyDescent="0.2">
      <c r="A56" s="48" t="s">
        <v>103</v>
      </c>
      <c r="B56" s="34">
        <v>116.53</v>
      </c>
      <c r="C56" s="34">
        <v>105.11</v>
      </c>
      <c r="D56" s="34">
        <v>93.36</v>
      </c>
      <c r="E56" s="34">
        <v>85.85</v>
      </c>
      <c r="F56" s="34">
        <v>101.83</v>
      </c>
      <c r="G56" s="34">
        <v>74.09</v>
      </c>
      <c r="H56" s="34">
        <v>103.52</v>
      </c>
      <c r="I56" s="34">
        <v>66.569999999999993</v>
      </c>
      <c r="J56" s="34">
        <v>106.02</v>
      </c>
      <c r="K56" s="34">
        <v>92.62</v>
      </c>
      <c r="L56" s="34">
        <v>88.84</v>
      </c>
    </row>
    <row r="57" spans="1:22" x14ac:dyDescent="0.2">
      <c r="A57" s="48" t="s">
        <v>104</v>
      </c>
      <c r="B57" s="34">
        <v>114.77</v>
      </c>
      <c r="C57" s="34">
        <v>105.69</v>
      </c>
      <c r="D57" s="34">
        <v>95.08</v>
      </c>
      <c r="E57" s="34">
        <v>86.51</v>
      </c>
      <c r="F57" s="34">
        <v>101.15</v>
      </c>
      <c r="G57" s="34">
        <v>74.37</v>
      </c>
      <c r="H57" s="34">
        <v>102.96</v>
      </c>
      <c r="I57" s="34">
        <v>68.14</v>
      </c>
      <c r="J57" s="34">
        <v>105.18</v>
      </c>
      <c r="K57" s="34">
        <v>94.1</v>
      </c>
      <c r="L57" s="34">
        <v>89.4</v>
      </c>
    </row>
    <row r="58" spans="1:22" x14ac:dyDescent="0.2">
      <c r="A58" s="48" t="s">
        <v>105</v>
      </c>
      <c r="B58" s="34">
        <v>115.67</v>
      </c>
      <c r="C58" s="34">
        <v>105.29</v>
      </c>
      <c r="D58" s="34">
        <v>96.26</v>
      </c>
      <c r="E58" s="34">
        <v>88.35</v>
      </c>
      <c r="F58" s="34">
        <v>101.9</v>
      </c>
      <c r="G58" s="34">
        <v>76.45</v>
      </c>
      <c r="H58" s="34">
        <v>103.62</v>
      </c>
      <c r="I58" s="34">
        <v>70.540000000000006</v>
      </c>
      <c r="J58" s="34">
        <v>105.09</v>
      </c>
      <c r="K58" s="34">
        <v>90.76</v>
      </c>
      <c r="L58" s="34">
        <v>90.73</v>
      </c>
    </row>
    <row r="59" spans="1:22" x14ac:dyDescent="0.2">
      <c r="A59" s="48" t="s">
        <v>106</v>
      </c>
      <c r="B59" s="34">
        <v>115.69</v>
      </c>
      <c r="C59" s="34">
        <v>105.45</v>
      </c>
      <c r="D59" s="34">
        <v>95.81</v>
      </c>
      <c r="E59" s="34">
        <v>88.93</v>
      </c>
      <c r="F59" s="34">
        <v>103.67</v>
      </c>
      <c r="G59" s="34">
        <v>79.23</v>
      </c>
      <c r="H59" s="34">
        <v>106.95</v>
      </c>
      <c r="I59" s="34">
        <v>71.97</v>
      </c>
      <c r="J59" s="34">
        <v>104.81</v>
      </c>
      <c r="K59" s="34">
        <v>91.05</v>
      </c>
      <c r="L59" s="34">
        <v>91.78</v>
      </c>
    </row>
    <row r="60" spans="1:22" x14ac:dyDescent="0.2">
      <c r="A60" s="48" t="s">
        <v>107</v>
      </c>
      <c r="B60" s="34">
        <v>115.54</v>
      </c>
      <c r="C60" s="34">
        <v>105.25</v>
      </c>
      <c r="D60" s="34">
        <v>94.39</v>
      </c>
      <c r="E60" s="34">
        <v>89.86</v>
      </c>
      <c r="F60" s="34">
        <v>104.83</v>
      </c>
      <c r="G60" s="34">
        <v>80.150000000000006</v>
      </c>
      <c r="H60" s="34">
        <v>109.82</v>
      </c>
      <c r="I60" s="34">
        <v>73.98</v>
      </c>
      <c r="J60" s="34">
        <v>103.52</v>
      </c>
      <c r="K60" s="34">
        <v>94.78</v>
      </c>
      <c r="L60" s="34">
        <v>92.73</v>
      </c>
    </row>
    <row r="61" spans="1:22" x14ac:dyDescent="0.2">
      <c r="A61" s="48" t="s">
        <v>108</v>
      </c>
      <c r="B61" s="34">
        <v>116.59</v>
      </c>
      <c r="C61" s="34">
        <v>105.35</v>
      </c>
      <c r="D61" s="34">
        <v>95.51</v>
      </c>
      <c r="E61" s="34">
        <v>89.89</v>
      </c>
      <c r="F61" s="34">
        <v>105.84</v>
      </c>
      <c r="G61" s="34">
        <v>79.13</v>
      </c>
      <c r="H61" s="34">
        <v>112.3</v>
      </c>
      <c r="I61" s="34">
        <v>75.040000000000006</v>
      </c>
      <c r="J61" s="34">
        <v>104.43</v>
      </c>
      <c r="K61" s="34">
        <v>98.57</v>
      </c>
      <c r="L61" s="34">
        <v>93.48</v>
      </c>
    </row>
    <row r="62" spans="1:22" x14ac:dyDescent="0.2">
      <c r="A62" s="48" t="s">
        <v>109</v>
      </c>
      <c r="B62" s="34">
        <v>115.12</v>
      </c>
      <c r="C62" s="34">
        <v>105.57</v>
      </c>
      <c r="D62" s="34">
        <v>96.52</v>
      </c>
      <c r="E62" s="34">
        <v>89.72</v>
      </c>
      <c r="F62" s="34">
        <v>105.33</v>
      </c>
      <c r="G62" s="34">
        <v>80.12</v>
      </c>
      <c r="H62" s="34">
        <v>109.27</v>
      </c>
      <c r="I62" s="34">
        <v>76.8</v>
      </c>
      <c r="J62" s="34">
        <v>106.93</v>
      </c>
      <c r="K62" s="34">
        <v>96.97</v>
      </c>
      <c r="L62" s="34">
        <v>93.84</v>
      </c>
    </row>
    <row r="63" spans="1:22" x14ac:dyDescent="0.2">
      <c r="A63" s="48" t="s">
        <v>110</v>
      </c>
      <c r="B63" s="34">
        <v>115.67</v>
      </c>
      <c r="C63" s="34">
        <v>103.93</v>
      </c>
      <c r="D63" s="34">
        <v>95.47</v>
      </c>
      <c r="E63" s="34">
        <v>88.8</v>
      </c>
      <c r="F63" s="34">
        <v>104.53</v>
      </c>
      <c r="G63" s="34">
        <v>80.86</v>
      </c>
      <c r="H63" s="34">
        <v>109.19</v>
      </c>
      <c r="I63" s="34">
        <v>75.599999999999994</v>
      </c>
      <c r="J63" s="34">
        <v>104.38</v>
      </c>
      <c r="K63" s="34">
        <v>98.7</v>
      </c>
      <c r="L63" s="34">
        <v>93.06</v>
      </c>
    </row>
    <row r="64" spans="1:22" x14ac:dyDescent="0.2">
      <c r="A64" s="48" t="s">
        <v>111</v>
      </c>
      <c r="B64" s="34">
        <v>114.92</v>
      </c>
      <c r="C64" s="34">
        <v>102.45</v>
      </c>
      <c r="D64" s="34">
        <v>92.76</v>
      </c>
      <c r="E64" s="34">
        <v>85.62</v>
      </c>
      <c r="F64" s="34">
        <v>100.94</v>
      </c>
      <c r="G64" s="34">
        <v>79.81</v>
      </c>
      <c r="H64" s="34">
        <v>110.39</v>
      </c>
      <c r="I64" s="34">
        <v>74.040000000000006</v>
      </c>
      <c r="J64" s="34">
        <v>103.67</v>
      </c>
      <c r="K64" s="34">
        <v>95.21</v>
      </c>
      <c r="L64" s="34">
        <v>91.27</v>
      </c>
    </row>
    <row r="65" spans="1:12" x14ac:dyDescent="0.2">
      <c r="A65" s="48" t="s">
        <v>112</v>
      </c>
      <c r="B65" s="34">
        <v>110.95</v>
      </c>
      <c r="C65" s="34">
        <v>97.68</v>
      </c>
      <c r="D65" s="34">
        <v>87.24</v>
      </c>
      <c r="E65" s="34">
        <v>82.43</v>
      </c>
      <c r="F65" s="34">
        <v>96.1</v>
      </c>
      <c r="G65" s="34">
        <v>80.260000000000005</v>
      </c>
      <c r="H65" s="34">
        <v>112.9</v>
      </c>
      <c r="I65" s="34">
        <v>72.53</v>
      </c>
      <c r="J65" s="34">
        <v>101.76</v>
      </c>
      <c r="K65" s="34">
        <v>91.94</v>
      </c>
      <c r="L65" s="34">
        <v>88.86</v>
      </c>
    </row>
    <row r="66" spans="1:12" x14ac:dyDescent="0.2">
      <c r="A66" s="48" t="s">
        <v>113</v>
      </c>
      <c r="B66" s="34">
        <v>106.71</v>
      </c>
      <c r="C66" s="34">
        <v>92.42</v>
      </c>
      <c r="D66" s="34">
        <v>81.02</v>
      </c>
      <c r="E66" s="34">
        <v>81.44</v>
      </c>
      <c r="F66" s="34">
        <v>92.1</v>
      </c>
      <c r="G66" s="34">
        <v>77.86</v>
      </c>
      <c r="H66" s="34">
        <v>112.45</v>
      </c>
      <c r="I66" s="34">
        <v>70.06</v>
      </c>
      <c r="J66" s="34">
        <v>102.32</v>
      </c>
      <c r="K66" s="34">
        <v>90.71</v>
      </c>
      <c r="L66" s="34">
        <v>86.24</v>
      </c>
    </row>
    <row r="67" spans="1:12" x14ac:dyDescent="0.2">
      <c r="A67" s="48" t="s">
        <v>114</v>
      </c>
      <c r="B67" s="34">
        <v>107.05</v>
      </c>
      <c r="C67" s="34">
        <v>92.62</v>
      </c>
      <c r="D67" s="34">
        <v>80.010000000000005</v>
      </c>
      <c r="E67" s="34">
        <v>81.290000000000006</v>
      </c>
      <c r="F67" s="34">
        <v>88.17</v>
      </c>
      <c r="G67" s="34">
        <v>76.3</v>
      </c>
      <c r="H67" s="34">
        <v>111.65</v>
      </c>
      <c r="I67" s="34">
        <v>70.040000000000006</v>
      </c>
      <c r="J67" s="34">
        <v>102.27</v>
      </c>
      <c r="K67" s="34">
        <v>88.72</v>
      </c>
      <c r="L67" s="34">
        <v>85.64</v>
      </c>
    </row>
    <row r="68" spans="1:12" x14ac:dyDescent="0.2">
      <c r="A68" s="48" t="s">
        <v>115</v>
      </c>
      <c r="B68" s="34">
        <v>105.52</v>
      </c>
      <c r="C68" s="34">
        <v>92.31</v>
      </c>
      <c r="D68" s="34">
        <v>81.430000000000007</v>
      </c>
      <c r="E68" s="34">
        <v>81.39</v>
      </c>
      <c r="F68" s="34">
        <v>90.17</v>
      </c>
      <c r="G68" s="34">
        <v>76.69</v>
      </c>
      <c r="H68" s="34">
        <v>109.85</v>
      </c>
      <c r="I68" s="34">
        <v>69.739999999999995</v>
      </c>
      <c r="J68" s="34">
        <v>103.24</v>
      </c>
      <c r="K68" s="34">
        <v>87.35</v>
      </c>
      <c r="L68" s="34">
        <v>85.52</v>
      </c>
    </row>
    <row r="69" spans="1:12" x14ac:dyDescent="0.2">
      <c r="A69" s="48" t="s">
        <v>116</v>
      </c>
      <c r="B69" s="34">
        <v>104.51</v>
      </c>
      <c r="C69" s="34">
        <v>93.82</v>
      </c>
      <c r="D69" s="34">
        <v>80.44</v>
      </c>
      <c r="E69" s="34">
        <v>82.72</v>
      </c>
      <c r="F69" s="34">
        <v>90.69</v>
      </c>
      <c r="G69" s="34">
        <v>79.2</v>
      </c>
      <c r="H69" s="34">
        <v>107.78</v>
      </c>
      <c r="I69" s="34">
        <v>69.819999999999993</v>
      </c>
      <c r="J69" s="34">
        <v>102.34</v>
      </c>
      <c r="K69" s="34">
        <v>84.96</v>
      </c>
      <c r="L69" s="34">
        <v>85.79</v>
      </c>
    </row>
    <row r="70" spans="1:12" x14ac:dyDescent="0.2">
      <c r="A70" s="48" t="s">
        <v>117</v>
      </c>
      <c r="B70" s="34">
        <v>106.86</v>
      </c>
      <c r="C70" s="34">
        <v>94.87</v>
      </c>
      <c r="D70" s="34">
        <v>84.29</v>
      </c>
      <c r="E70" s="34">
        <v>82.02</v>
      </c>
      <c r="F70" s="34">
        <v>89.12</v>
      </c>
      <c r="G70" s="34">
        <v>81.150000000000006</v>
      </c>
      <c r="H70" s="34">
        <v>103.35</v>
      </c>
      <c r="I70" s="34">
        <v>72.22</v>
      </c>
      <c r="J70" s="34">
        <v>102.13</v>
      </c>
      <c r="K70" s="34">
        <v>88.07</v>
      </c>
      <c r="L70" s="34">
        <v>86.55</v>
      </c>
    </row>
    <row r="71" spans="1:12" x14ac:dyDescent="0.2">
      <c r="A71" s="48" t="s">
        <v>118</v>
      </c>
      <c r="B71" s="34">
        <v>106.57</v>
      </c>
      <c r="C71" s="34">
        <v>96.61</v>
      </c>
      <c r="D71" s="34">
        <v>88.43</v>
      </c>
      <c r="E71" s="34">
        <v>82.57</v>
      </c>
      <c r="F71" s="34">
        <v>90.27</v>
      </c>
      <c r="G71" s="34">
        <v>81.09</v>
      </c>
      <c r="H71" s="34">
        <v>101.52</v>
      </c>
      <c r="I71" s="34">
        <v>73.7</v>
      </c>
      <c r="J71" s="34">
        <v>104.38</v>
      </c>
      <c r="K71" s="34">
        <v>88.9</v>
      </c>
      <c r="L71" s="34">
        <v>87.53</v>
      </c>
    </row>
    <row r="72" spans="1:12" x14ac:dyDescent="0.2">
      <c r="A72" s="48" t="s">
        <v>119</v>
      </c>
      <c r="B72" s="34">
        <v>104.99</v>
      </c>
      <c r="C72" s="34">
        <v>97.87</v>
      </c>
      <c r="D72" s="34">
        <v>90.06</v>
      </c>
      <c r="E72" s="34">
        <v>83.15</v>
      </c>
      <c r="F72" s="34">
        <v>91.91</v>
      </c>
      <c r="G72" s="34">
        <v>82.25</v>
      </c>
      <c r="H72" s="34">
        <v>101.39</v>
      </c>
      <c r="I72" s="34">
        <v>74.650000000000006</v>
      </c>
      <c r="J72" s="34">
        <v>103.86</v>
      </c>
      <c r="K72" s="34">
        <v>87.73</v>
      </c>
      <c r="L72" s="34">
        <v>88.18</v>
      </c>
    </row>
    <row r="73" spans="1:12" x14ac:dyDescent="0.2">
      <c r="A73" s="48" t="s">
        <v>120</v>
      </c>
      <c r="B73" s="34">
        <v>105.66</v>
      </c>
      <c r="C73" s="34">
        <v>98.89</v>
      </c>
      <c r="D73" s="34">
        <v>87.66</v>
      </c>
      <c r="E73" s="34">
        <v>82.94</v>
      </c>
      <c r="F73" s="34">
        <v>91.95</v>
      </c>
      <c r="G73" s="34">
        <v>83.38</v>
      </c>
      <c r="H73" s="34">
        <v>100.48</v>
      </c>
      <c r="I73" s="34">
        <v>75.48</v>
      </c>
      <c r="J73" s="34">
        <v>103.05</v>
      </c>
      <c r="K73" s="34">
        <v>86.58</v>
      </c>
      <c r="L73" s="34">
        <v>88.24</v>
      </c>
    </row>
    <row r="74" spans="1:12" x14ac:dyDescent="0.2">
      <c r="A74" s="48" t="s">
        <v>121</v>
      </c>
      <c r="B74" s="34">
        <v>104.35</v>
      </c>
      <c r="C74" s="34">
        <v>99.26</v>
      </c>
      <c r="D74" s="34">
        <v>89.14</v>
      </c>
      <c r="E74" s="34">
        <v>83.62</v>
      </c>
      <c r="F74" s="34">
        <v>93.07</v>
      </c>
      <c r="G74" s="34">
        <v>82.55</v>
      </c>
      <c r="H74" s="34">
        <v>100.56</v>
      </c>
      <c r="I74" s="34">
        <v>77.319999999999993</v>
      </c>
      <c r="J74" s="34">
        <v>99.84</v>
      </c>
      <c r="K74" s="34">
        <v>92.18</v>
      </c>
      <c r="L74" s="34">
        <v>88.93</v>
      </c>
    </row>
    <row r="75" spans="1:12" x14ac:dyDescent="0.2">
      <c r="A75" s="48" t="s">
        <v>122</v>
      </c>
      <c r="B75" s="34">
        <v>100.93</v>
      </c>
      <c r="C75" s="34">
        <v>99.56</v>
      </c>
      <c r="D75" s="34">
        <v>90.11</v>
      </c>
      <c r="E75" s="34">
        <v>84.06</v>
      </c>
      <c r="F75" s="34">
        <v>94.64</v>
      </c>
      <c r="G75" s="34">
        <v>82.89</v>
      </c>
      <c r="H75" s="34">
        <v>100.49</v>
      </c>
      <c r="I75" s="34">
        <v>78.16</v>
      </c>
      <c r="J75" s="34">
        <v>98.91</v>
      </c>
      <c r="K75" s="34">
        <v>89.89</v>
      </c>
      <c r="L75" s="34">
        <v>89.1</v>
      </c>
    </row>
    <row r="76" spans="1:12" x14ac:dyDescent="0.2">
      <c r="A76" s="48" t="s">
        <v>123</v>
      </c>
      <c r="B76" s="34">
        <v>100.2</v>
      </c>
      <c r="C76" s="34">
        <v>99.07</v>
      </c>
      <c r="D76" s="34">
        <v>89.45</v>
      </c>
      <c r="E76" s="34">
        <v>84.27</v>
      </c>
      <c r="F76" s="34">
        <v>93.89</v>
      </c>
      <c r="G76" s="34">
        <v>84.54</v>
      </c>
      <c r="H76" s="34">
        <v>102.48</v>
      </c>
      <c r="I76" s="34">
        <v>78.709999999999994</v>
      </c>
      <c r="J76" s="34">
        <v>101.37</v>
      </c>
      <c r="K76" s="34">
        <v>88.53</v>
      </c>
      <c r="L76" s="34">
        <v>89.51</v>
      </c>
    </row>
    <row r="77" spans="1:12" x14ac:dyDescent="0.2">
      <c r="A77" s="48" t="s">
        <v>124</v>
      </c>
      <c r="B77" s="34">
        <v>99.5</v>
      </c>
      <c r="C77" s="34">
        <v>98.79</v>
      </c>
      <c r="D77" s="34">
        <v>89.44</v>
      </c>
      <c r="E77" s="34">
        <v>83.91</v>
      </c>
      <c r="F77" s="34">
        <v>93.81</v>
      </c>
      <c r="G77" s="34">
        <v>83.79</v>
      </c>
      <c r="H77" s="34">
        <v>102.55</v>
      </c>
      <c r="I77" s="34">
        <v>79.14</v>
      </c>
      <c r="J77" s="34">
        <v>102.77</v>
      </c>
      <c r="K77" s="34">
        <v>87.89</v>
      </c>
      <c r="L77" s="34">
        <v>89.39</v>
      </c>
    </row>
    <row r="78" spans="1:12" x14ac:dyDescent="0.2">
      <c r="A78" s="48" t="s">
        <v>125</v>
      </c>
      <c r="B78" s="34">
        <v>96.18</v>
      </c>
      <c r="C78" s="34">
        <v>99.29</v>
      </c>
      <c r="D78" s="34">
        <v>86.4</v>
      </c>
      <c r="E78" s="34">
        <v>84.44</v>
      </c>
      <c r="F78" s="34">
        <v>92.75</v>
      </c>
      <c r="G78" s="34">
        <v>87.4</v>
      </c>
      <c r="H78" s="34">
        <v>101.81</v>
      </c>
      <c r="I78" s="34">
        <v>81.77</v>
      </c>
      <c r="J78" s="34">
        <v>103.52</v>
      </c>
      <c r="K78" s="34">
        <v>90.06</v>
      </c>
      <c r="L78" s="34">
        <v>90.03</v>
      </c>
    </row>
    <row r="79" spans="1:12" x14ac:dyDescent="0.2">
      <c r="A79" s="48" t="s">
        <v>126</v>
      </c>
      <c r="B79" s="34">
        <v>96.03</v>
      </c>
      <c r="C79" s="34">
        <v>97.57</v>
      </c>
      <c r="D79" s="34">
        <v>83.04</v>
      </c>
      <c r="E79" s="34">
        <v>84.6</v>
      </c>
      <c r="F79" s="34">
        <v>93.09</v>
      </c>
      <c r="G79" s="34">
        <v>85.05</v>
      </c>
      <c r="H79" s="34">
        <v>104.62</v>
      </c>
      <c r="I79" s="34">
        <v>81.34</v>
      </c>
      <c r="J79" s="34">
        <v>103.26</v>
      </c>
      <c r="K79" s="34">
        <v>89.55</v>
      </c>
      <c r="L79" s="34">
        <v>89.52</v>
      </c>
    </row>
    <row r="80" spans="1:12" x14ac:dyDescent="0.2">
      <c r="A80" s="48" t="s">
        <v>127</v>
      </c>
      <c r="B80" s="34">
        <v>95.03</v>
      </c>
      <c r="C80" s="34">
        <v>98.07</v>
      </c>
      <c r="D80" s="34">
        <v>81.709999999999994</v>
      </c>
      <c r="E80" s="34">
        <v>86.33</v>
      </c>
      <c r="F80" s="34">
        <v>93.3</v>
      </c>
      <c r="G80" s="34">
        <v>85.54</v>
      </c>
      <c r="H80" s="34">
        <v>104.88</v>
      </c>
      <c r="I80" s="34">
        <v>83.32</v>
      </c>
      <c r="J80" s="34">
        <v>105.25</v>
      </c>
      <c r="K80" s="34">
        <v>95.25</v>
      </c>
      <c r="L80" s="34">
        <v>90.64</v>
      </c>
    </row>
    <row r="81" spans="1:12" x14ac:dyDescent="0.2">
      <c r="A81" s="48" t="s">
        <v>128</v>
      </c>
      <c r="B81" s="34">
        <v>92.23</v>
      </c>
      <c r="C81" s="34">
        <v>96.27</v>
      </c>
      <c r="D81" s="34">
        <v>82.33</v>
      </c>
      <c r="E81" s="34">
        <v>86.01</v>
      </c>
      <c r="F81" s="34">
        <v>94.09</v>
      </c>
      <c r="G81" s="34">
        <v>86.53</v>
      </c>
      <c r="H81" s="34">
        <v>103.06</v>
      </c>
      <c r="I81" s="34">
        <v>84.67</v>
      </c>
      <c r="J81" s="34">
        <v>106.35</v>
      </c>
      <c r="K81" s="34">
        <v>91.23</v>
      </c>
      <c r="L81" s="34">
        <v>90.37</v>
      </c>
    </row>
    <row r="82" spans="1:12" x14ac:dyDescent="0.2">
      <c r="A82" s="48" t="s">
        <v>129</v>
      </c>
      <c r="B82" s="34">
        <v>93.99</v>
      </c>
      <c r="C82" s="34">
        <v>96.02</v>
      </c>
      <c r="D82" s="34">
        <v>82.1</v>
      </c>
      <c r="E82" s="34">
        <v>87.07</v>
      </c>
      <c r="F82" s="34">
        <v>94.63</v>
      </c>
      <c r="G82" s="34">
        <v>88.47</v>
      </c>
      <c r="H82" s="34">
        <v>102.88</v>
      </c>
      <c r="I82" s="34">
        <v>85.23</v>
      </c>
      <c r="J82" s="34">
        <v>105.79</v>
      </c>
      <c r="K82" s="34">
        <v>91.08</v>
      </c>
      <c r="L82" s="34">
        <v>90.85</v>
      </c>
    </row>
    <row r="83" spans="1:12" x14ac:dyDescent="0.2">
      <c r="A83" s="48" t="s">
        <v>130</v>
      </c>
      <c r="B83" s="34">
        <v>94.35</v>
      </c>
      <c r="C83" s="34">
        <v>96.62</v>
      </c>
      <c r="D83" s="34">
        <v>83.43</v>
      </c>
      <c r="E83" s="34">
        <v>88.03</v>
      </c>
      <c r="F83" s="34">
        <v>93.9</v>
      </c>
      <c r="G83" s="34">
        <v>87.49</v>
      </c>
      <c r="H83" s="34">
        <v>101.67</v>
      </c>
      <c r="I83" s="34">
        <v>86.21</v>
      </c>
      <c r="J83" s="34">
        <v>104.92</v>
      </c>
      <c r="K83" s="34">
        <v>91.42</v>
      </c>
      <c r="L83" s="34">
        <v>91.24</v>
      </c>
    </row>
    <row r="84" spans="1:12" x14ac:dyDescent="0.2">
      <c r="A84" s="48" t="s">
        <v>131</v>
      </c>
      <c r="B84" s="34">
        <v>94.87</v>
      </c>
      <c r="C84" s="34">
        <v>97.18</v>
      </c>
      <c r="D84" s="34">
        <v>85.82</v>
      </c>
      <c r="E84" s="34">
        <v>88.86</v>
      </c>
      <c r="F84" s="34">
        <v>93.96</v>
      </c>
      <c r="G84" s="34">
        <v>87.93</v>
      </c>
      <c r="H84" s="34">
        <v>100.52</v>
      </c>
      <c r="I84" s="34">
        <v>87.95</v>
      </c>
      <c r="J84" s="34">
        <v>101.82</v>
      </c>
      <c r="K84" s="34">
        <v>90.56</v>
      </c>
      <c r="L84" s="34">
        <v>91.88</v>
      </c>
    </row>
    <row r="85" spans="1:12" x14ac:dyDescent="0.2">
      <c r="A85" s="48" t="s">
        <v>132</v>
      </c>
      <c r="B85" s="34">
        <v>95.29</v>
      </c>
      <c r="C85" s="34">
        <v>97.58</v>
      </c>
      <c r="D85" s="34">
        <v>86.99</v>
      </c>
      <c r="E85" s="34">
        <v>89.04</v>
      </c>
      <c r="F85" s="34">
        <v>94.29</v>
      </c>
      <c r="G85" s="34">
        <v>87.91</v>
      </c>
      <c r="H85" s="34">
        <v>100.06</v>
      </c>
      <c r="I85" s="34">
        <v>88.62</v>
      </c>
      <c r="J85" s="34">
        <v>103.07</v>
      </c>
      <c r="K85" s="34">
        <v>92.86</v>
      </c>
      <c r="L85" s="34">
        <v>92.35</v>
      </c>
    </row>
    <row r="86" spans="1:12" x14ac:dyDescent="0.2">
      <c r="A86" s="48" t="s">
        <v>133</v>
      </c>
      <c r="B86" s="34">
        <v>94.99</v>
      </c>
      <c r="C86" s="34">
        <v>98.75</v>
      </c>
      <c r="D86" s="34">
        <v>89.17</v>
      </c>
      <c r="E86" s="34">
        <v>90.45</v>
      </c>
      <c r="F86" s="34">
        <v>96.26</v>
      </c>
      <c r="G86" s="34">
        <v>87.46</v>
      </c>
      <c r="H86" s="34">
        <v>99.58</v>
      </c>
      <c r="I86" s="34">
        <v>90.58</v>
      </c>
      <c r="J86" s="34">
        <v>104.21</v>
      </c>
      <c r="K86" s="34">
        <v>95.93</v>
      </c>
      <c r="L86" s="34">
        <v>93.51</v>
      </c>
    </row>
    <row r="87" spans="1:12" x14ac:dyDescent="0.2">
      <c r="A87" s="48" t="s">
        <v>134</v>
      </c>
      <c r="B87" s="34">
        <v>94.49</v>
      </c>
      <c r="C87" s="34">
        <v>99.54</v>
      </c>
      <c r="D87" s="34">
        <v>91.15</v>
      </c>
      <c r="E87" s="34">
        <v>91.67</v>
      </c>
      <c r="F87" s="34">
        <v>98.07</v>
      </c>
      <c r="G87" s="34">
        <v>88.71</v>
      </c>
      <c r="H87" s="34">
        <v>99.67</v>
      </c>
      <c r="I87" s="34">
        <v>92.27</v>
      </c>
      <c r="J87" s="34">
        <v>103.14</v>
      </c>
      <c r="K87" s="34">
        <v>96.46</v>
      </c>
      <c r="L87" s="34">
        <v>94.55</v>
      </c>
    </row>
    <row r="88" spans="1:12" x14ac:dyDescent="0.2">
      <c r="A88" s="48" t="s">
        <v>135</v>
      </c>
      <c r="B88" s="34">
        <v>94.82</v>
      </c>
      <c r="C88" s="34">
        <v>100.05</v>
      </c>
      <c r="D88" s="34">
        <v>93.74</v>
      </c>
      <c r="E88" s="34">
        <v>92.55</v>
      </c>
      <c r="F88" s="34">
        <v>100.46</v>
      </c>
      <c r="G88" s="34">
        <v>89.25</v>
      </c>
      <c r="H88" s="34">
        <v>99.16</v>
      </c>
      <c r="I88" s="34">
        <v>93.81</v>
      </c>
      <c r="J88" s="34">
        <v>102.76</v>
      </c>
      <c r="K88" s="34">
        <v>97.14</v>
      </c>
      <c r="L88" s="34">
        <v>95.49</v>
      </c>
    </row>
    <row r="89" spans="1:12" x14ac:dyDescent="0.2">
      <c r="A89" s="48" t="s">
        <v>136</v>
      </c>
      <c r="B89" s="34">
        <v>95.26</v>
      </c>
      <c r="C89" s="34">
        <v>100.22</v>
      </c>
      <c r="D89" s="34">
        <v>94.07</v>
      </c>
      <c r="E89" s="34">
        <v>93.93</v>
      </c>
      <c r="F89" s="34">
        <v>102</v>
      </c>
      <c r="G89" s="34">
        <v>90.76</v>
      </c>
      <c r="H89" s="34">
        <v>99.64</v>
      </c>
      <c r="I89" s="34">
        <v>95.32</v>
      </c>
      <c r="J89" s="34">
        <v>102.23</v>
      </c>
      <c r="K89" s="34">
        <v>97.94</v>
      </c>
      <c r="L89" s="34">
        <v>96.42</v>
      </c>
    </row>
    <row r="90" spans="1:12" x14ac:dyDescent="0.2">
      <c r="A90" s="48" t="s">
        <v>137</v>
      </c>
      <c r="B90" s="34">
        <v>97.21</v>
      </c>
      <c r="C90" s="34">
        <v>100.18</v>
      </c>
      <c r="D90" s="34">
        <v>95.13</v>
      </c>
      <c r="E90" s="34">
        <v>95.01</v>
      </c>
      <c r="F90" s="34">
        <v>100.18</v>
      </c>
      <c r="G90" s="34">
        <v>92.68</v>
      </c>
      <c r="H90" s="34">
        <v>98.45</v>
      </c>
      <c r="I90" s="34">
        <v>95.98</v>
      </c>
      <c r="J90" s="34">
        <v>100.9</v>
      </c>
      <c r="K90" s="34">
        <v>99.07</v>
      </c>
      <c r="L90" s="34">
        <v>96.87</v>
      </c>
    </row>
    <row r="91" spans="1:12" x14ac:dyDescent="0.2">
      <c r="A91" s="48" t="s">
        <v>138</v>
      </c>
      <c r="B91" s="34">
        <v>99.66</v>
      </c>
      <c r="C91" s="34">
        <v>99.76</v>
      </c>
      <c r="D91" s="34">
        <v>96.3</v>
      </c>
      <c r="E91" s="34">
        <v>96.14</v>
      </c>
      <c r="F91" s="34">
        <v>100.41</v>
      </c>
      <c r="G91" s="34">
        <v>94.04</v>
      </c>
      <c r="H91" s="34">
        <v>95.8</v>
      </c>
      <c r="I91" s="34">
        <v>97.26</v>
      </c>
      <c r="J91" s="34">
        <v>100.7</v>
      </c>
      <c r="K91" s="34">
        <v>100.1</v>
      </c>
      <c r="L91" s="34">
        <v>97.5</v>
      </c>
    </row>
    <row r="92" spans="1:12" x14ac:dyDescent="0.2">
      <c r="A92" s="48" t="s">
        <v>139</v>
      </c>
      <c r="B92" s="34">
        <v>99.8</v>
      </c>
      <c r="C92" s="34">
        <v>99.33</v>
      </c>
      <c r="D92" s="34">
        <v>95.73</v>
      </c>
      <c r="E92" s="34">
        <v>96.61</v>
      </c>
      <c r="F92" s="34">
        <v>100.7</v>
      </c>
      <c r="G92" s="34">
        <v>94.9</v>
      </c>
      <c r="H92" s="34">
        <v>95.18</v>
      </c>
      <c r="I92" s="34">
        <v>98.37</v>
      </c>
      <c r="J92" s="34">
        <v>102.1</v>
      </c>
      <c r="K92" s="34">
        <v>99.59</v>
      </c>
      <c r="L92" s="34">
        <v>97.81</v>
      </c>
    </row>
    <row r="93" spans="1:12" x14ac:dyDescent="0.2">
      <c r="A93" s="48" t="s">
        <v>140</v>
      </c>
      <c r="B93" s="34">
        <v>98.15</v>
      </c>
      <c r="C93" s="34">
        <v>99.15</v>
      </c>
      <c r="D93" s="34">
        <v>97.18</v>
      </c>
      <c r="E93" s="34">
        <v>97.62</v>
      </c>
      <c r="F93" s="34">
        <v>100.32</v>
      </c>
      <c r="G93" s="34">
        <v>95.97</v>
      </c>
      <c r="H93" s="34">
        <v>97.05</v>
      </c>
      <c r="I93" s="34">
        <v>98.67</v>
      </c>
      <c r="J93" s="34">
        <v>101.87</v>
      </c>
      <c r="K93" s="34">
        <v>100.61</v>
      </c>
      <c r="L93" s="34">
        <v>98.32</v>
      </c>
    </row>
    <row r="94" spans="1:12" x14ac:dyDescent="0.2">
      <c r="A94" s="48" t="s">
        <v>141</v>
      </c>
      <c r="B94" s="34">
        <v>98.4</v>
      </c>
      <c r="C94" s="34">
        <v>99.03</v>
      </c>
      <c r="D94" s="34">
        <v>97.48</v>
      </c>
      <c r="E94" s="34">
        <v>98.74</v>
      </c>
      <c r="F94" s="34">
        <v>99.37</v>
      </c>
      <c r="G94" s="34">
        <v>97.24</v>
      </c>
      <c r="H94" s="34">
        <v>98.67</v>
      </c>
      <c r="I94" s="34">
        <v>99</v>
      </c>
      <c r="J94" s="34">
        <v>101.52</v>
      </c>
      <c r="K94" s="34">
        <v>99.25</v>
      </c>
      <c r="L94" s="34">
        <v>98.76</v>
      </c>
    </row>
    <row r="95" spans="1:12" x14ac:dyDescent="0.2">
      <c r="A95" s="48" t="s">
        <v>142</v>
      </c>
      <c r="B95" s="34">
        <v>100.99</v>
      </c>
      <c r="C95" s="34">
        <v>100.25</v>
      </c>
      <c r="D95" s="34">
        <v>99.15</v>
      </c>
      <c r="E95" s="34">
        <v>99.23</v>
      </c>
      <c r="F95" s="34">
        <v>99.36</v>
      </c>
      <c r="G95" s="34">
        <v>97.33</v>
      </c>
      <c r="H95" s="34">
        <v>99.42</v>
      </c>
      <c r="I95" s="34">
        <v>99.48</v>
      </c>
      <c r="J95" s="34">
        <v>100.95</v>
      </c>
      <c r="K95" s="34">
        <v>99.31</v>
      </c>
      <c r="L95" s="34">
        <v>99.47</v>
      </c>
    </row>
    <row r="96" spans="1:12" x14ac:dyDescent="0.2">
      <c r="A96" s="48" t="s">
        <v>143</v>
      </c>
      <c r="B96" s="34">
        <v>100.83</v>
      </c>
      <c r="C96" s="34">
        <v>99.71</v>
      </c>
      <c r="D96" s="34">
        <v>100.24</v>
      </c>
      <c r="E96" s="34">
        <v>100.14</v>
      </c>
      <c r="F96" s="34">
        <v>99.93</v>
      </c>
      <c r="G96" s="34">
        <v>101.65</v>
      </c>
      <c r="H96" s="34">
        <v>101.17</v>
      </c>
      <c r="I96" s="34">
        <v>100.05</v>
      </c>
      <c r="J96" s="34">
        <v>99.45</v>
      </c>
      <c r="K96" s="34">
        <v>99.8</v>
      </c>
      <c r="L96" s="34">
        <v>100.29</v>
      </c>
    </row>
    <row r="97" spans="1:12" x14ac:dyDescent="0.2">
      <c r="A97" s="48" t="s">
        <v>144</v>
      </c>
      <c r="B97" s="34">
        <v>99.77</v>
      </c>
      <c r="C97" s="34">
        <v>101.01</v>
      </c>
      <c r="D97" s="34">
        <v>103.13</v>
      </c>
      <c r="E97" s="34">
        <v>101.88</v>
      </c>
      <c r="F97" s="34">
        <v>101.33</v>
      </c>
      <c r="G97" s="34">
        <v>103.78</v>
      </c>
      <c r="H97" s="34">
        <v>100.74</v>
      </c>
      <c r="I97" s="34">
        <v>101.47</v>
      </c>
      <c r="J97" s="34">
        <v>98.07</v>
      </c>
      <c r="K97" s="34">
        <v>101.63</v>
      </c>
      <c r="L97" s="34">
        <v>101.49</v>
      </c>
    </row>
    <row r="98" spans="1:12" x14ac:dyDescent="0.2">
      <c r="A98" s="48" t="s">
        <v>145</v>
      </c>
      <c r="B98" s="34">
        <v>99.7</v>
      </c>
      <c r="C98" s="34">
        <v>101.51</v>
      </c>
      <c r="D98" s="34">
        <v>106.47</v>
      </c>
      <c r="E98" s="34">
        <v>101.69</v>
      </c>
      <c r="F98" s="34">
        <v>102.51</v>
      </c>
      <c r="G98" s="34">
        <v>103.62</v>
      </c>
      <c r="H98" s="34">
        <v>101.21</v>
      </c>
      <c r="I98" s="34">
        <v>102.72</v>
      </c>
      <c r="J98" s="34">
        <v>100.17</v>
      </c>
      <c r="K98" s="34">
        <v>103.89</v>
      </c>
      <c r="L98" s="34">
        <v>102.68</v>
      </c>
    </row>
    <row r="99" spans="1:12" x14ac:dyDescent="0.2">
      <c r="A99" s="48" t="s">
        <v>146</v>
      </c>
      <c r="B99" s="34">
        <v>100.24</v>
      </c>
      <c r="C99" s="34">
        <v>101.64</v>
      </c>
      <c r="D99" s="34">
        <v>106.67</v>
      </c>
      <c r="E99" s="34">
        <v>101.95</v>
      </c>
      <c r="F99" s="34">
        <v>101.12</v>
      </c>
      <c r="G99" s="34">
        <v>106.5</v>
      </c>
      <c r="H99" s="34">
        <v>100.54</v>
      </c>
      <c r="I99" s="34">
        <v>103.23</v>
      </c>
      <c r="J99" s="34">
        <v>99.57</v>
      </c>
      <c r="K99" s="34">
        <v>105.55</v>
      </c>
      <c r="L99" s="34">
        <v>103.04</v>
      </c>
    </row>
    <row r="100" spans="1:12" x14ac:dyDescent="0.2">
      <c r="A100" s="48" t="s">
        <v>231</v>
      </c>
      <c r="B100" s="34">
        <v>101.37</v>
      </c>
      <c r="C100" s="34">
        <v>102.71</v>
      </c>
      <c r="D100" s="34">
        <v>107.39</v>
      </c>
      <c r="E100" s="34">
        <v>102.51</v>
      </c>
      <c r="F100" s="34">
        <v>101.3</v>
      </c>
      <c r="G100" s="34">
        <v>107.67</v>
      </c>
      <c r="H100" s="34">
        <v>99.89</v>
      </c>
      <c r="I100" s="34">
        <v>104.62</v>
      </c>
      <c r="J100" s="34">
        <v>98.17</v>
      </c>
      <c r="K100" s="34">
        <v>105.97</v>
      </c>
      <c r="L100" s="34">
        <v>103.69</v>
      </c>
    </row>
    <row r="101" spans="1:12" x14ac:dyDescent="0.2">
      <c r="A101" s="48" t="s">
        <v>232</v>
      </c>
      <c r="B101" s="34">
        <v>99.58</v>
      </c>
      <c r="C101" s="34">
        <v>104.21</v>
      </c>
      <c r="D101" s="34">
        <v>107.74</v>
      </c>
      <c r="E101" s="34">
        <v>102.74</v>
      </c>
      <c r="F101" s="34">
        <v>102.44</v>
      </c>
      <c r="G101" s="34">
        <v>109.41</v>
      </c>
      <c r="H101" s="34">
        <v>99.27</v>
      </c>
      <c r="I101" s="34">
        <v>105.88</v>
      </c>
      <c r="J101" s="34">
        <v>96.67</v>
      </c>
      <c r="K101" s="34">
        <v>105.16</v>
      </c>
      <c r="L101" s="34">
        <v>104.2</v>
      </c>
    </row>
    <row r="102" spans="1:12" x14ac:dyDescent="0.2">
      <c r="A102" s="48" t="s">
        <v>233</v>
      </c>
      <c r="B102" s="34">
        <v>100.53</v>
      </c>
      <c r="C102" s="34">
        <v>103.88</v>
      </c>
      <c r="D102" s="34">
        <v>106.15</v>
      </c>
      <c r="E102" s="34">
        <v>103.07</v>
      </c>
      <c r="F102" s="34">
        <v>102.02</v>
      </c>
      <c r="G102" s="34">
        <v>109.86</v>
      </c>
      <c r="H102" s="34">
        <v>99.25</v>
      </c>
      <c r="I102" s="34">
        <v>106.62</v>
      </c>
      <c r="J102" s="34">
        <v>96.62</v>
      </c>
      <c r="K102" s="34">
        <v>104.8</v>
      </c>
      <c r="L102" s="34">
        <v>104.27</v>
      </c>
    </row>
    <row r="103" spans="1:12" x14ac:dyDescent="0.2">
      <c r="A103" s="48" t="s">
        <v>234</v>
      </c>
      <c r="B103" s="34">
        <v>99.65</v>
      </c>
      <c r="C103" s="34">
        <v>103.38</v>
      </c>
      <c r="D103" s="34">
        <v>106.72</v>
      </c>
      <c r="E103" s="34">
        <v>104.87</v>
      </c>
      <c r="F103" s="34">
        <v>103.44</v>
      </c>
      <c r="G103" s="34">
        <v>111.33</v>
      </c>
      <c r="H103" s="34">
        <v>98.77</v>
      </c>
      <c r="I103" s="34">
        <v>107.15</v>
      </c>
      <c r="J103" s="34">
        <v>96.74</v>
      </c>
      <c r="K103" s="34">
        <v>104.87</v>
      </c>
      <c r="L103" s="34">
        <v>104.8</v>
      </c>
    </row>
    <row r="104" spans="1:12" x14ac:dyDescent="0.2">
      <c r="A104" s="48" t="s">
        <v>268</v>
      </c>
      <c r="B104" s="34">
        <v>101.44</v>
      </c>
      <c r="C104" s="34">
        <v>103.6</v>
      </c>
      <c r="D104" s="34">
        <v>108.64</v>
      </c>
      <c r="E104" s="34">
        <v>105.95</v>
      </c>
      <c r="F104" s="34">
        <v>104.85</v>
      </c>
      <c r="G104" s="34">
        <v>113.67</v>
      </c>
      <c r="H104" s="34">
        <v>98.43</v>
      </c>
      <c r="I104" s="34">
        <v>107.71</v>
      </c>
      <c r="J104" s="34">
        <v>97.51</v>
      </c>
      <c r="K104" s="34">
        <v>104.32</v>
      </c>
      <c r="L104" s="34">
        <v>105.65</v>
      </c>
    </row>
    <row r="105" spans="1:12" x14ac:dyDescent="0.2">
      <c r="A105" s="48" t="s">
        <v>279</v>
      </c>
      <c r="B105" s="34">
        <v>100.2</v>
      </c>
      <c r="C105" s="34">
        <v>102.84</v>
      </c>
      <c r="D105" s="34">
        <v>108.04</v>
      </c>
      <c r="E105" s="34">
        <v>106.31</v>
      </c>
      <c r="F105" s="34">
        <v>106.23</v>
      </c>
      <c r="G105" s="34">
        <v>114.19</v>
      </c>
      <c r="H105" s="34">
        <v>97.44</v>
      </c>
      <c r="I105" s="34">
        <v>108.77</v>
      </c>
      <c r="J105" s="34">
        <v>99.19</v>
      </c>
      <c r="K105" s="34">
        <v>104.49</v>
      </c>
      <c r="L105" s="34">
        <v>105.86</v>
      </c>
    </row>
    <row r="106" spans="1:12" x14ac:dyDescent="0.2">
      <c r="A106" s="48"/>
    </row>
    <row r="107" spans="1:12" x14ac:dyDescent="0.2">
      <c r="A107" s="9" t="s">
        <v>170</v>
      </c>
    </row>
    <row r="108" spans="1:12" x14ac:dyDescent="0.2">
      <c r="A108" s="13" t="str">
        <f>A7</f>
        <v>1994 Q2</v>
      </c>
      <c r="B108" s="11">
        <f>LN(B7/B6)*100</f>
        <v>2.6990020796978853</v>
      </c>
      <c r="C108" s="11">
        <f t="shared" ref="C108:L108" si="0">LN(C7/C6)*100</f>
        <v>1.7626169134603809</v>
      </c>
      <c r="D108" s="11">
        <f t="shared" si="0"/>
        <v>0.24083501070676555</v>
      </c>
      <c r="E108" s="11">
        <f t="shared" si="0"/>
        <v>0.21318722860300482</v>
      </c>
      <c r="F108" s="11">
        <f t="shared" si="0"/>
        <v>3.3564571402410981</v>
      </c>
      <c r="G108" s="11">
        <f t="shared" si="0"/>
        <v>1.6513850896289626</v>
      </c>
      <c r="H108" s="11">
        <f t="shared" si="0"/>
        <v>-0.79746869820235611</v>
      </c>
      <c r="I108" s="11">
        <f t="shared" si="0"/>
        <v>2.0079242905979218</v>
      </c>
      <c r="J108" s="11">
        <f t="shared" si="0"/>
        <v>0.40511782485566666</v>
      </c>
      <c r="K108" s="11">
        <f t="shared" si="0"/>
        <v>1.2216900716619135</v>
      </c>
      <c r="L108" s="11">
        <f t="shared" si="0"/>
        <v>1.2432680999619088</v>
      </c>
    </row>
    <row r="109" spans="1:12" x14ac:dyDescent="0.2">
      <c r="A109" s="13" t="str">
        <f t="shared" ref="A109:A172" si="1">A8</f>
        <v>1994 Q3</v>
      </c>
      <c r="B109" s="11">
        <f t="shared" ref="B109:L172" si="2">LN(B8/B7)*100</f>
        <v>0.34329508649914864</v>
      </c>
      <c r="C109" s="11">
        <f t="shared" si="2"/>
        <v>1.1241814866248543</v>
      </c>
      <c r="D109" s="11">
        <f t="shared" si="2"/>
        <v>-0.33464993415923738</v>
      </c>
      <c r="E109" s="11">
        <f t="shared" si="2"/>
        <v>0.87839425909662427</v>
      </c>
      <c r="F109" s="11">
        <f t="shared" si="2"/>
        <v>1.1153716650196572</v>
      </c>
      <c r="G109" s="11">
        <f t="shared" si="2"/>
        <v>0.95341334226879471</v>
      </c>
      <c r="H109" s="11">
        <f t="shared" si="2"/>
        <v>1.0212507059435594</v>
      </c>
      <c r="I109" s="11">
        <f t="shared" si="2"/>
        <v>2.2223136784710258</v>
      </c>
      <c r="J109" s="11">
        <f t="shared" si="2"/>
        <v>0.74200043631986523</v>
      </c>
      <c r="K109" s="11">
        <f t="shared" si="2"/>
        <v>0.2217151217996938</v>
      </c>
      <c r="L109" s="11">
        <f t="shared" si="2"/>
        <v>0.9546225719156296</v>
      </c>
    </row>
    <row r="110" spans="1:12" x14ac:dyDescent="0.2">
      <c r="A110" s="13" t="str">
        <f t="shared" si="1"/>
        <v>1994 Q4</v>
      </c>
      <c r="B110" s="11">
        <f t="shared" si="2"/>
        <v>-0.13189713936782971</v>
      </c>
      <c r="C110" s="11">
        <f t="shared" si="2"/>
        <v>1.5128881596299999</v>
      </c>
      <c r="D110" s="11">
        <f t="shared" si="2"/>
        <v>-9.390301850385363E-2</v>
      </c>
      <c r="E110" s="11">
        <f t="shared" si="2"/>
        <v>0.13561367255828641</v>
      </c>
      <c r="F110" s="11">
        <f t="shared" si="2"/>
        <v>1.4940908584863979</v>
      </c>
      <c r="G110" s="11">
        <f t="shared" si="2"/>
        <v>1.6995856753524021</v>
      </c>
      <c r="H110" s="11">
        <f t="shared" si="2"/>
        <v>0.42583456825772459</v>
      </c>
      <c r="I110" s="11">
        <f t="shared" si="2"/>
        <v>1.1764841579586212</v>
      </c>
      <c r="J110" s="11">
        <f t="shared" si="2"/>
        <v>0.61065677232791959</v>
      </c>
      <c r="K110" s="11">
        <f t="shared" si="2"/>
        <v>2.2287556999223015</v>
      </c>
      <c r="L110" s="11">
        <f t="shared" si="2"/>
        <v>0.86580627431145307</v>
      </c>
    </row>
    <row r="111" spans="1:12" x14ac:dyDescent="0.2">
      <c r="A111" s="13" t="str">
        <f t="shared" si="1"/>
        <v>1995 Q1</v>
      </c>
      <c r="B111" s="11">
        <f t="shared" si="2"/>
        <v>-0.29078753362365417</v>
      </c>
      <c r="C111" s="11">
        <f t="shared" si="2"/>
        <v>-1.512888159630009</v>
      </c>
      <c r="D111" s="11">
        <f t="shared" si="2"/>
        <v>-1.2560094889007927</v>
      </c>
      <c r="E111" s="11">
        <f t="shared" si="2"/>
        <v>0.70523212238238508</v>
      </c>
      <c r="F111" s="11">
        <f t="shared" si="2"/>
        <v>0.49828816896498862</v>
      </c>
      <c r="G111" s="11">
        <f t="shared" si="2"/>
        <v>0</v>
      </c>
      <c r="H111" s="11">
        <f t="shared" si="2"/>
        <v>1.086748469691293</v>
      </c>
      <c r="I111" s="11">
        <f t="shared" si="2"/>
        <v>0.6107736921557495</v>
      </c>
      <c r="J111" s="11">
        <f t="shared" si="2"/>
        <v>0.39807301675739337</v>
      </c>
      <c r="K111" s="11">
        <f t="shared" si="2"/>
        <v>-0.81873298587150334</v>
      </c>
      <c r="L111" s="11">
        <f t="shared" si="2"/>
        <v>-6.3877357649478786E-2</v>
      </c>
    </row>
    <row r="112" spans="1:12" x14ac:dyDescent="0.2">
      <c r="A112" s="13" t="str">
        <f t="shared" si="1"/>
        <v>1995 Q2</v>
      </c>
      <c r="B112" s="11">
        <f t="shared" si="2"/>
        <v>0.41389694066015414</v>
      </c>
      <c r="C112" s="11">
        <f t="shared" si="2"/>
        <v>0.91047669929190667</v>
      </c>
      <c r="D112" s="11">
        <f t="shared" si="2"/>
        <v>0.86604059558231561</v>
      </c>
      <c r="E112" s="11">
        <f t="shared" si="2"/>
        <v>-0.53973144517192984</v>
      </c>
      <c r="F112" s="11">
        <f t="shared" si="2"/>
        <v>1.7399776873122936</v>
      </c>
      <c r="G112" s="11">
        <f t="shared" si="2"/>
        <v>1.4638050767151765</v>
      </c>
      <c r="H112" s="11">
        <f t="shared" si="2"/>
        <v>-2.2058973975313525</v>
      </c>
      <c r="I112" s="11">
        <f t="shared" si="2"/>
        <v>-5.5370987018252639E-2</v>
      </c>
      <c r="J112" s="11">
        <f t="shared" si="2"/>
        <v>-3.136926883045818E-2</v>
      </c>
      <c r="K112" s="11">
        <f t="shared" si="2"/>
        <v>3.9294817418015695</v>
      </c>
      <c r="L112" s="11">
        <f t="shared" si="2"/>
        <v>0.30305470199652135</v>
      </c>
    </row>
    <row r="113" spans="1:12" x14ac:dyDescent="0.2">
      <c r="A113" s="13" t="str">
        <f t="shared" si="1"/>
        <v>1995 Q3</v>
      </c>
      <c r="B113" s="11">
        <f t="shared" si="2"/>
        <v>0.97945689006249947</v>
      </c>
      <c r="C113" s="11">
        <f t="shared" si="2"/>
        <v>0.30165935394255056</v>
      </c>
      <c r="D113" s="11">
        <f t="shared" si="2"/>
        <v>0.2691067286024908</v>
      </c>
      <c r="E113" s="11">
        <f t="shared" si="2"/>
        <v>1.654901726212167</v>
      </c>
      <c r="F113" s="11">
        <f t="shared" si="2"/>
        <v>2.8738907062129662</v>
      </c>
      <c r="G113" s="11">
        <f t="shared" si="2"/>
        <v>1.0912953016157068</v>
      </c>
      <c r="H113" s="11">
        <f t="shared" si="2"/>
        <v>3.3799234184416882</v>
      </c>
      <c r="I113" s="11">
        <f t="shared" si="2"/>
        <v>0.38695460113174696</v>
      </c>
      <c r="J113" s="11">
        <f t="shared" si="2"/>
        <v>0.70863156061224764</v>
      </c>
      <c r="K113" s="11">
        <f t="shared" si="2"/>
        <v>0.45591847810556613</v>
      </c>
      <c r="L113" s="11">
        <f t="shared" si="2"/>
        <v>1.0456369034378699</v>
      </c>
    </row>
    <row r="114" spans="1:12" x14ac:dyDescent="0.2">
      <c r="A114" s="13" t="str">
        <f t="shared" si="1"/>
        <v>1995 Q4</v>
      </c>
      <c r="B114" s="11">
        <f t="shared" si="2"/>
        <v>1.1335733377417136</v>
      </c>
      <c r="C114" s="11">
        <f t="shared" si="2"/>
        <v>0.20060187268657659</v>
      </c>
      <c r="D114" s="11">
        <f t="shared" si="2"/>
        <v>0.48257466304912483</v>
      </c>
      <c r="E114" s="11">
        <f t="shared" si="2"/>
        <v>-0.93590521958824613</v>
      </c>
      <c r="F114" s="11">
        <f t="shared" si="2"/>
        <v>0.11858880725694491</v>
      </c>
      <c r="G114" s="11">
        <f t="shared" si="2"/>
        <v>-0.20554991820959989</v>
      </c>
      <c r="H114" s="11">
        <f t="shared" si="2"/>
        <v>0.25684099864579174</v>
      </c>
      <c r="I114" s="11">
        <f t="shared" si="2"/>
        <v>1.1246861110875159</v>
      </c>
      <c r="J114" s="11">
        <f t="shared" si="2"/>
        <v>2.0766275643093936E-2</v>
      </c>
      <c r="K114" s="11">
        <f t="shared" si="2"/>
        <v>-1.6111390763545792</v>
      </c>
      <c r="L114" s="11">
        <f t="shared" si="2"/>
        <v>0.15748034750663911</v>
      </c>
    </row>
    <row r="115" spans="1:12" x14ac:dyDescent="0.2">
      <c r="A115" s="13" t="str">
        <f t="shared" si="1"/>
        <v>1996 Q1</v>
      </c>
      <c r="B115" s="11">
        <f t="shared" si="2"/>
        <v>0.84822510881293578</v>
      </c>
      <c r="C115" s="11">
        <f t="shared" si="2"/>
        <v>0.30015030037565582</v>
      </c>
      <c r="D115" s="11">
        <f t="shared" si="2"/>
        <v>-8.0267562838051434E-2</v>
      </c>
      <c r="E115" s="11">
        <f t="shared" si="2"/>
        <v>1.0098095907001949</v>
      </c>
      <c r="F115" s="11">
        <f t="shared" si="2"/>
        <v>1.1928570865273813</v>
      </c>
      <c r="G115" s="11">
        <f t="shared" si="2"/>
        <v>0.64459643058256666</v>
      </c>
      <c r="H115" s="11">
        <f t="shared" si="2"/>
        <v>1.2354309500935179</v>
      </c>
      <c r="I115" s="11">
        <f t="shared" si="2"/>
        <v>0.89613634328038783</v>
      </c>
      <c r="J115" s="11">
        <f t="shared" si="2"/>
        <v>0.38340029349452803</v>
      </c>
      <c r="K115" s="11">
        <f t="shared" si="2"/>
        <v>0.43632806243366984</v>
      </c>
      <c r="L115" s="11">
        <f t="shared" si="2"/>
        <v>0.76808904930509725</v>
      </c>
    </row>
    <row r="116" spans="1:12" x14ac:dyDescent="0.2">
      <c r="A116" s="13" t="str">
        <f t="shared" si="1"/>
        <v>1996 Q2</v>
      </c>
      <c r="B116" s="11">
        <f t="shared" si="2"/>
        <v>-0.85682985003065182</v>
      </c>
      <c r="C116" s="11">
        <f t="shared" si="2"/>
        <v>-0.80241152700479446</v>
      </c>
      <c r="D116" s="11">
        <f t="shared" si="2"/>
        <v>0.42735107773820852</v>
      </c>
      <c r="E116" s="11">
        <f t="shared" si="2"/>
        <v>0.95581934947190184</v>
      </c>
      <c r="F116" s="11">
        <f t="shared" si="2"/>
        <v>1.1643269359544877</v>
      </c>
      <c r="G116" s="11">
        <f t="shared" si="2"/>
        <v>0.34985458425131455</v>
      </c>
      <c r="H116" s="11">
        <f t="shared" si="2"/>
        <v>-1.0777022107686633</v>
      </c>
      <c r="I116" s="11">
        <f t="shared" si="2"/>
        <v>2.3247539936814103</v>
      </c>
      <c r="J116" s="11">
        <f t="shared" si="2"/>
        <v>-0.46649128290327951</v>
      </c>
      <c r="K116" s="11">
        <f t="shared" si="2"/>
        <v>1.1010193490302407</v>
      </c>
      <c r="L116" s="11">
        <f t="shared" si="2"/>
        <v>0.26510736774429183</v>
      </c>
    </row>
    <row r="117" spans="1:12" x14ac:dyDescent="0.2">
      <c r="A117" s="13" t="str">
        <f t="shared" si="1"/>
        <v>1996 Q3</v>
      </c>
      <c r="B117" s="11">
        <f t="shared" si="2"/>
        <v>1.1379801949722113</v>
      </c>
      <c r="C117" s="11">
        <f t="shared" si="2"/>
        <v>0.60241146033810977</v>
      </c>
      <c r="D117" s="11">
        <f t="shared" si="2"/>
        <v>1.4946379686727411</v>
      </c>
      <c r="E117" s="11">
        <f t="shared" si="2"/>
        <v>0.11701039802196427</v>
      </c>
      <c r="F117" s="11">
        <f t="shared" si="2"/>
        <v>1.2938650885803293</v>
      </c>
      <c r="G117" s="11">
        <f t="shared" si="2"/>
        <v>0.63823831390897312</v>
      </c>
      <c r="H117" s="11">
        <f t="shared" si="2"/>
        <v>4.7325622703356327</v>
      </c>
      <c r="I117" s="11">
        <f t="shared" si="2"/>
        <v>5.2812253670076373E-2</v>
      </c>
      <c r="J117" s="11">
        <f t="shared" si="2"/>
        <v>0.58019226161079396</v>
      </c>
      <c r="K117" s="11">
        <f t="shared" si="2"/>
        <v>0.18437716488682102</v>
      </c>
      <c r="L117" s="11">
        <f t="shared" si="2"/>
        <v>0.88379519372263038</v>
      </c>
    </row>
    <row r="118" spans="1:12" x14ac:dyDescent="0.2">
      <c r="A118" s="13" t="str">
        <f t="shared" si="1"/>
        <v>1996 Q4</v>
      </c>
      <c r="B118" s="11">
        <f t="shared" si="2"/>
        <v>0.64450697998367157</v>
      </c>
      <c r="C118" s="11">
        <f t="shared" si="2"/>
        <v>1.095083118675148</v>
      </c>
      <c r="D118" s="11">
        <f t="shared" si="2"/>
        <v>-1.3129390158693523E-2</v>
      </c>
      <c r="E118" s="11">
        <f t="shared" si="2"/>
        <v>-0.13164632925922154</v>
      </c>
      <c r="F118" s="11">
        <f t="shared" si="2"/>
        <v>2.5664127097603835</v>
      </c>
      <c r="G118" s="11">
        <f t="shared" si="2"/>
        <v>1.4925650216675792</v>
      </c>
      <c r="H118" s="11">
        <f t="shared" si="2"/>
        <v>0.74878672582700712</v>
      </c>
      <c r="I118" s="11">
        <f t="shared" si="2"/>
        <v>1.5455448446326105</v>
      </c>
      <c r="J118" s="11">
        <f t="shared" si="2"/>
        <v>1.2728564377380549</v>
      </c>
      <c r="K118" s="11">
        <f t="shared" si="2"/>
        <v>0.35550144703812681</v>
      </c>
      <c r="L118" s="11">
        <f t="shared" si="2"/>
        <v>0.89135368085642619</v>
      </c>
    </row>
    <row r="119" spans="1:12" x14ac:dyDescent="0.2">
      <c r="A119" s="13" t="str">
        <f t="shared" si="1"/>
        <v>1997 Q1</v>
      </c>
      <c r="B119" s="11">
        <f t="shared" si="2"/>
        <v>-0.62749294336244921</v>
      </c>
      <c r="C119" s="11">
        <f t="shared" si="2"/>
        <v>0.82824374078916352</v>
      </c>
      <c r="D119" s="11">
        <f t="shared" si="2"/>
        <v>0.13121639463079149</v>
      </c>
      <c r="E119" s="11">
        <f t="shared" si="2"/>
        <v>-4.3920650731635452E-2</v>
      </c>
      <c r="F119" s="11">
        <f t="shared" si="2"/>
        <v>4.9300498449454082</v>
      </c>
      <c r="G119" s="11">
        <f t="shared" si="2"/>
        <v>2.2814677766171263</v>
      </c>
      <c r="H119" s="11">
        <f t="shared" si="2"/>
        <v>4.2178776025683415</v>
      </c>
      <c r="I119" s="11">
        <f t="shared" si="2"/>
        <v>2.8192538633129098</v>
      </c>
      <c r="J119" s="11">
        <f t="shared" si="2"/>
        <v>1.014825027637406</v>
      </c>
      <c r="K119" s="11">
        <f t="shared" si="2"/>
        <v>1.0710910577511084</v>
      </c>
      <c r="L119" s="11">
        <f t="shared" si="2"/>
        <v>1.5334696606086171</v>
      </c>
    </row>
    <row r="120" spans="1:12" x14ac:dyDescent="0.2">
      <c r="A120" s="13" t="str">
        <f t="shared" si="1"/>
        <v>1997 Q2</v>
      </c>
      <c r="B120" s="11">
        <f t="shared" si="2"/>
        <v>-0.20435974414663977</v>
      </c>
      <c r="C120" s="11">
        <f t="shared" si="2"/>
        <v>-0.42312486252462134</v>
      </c>
      <c r="D120" s="11">
        <f t="shared" si="2"/>
        <v>1.7418872759755171</v>
      </c>
      <c r="E120" s="11">
        <f t="shared" si="2"/>
        <v>3.1281829940093457</v>
      </c>
      <c r="F120" s="11">
        <f t="shared" si="2"/>
        <v>1.9942933319435692</v>
      </c>
      <c r="G120" s="11">
        <f t="shared" si="2"/>
        <v>2.2305757514298405</v>
      </c>
      <c r="H120" s="11">
        <f t="shared" si="2"/>
        <v>-0.41207619002582158</v>
      </c>
      <c r="I120" s="11">
        <f t="shared" si="2"/>
        <v>0.90566656777969179</v>
      </c>
      <c r="J120" s="11">
        <f t="shared" si="2"/>
        <v>-3.5455596860614835</v>
      </c>
      <c r="K120" s="11">
        <f t="shared" si="2"/>
        <v>2.9347209298555117</v>
      </c>
      <c r="L120" s="11">
        <f t="shared" si="2"/>
        <v>0.84021499547172507</v>
      </c>
    </row>
    <row r="121" spans="1:12" x14ac:dyDescent="0.2">
      <c r="A121" s="13" t="str">
        <f t="shared" si="1"/>
        <v>1997 Q3</v>
      </c>
      <c r="B121" s="11">
        <f t="shared" si="2"/>
        <v>1.5645800993464614</v>
      </c>
      <c r="C121" s="11">
        <f t="shared" si="2"/>
        <v>0.22654528280583336</v>
      </c>
      <c r="D121" s="11">
        <f t="shared" si="2"/>
        <v>-1.2970350442627403</v>
      </c>
      <c r="E121" s="11">
        <f t="shared" si="2"/>
        <v>1.437251737813579</v>
      </c>
      <c r="F121" s="11">
        <f t="shared" si="2"/>
        <v>1.2650226783759833</v>
      </c>
      <c r="G121" s="11">
        <f t="shared" si="2"/>
        <v>-1.8137347977118436</v>
      </c>
      <c r="H121" s="11">
        <f t="shared" si="2"/>
        <v>1.4791323753961123</v>
      </c>
      <c r="I121" s="11">
        <f t="shared" si="2"/>
        <v>2.839346398522741</v>
      </c>
      <c r="J121" s="11">
        <f t="shared" si="2"/>
        <v>1.865532389743672</v>
      </c>
      <c r="K121" s="11">
        <f t="shared" si="2"/>
        <v>-2.8742065558454195</v>
      </c>
      <c r="L121" s="11">
        <f t="shared" si="2"/>
        <v>0.81839605652166292</v>
      </c>
    </row>
    <row r="122" spans="1:12" x14ac:dyDescent="0.2">
      <c r="A122" s="13" t="str">
        <f t="shared" si="1"/>
        <v>1997 Q4</v>
      </c>
      <c r="B122" s="11">
        <f t="shared" si="2"/>
        <v>-0.53005887430226284</v>
      </c>
      <c r="C122" s="11">
        <f t="shared" si="2"/>
        <v>0.71565424797161281</v>
      </c>
      <c r="D122" s="11">
        <f t="shared" si="2"/>
        <v>2.3099291454085304</v>
      </c>
      <c r="E122" s="11">
        <f t="shared" si="2"/>
        <v>0.47452985067093989</v>
      </c>
      <c r="F122" s="11">
        <f t="shared" si="2"/>
        <v>3.9117104360255688</v>
      </c>
      <c r="G122" s="11">
        <f t="shared" si="2"/>
        <v>6.5733730051646262</v>
      </c>
      <c r="H122" s="11">
        <f t="shared" si="2"/>
        <v>-8.8487750221284162E-2</v>
      </c>
      <c r="I122" s="11">
        <f t="shared" si="2"/>
        <v>0.36447616584510623</v>
      </c>
      <c r="J122" s="11">
        <f t="shared" si="2"/>
        <v>0.97073260106855741</v>
      </c>
      <c r="K122" s="11">
        <f t="shared" si="2"/>
        <v>3.9267247507276304</v>
      </c>
      <c r="L122" s="11">
        <f t="shared" si="2"/>
        <v>1.2663989009378176</v>
      </c>
    </row>
    <row r="123" spans="1:12" x14ac:dyDescent="0.2">
      <c r="A123" s="13" t="str">
        <f t="shared" si="1"/>
        <v>1998 Q1</v>
      </c>
      <c r="B123" s="11">
        <f t="shared" si="2"/>
        <v>2.0292124612064604</v>
      </c>
      <c r="C123" s="11">
        <f t="shared" si="2"/>
        <v>0.47751394150907511</v>
      </c>
      <c r="D123" s="11">
        <f t="shared" si="2"/>
        <v>1.8453506460390612</v>
      </c>
      <c r="E123" s="11">
        <f t="shared" si="2"/>
        <v>-2.4810971028595907</v>
      </c>
      <c r="F123" s="11">
        <f t="shared" si="2"/>
        <v>-0.55662213105959268</v>
      </c>
      <c r="G123" s="11">
        <f t="shared" si="2"/>
        <v>-3.4878039889838881</v>
      </c>
      <c r="H123" s="11">
        <f t="shared" si="2"/>
        <v>18.987674978801135</v>
      </c>
      <c r="I123" s="11">
        <f t="shared" si="2"/>
        <v>0.72499109238536585</v>
      </c>
      <c r="J123" s="11">
        <f t="shared" si="2"/>
        <v>-5.6476738326961069</v>
      </c>
      <c r="K123" s="11">
        <f t="shared" si="2"/>
        <v>-3.6971035246926216</v>
      </c>
      <c r="L123" s="11">
        <f t="shared" si="2"/>
        <v>1.1493543270027706</v>
      </c>
    </row>
    <row r="124" spans="1:12" x14ac:dyDescent="0.2">
      <c r="A124" s="13" t="str">
        <f t="shared" si="1"/>
        <v>1998 Q2</v>
      </c>
      <c r="B124" s="11">
        <f t="shared" si="2"/>
        <v>0.98709364442116054</v>
      </c>
      <c r="C124" s="11">
        <f t="shared" si="2"/>
        <v>-0.33109388508998555</v>
      </c>
      <c r="D124" s="11">
        <f t="shared" si="2"/>
        <v>-2.7938325066325249</v>
      </c>
      <c r="E124" s="11">
        <f t="shared" si="2"/>
        <v>1.318700428195368</v>
      </c>
      <c r="F124" s="11">
        <f t="shared" si="2"/>
        <v>1.4285957247476433</v>
      </c>
      <c r="G124" s="11">
        <f t="shared" si="2"/>
        <v>5.187123974076143</v>
      </c>
      <c r="H124" s="11">
        <f t="shared" si="2"/>
        <v>1.1357140127883456</v>
      </c>
      <c r="I124" s="11">
        <f t="shared" si="2"/>
        <v>4.3351900204612637</v>
      </c>
      <c r="J124" s="11">
        <f t="shared" si="2"/>
        <v>3.4475234014828673</v>
      </c>
      <c r="K124" s="11">
        <f t="shared" si="2"/>
        <v>1.4024802849372453</v>
      </c>
      <c r="L124" s="11">
        <f t="shared" si="2"/>
        <v>1.4076647261702619</v>
      </c>
    </row>
    <row r="125" spans="1:12" x14ac:dyDescent="0.2">
      <c r="A125" s="13" t="str">
        <f t="shared" si="1"/>
        <v>1998 Q3</v>
      </c>
      <c r="B125" s="11">
        <f t="shared" si="2"/>
        <v>0.20442380069551916</v>
      </c>
      <c r="C125" s="11">
        <f t="shared" si="2"/>
        <v>-0.50850882115992402</v>
      </c>
      <c r="D125" s="11">
        <f t="shared" si="2"/>
        <v>-0.12886599721483807</v>
      </c>
      <c r="E125" s="11">
        <f t="shared" si="2"/>
        <v>1.9252826826742029</v>
      </c>
      <c r="F125" s="11">
        <f t="shared" si="2"/>
        <v>0.79167333886400493</v>
      </c>
      <c r="G125" s="11">
        <f t="shared" si="2"/>
        <v>3.6103194020466329</v>
      </c>
      <c r="H125" s="11">
        <f t="shared" si="2"/>
        <v>3.0512774893151859</v>
      </c>
      <c r="I125" s="11">
        <f t="shared" si="2"/>
        <v>0.59770292882434928</v>
      </c>
      <c r="J125" s="11">
        <f t="shared" si="2"/>
        <v>-0.9504484311563961</v>
      </c>
      <c r="K125" s="11">
        <f t="shared" si="2"/>
        <v>4.9124535568491217</v>
      </c>
      <c r="L125" s="11">
        <f t="shared" si="2"/>
        <v>1.0499528917813059</v>
      </c>
    </row>
    <row r="126" spans="1:12" x14ac:dyDescent="0.2">
      <c r="A126" s="13" t="str">
        <f t="shared" si="1"/>
        <v>1998 Q4</v>
      </c>
      <c r="B126" s="11">
        <f t="shared" si="2"/>
        <v>1.1290377009676329</v>
      </c>
      <c r="C126" s="11">
        <f t="shared" si="2"/>
        <v>-0.58011076603661726</v>
      </c>
      <c r="D126" s="11">
        <f t="shared" si="2"/>
        <v>1.0645903148937537</v>
      </c>
      <c r="E126" s="11">
        <f t="shared" si="2"/>
        <v>1.644548506613662</v>
      </c>
      <c r="F126" s="11">
        <f t="shared" si="2"/>
        <v>1.0859180068979069</v>
      </c>
      <c r="G126" s="11">
        <f t="shared" si="2"/>
        <v>6.020446896154537</v>
      </c>
      <c r="H126" s="11">
        <f t="shared" si="2"/>
        <v>-2.2294143094044965</v>
      </c>
      <c r="I126" s="11">
        <f t="shared" si="2"/>
        <v>2.5569896308206221</v>
      </c>
      <c r="J126" s="11">
        <f t="shared" si="2"/>
        <v>-0.76903197023087855</v>
      </c>
      <c r="K126" s="11">
        <f t="shared" si="2"/>
        <v>-1.1397433611818764</v>
      </c>
      <c r="L126" s="11">
        <f t="shared" si="2"/>
        <v>0.96917676941824027</v>
      </c>
    </row>
    <row r="127" spans="1:12" x14ac:dyDescent="0.2">
      <c r="A127" s="13" t="str">
        <f t="shared" si="1"/>
        <v>1999 Q1</v>
      </c>
      <c r="B127" s="11">
        <f t="shared" si="2"/>
        <v>1.1882917824861314</v>
      </c>
      <c r="C127" s="11">
        <f t="shared" si="2"/>
        <v>-8.8788049043055373E-2</v>
      </c>
      <c r="D127" s="11">
        <f t="shared" si="2"/>
        <v>0.36930955696658824</v>
      </c>
      <c r="E127" s="11">
        <f t="shared" si="2"/>
        <v>-0.64089671884402166</v>
      </c>
      <c r="F127" s="11">
        <f t="shared" si="2"/>
        <v>1.6779116804297767</v>
      </c>
      <c r="G127" s="11">
        <f t="shared" si="2"/>
        <v>0.92315449044543008</v>
      </c>
      <c r="H127" s="11">
        <f t="shared" si="2"/>
        <v>0.82940558402979647</v>
      </c>
      <c r="I127" s="11">
        <f t="shared" si="2"/>
        <v>4.4672772688424824E-2</v>
      </c>
      <c r="J127" s="11">
        <f t="shared" si="2"/>
        <v>6.343165452139643E-2</v>
      </c>
      <c r="K127" s="11">
        <f t="shared" si="2"/>
        <v>-2.8839207933329893</v>
      </c>
      <c r="L127" s="11">
        <f t="shared" si="2"/>
        <v>0.22340137747028352</v>
      </c>
    </row>
    <row r="128" spans="1:12" x14ac:dyDescent="0.2">
      <c r="A128" s="13" t="str">
        <f t="shared" si="1"/>
        <v>1999 Q2</v>
      </c>
      <c r="B128" s="11">
        <f t="shared" si="2"/>
        <v>0.47774595207064807</v>
      </c>
      <c r="C128" s="11">
        <f t="shared" si="2"/>
        <v>0.30549420162006097</v>
      </c>
      <c r="D128" s="11">
        <f t="shared" ref="C128:L143" si="3">LN(D27/D26)*100</f>
        <v>3.8126708220645303E-2</v>
      </c>
      <c r="E128" s="11">
        <f t="shared" si="3"/>
        <v>-1.1280901031704949</v>
      </c>
      <c r="F128" s="11">
        <f t="shared" si="3"/>
        <v>1.6850386989279018</v>
      </c>
      <c r="G128" s="11">
        <f t="shared" si="3"/>
        <v>2.5403951758301875</v>
      </c>
      <c r="H128" s="11">
        <f t="shared" si="3"/>
        <v>-0.24238979572702352</v>
      </c>
      <c r="I128" s="11">
        <f t="shared" si="3"/>
        <v>0.26761835775998227</v>
      </c>
      <c r="J128" s="11">
        <f t="shared" si="3"/>
        <v>-0.11632211960372792</v>
      </c>
      <c r="K128" s="11">
        <f t="shared" si="3"/>
        <v>1.1379089290566142</v>
      </c>
      <c r="L128" s="11">
        <f t="shared" si="3"/>
        <v>0.22290340797979585</v>
      </c>
    </row>
    <row r="129" spans="1:12" x14ac:dyDescent="0.2">
      <c r="A129" s="13" t="str">
        <f t="shared" si="1"/>
        <v>1999 Q3</v>
      </c>
      <c r="B129" s="11">
        <f t="shared" si="2"/>
        <v>1.8884816483080946</v>
      </c>
      <c r="C129" s="11">
        <f t="shared" si="3"/>
        <v>2.1030859827522677</v>
      </c>
      <c r="D129" s="11">
        <f t="shared" si="3"/>
        <v>1.6633448005731317</v>
      </c>
      <c r="E129" s="11">
        <f t="shared" si="3"/>
        <v>-0.22160673889112262</v>
      </c>
      <c r="F129" s="11">
        <f t="shared" si="3"/>
        <v>2.4075449200843648</v>
      </c>
      <c r="G129" s="11">
        <f t="shared" si="3"/>
        <v>7.6919565430516865</v>
      </c>
      <c r="H129" s="11">
        <f t="shared" si="3"/>
        <v>-8.5689808156772379E-2</v>
      </c>
      <c r="I129" s="11">
        <f t="shared" si="3"/>
        <v>2.13735138608719</v>
      </c>
      <c r="J129" s="11">
        <f t="shared" si="3"/>
        <v>2.8990559980371668</v>
      </c>
      <c r="K129" s="11">
        <f t="shared" si="3"/>
        <v>-1.9671993113693937</v>
      </c>
      <c r="L129" s="11">
        <f t="shared" si="3"/>
        <v>1.8202377905688207</v>
      </c>
    </row>
    <row r="130" spans="1:12" x14ac:dyDescent="0.2">
      <c r="A130" s="13" t="str">
        <f t="shared" si="1"/>
        <v>1999 Q4</v>
      </c>
      <c r="B130" s="11">
        <f t="shared" si="2"/>
        <v>0.3579213282596741</v>
      </c>
      <c r="C130" s="11">
        <f t="shared" si="3"/>
        <v>0.40384670271383044</v>
      </c>
      <c r="D130" s="11">
        <f t="shared" si="3"/>
        <v>-3.7497656835843642E-2</v>
      </c>
      <c r="E130" s="11">
        <f t="shared" si="3"/>
        <v>1.0620057059005052</v>
      </c>
      <c r="F130" s="11">
        <f t="shared" si="3"/>
        <v>0.41824511316813623</v>
      </c>
      <c r="G130" s="11">
        <f t="shared" si="3"/>
        <v>2.9627256366234196</v>
      </c>
      <c r="H130" s="11">
        <f t="shared" si="3"/>
        <v>3.5785759153308243</v>
      </c>
      <c r="I130" s="11">
        <f t="shared" si="3"/>
        <v>4.2259809289882817</v>
      </c>
      <c r="J130" s="11">
        <f t="shared" si="3"/>
        <v>2.1455904675192041</v>
      </c>
      <c r="K130" s="11">
        <f t="shared" si="3"/>
        <v>0.49839903809806713</v>
      </c>
      <c r="L130" s="11">
        <f t="shared" si="3"/>
        <v>1.6533782247985414</v>
      </c>
    </row>
    <row r="131" spans="1:12" x14ac:dyDescent="0.2">
      <c r="A131" s="13" t="str">
        <f t="shared" si="1"/>
        <v>2000 Q1</v>
      </c>
      <c r="B131" s="11">
        <f t="shared" si="2"/>
        <v>-0.26442697006629917</v>
      </c>
      <c r="C131" s="11">
        <f t="shared" si="3"/>
        <v>0.27789774005295409</v>
      </c>
      <c r="D131" s="11">
        <f t="shared" si="3"/>
        <v>1.6367383359015644</v>
      </c>
      <c r="E131" s="11">
        <f t="shared" si="3"/>
        <v>-2.7442371193068506E-2</v>
      </c>
      <c r="F131" s="11">
        <f t="shared" si="3"/>
        <v>3.6222601020283358</v>
      </c>
      <c r="G131" s="11">
        <f t="shared" si="3"/>
        <v>5.025591332894817</v>
      </c>
      <c r="H131" s="11">
        <f t="shared" si="3"/>
        <v>1.1785801765713593</v>
      </c>
      <c r="I131" s="11">
        <f t="shared" si="3"/>
        <v>-1.5585825187013618</v>
      </c>
      <c r="J131" s="11">
        <f t="shared" si="3"/>
        <v>-1.5409875088057563</v>
      </c>
      <c r="K131" s="11">
        <f t="shared" si="3"/>
        <v>3.3866039681501565</v>
      </c>
      <c r="L131" s="11">
        <f t="shared" si="3"/>
        <v>0.74986960911203837</v>
      </c>
    </row>
    <row r="132" spans="1:12" x14ac:dyDescent="0.2">
      <c r="A132" s="13" t="str">
        <f t="shared" si="1"/>
        <v>2000 Q2</v>
      </c>
      <c r="B132" s="11">
        <f t="shared" si="2"/>
        <v>0.17117962474415771</v>
      </c>
      <c r="C132" s="11">
        <f t="shared" si="3"/>
        <v>0.40110835938072892</v>
      </c>
      <c r="D132" s="11">
        <f t="shared" si="3"/>
        <v>-1.2001381288610011</v>
      </c>
      <c r="E132" s="11">
        <f t="shared" si="3"/>
        <v>-0.85447046896493295</v>
      </c>
      <c r="F132" s="11">
        <f t="shared" si="3"/>
        <v>-1.2920359304682532</v>
      </c>
      <c r="G132" s="11">
        <f t="shared" si="3"/>
        <v>6.5758339751135555</v>
      </c>
      <c r="H132" s="11">
        <f t="shared" si="3"/>
        <v>0.20415114269764084</v>
      </c>
      <c r="I132" s="11">
        <f t="shared" si="3"/>
        <v>2.3288580041075169</v>
      </c>
      <c r="J132" s="11">
        <f t="shared" si="3"/>
        <v>0.17353140678844495</v>
      </c>
      <c r="K132" s="11">
        <f t="shared" si="3"/>
        <v>-0.40130765318203393</v>
      </c>
      <c r="L132" s="11">
        <f t="shared" si="3"/>
        <v>0.69130825701827914</v>
      </c>
    </row>
    <row r="133" spans="1:12" x14ac:dyDescent="0.2">
      <c r="A133" s="13" t="str">
        <f t="shared" si="1"/>
        <v>2000 Q3</v>
      </c>
      <c r="B133" s="11">
        <f t="shared" si="2"/>
        <v>-0.11668158921726124</v>
      </c>
      <c r="C133" s="11">
        <f t="shared" si="3"/>
        <v>-0.11443831117311386</v>
      </c>
      <c r="D133" s="11">
        <f t="shared" si="3"/>
        <v>-2.3041623720971915</v>
      </c>
      <c r="E133" s="11">
        <f t="shared" si="3"/>
        <v>-0.90372530259416384</v>
      </c>
      <c r="F133" s="11">
        <f t="shared" si="3"/>
        <v>3.2526718258742244</v>
      </c>
      <c r="G133" s="11">
        <f t="shared" si="3"/>
        <v>2.5138516186409268</v>
      </c>
      <c r="H133" s="11">
        <f t="shared" si="3"/>
        <v>0.46120537531097672</v>
      </c>
      <c r="I133" s="11">
        <f t="shared" si="3"/>
        <v>1.9916478054223454</v>
      </c>
      <c r="J133" s="11">
        <f t="shared" si="3"/>
        <v>0.12231170620748692</v>
      </c>
      <c r="K133" s="11">
        <f t="shared" si="3"/>
        <v>-1.4115703544253984</v>
      </c>
      <c r="L133" s="11">
        <f t="shared" si="3"/>
        <v>0.35707238891290921</v>
      </c>
    </row>
    <row r="134" spans="1:12" x14ac:dyDescent="0.2">
      <c r="A134" s="13" t="str">
        <f t="shared" si="1"/>
        <v>2000 Q4</v>
      </c>
      <c r="B134" s="11">
        <f t="shared" si="2"/>
        <v>-2.0761991448429016</v>
      </c>
      <c r="C134" s="11">
        <f t="shared" si="3"/>
        <v>0.95912610291286859</v>
      </c>
      <c r="D134" s="11">
        <f t="shared" si="3"/>
        <v>1.8925621651868421</v>
      </c>
      <c r="E134" s="11">
        <f t="shared" si="3"/>
        <v>-0.26571584055812369</v>
      </c>
      <c r="F134" s="11">
        <f t="shared" si="3"/>
        <v>-1.8084454105464596</v>
      </c>
      <c r="G134" s="11">
        <f t="shared" si="3"/>
        <v>1.2508849691708708</v>
      </c>
      <c r="H134" s="11">
        <f t="shared" si="3"/>
        <v>0.20279869047406443</v>
      </c>
      <c r="I134" s="11">
        <f t="shared" si="3"/>
        <v>0.78971757997959757</v>
      </c>
      <c r="J134" s="11">
        <f t="shared" si="3"/>
        <v>0.71051862046115166</v>
      </c>
      <c r="K134" s="11">
        <f t="shared" si="3"/>
        <v>-0.18661073761537142</v>
      </c>
      <c r="L134" s="11">
        <f t="shared" si="3"/>
        <v>0.27684415546066082</v>
      </c>
    </row>
    <row r="135" spans="1:12" x14ac:dyDescent="0.2">
      <c r="A135" s="13" t="str">
        <f t="shared" si="1"/>
        <v>2001 Q1</v>
      </c>
      <c r="B135" s="11">
        <f t="shared" si="2"/>
        <v>-1.8041623148378358</v>
      </c>
      <c r="C135" s="11">
        <f t="shared" si="3"/>
        <v>-0.52115529904374247</v>
      </c>
      <c r="D135" s="11">
        <f t="shared" si="3"/>
        <v>-0.31295012084496582</v>
      </c>
      <c r="E135" s="11">
        <f t="shared" si="3"/>
        <v>2.6940912387190745</v>
      </c>
      <c r="F135" s="11">
        <f t="shared" si="3"/>
        <v>-2.0521982211478669</v>
      </c>
      <c r="G135" s="11">
        <f t="shared" si="3"/>
        <v>3.6281314477723257</v>
      </c>
      <c r="H135" s="11">
        <f t="shared" si="3"/>
        <v>1.8599586160242649</v>
      </c>
      <c r="I135" s="11">
        <f t="shared" si="3"/>
        <v>2.7257233061689488</v>
      </c>
      <c r="J135" s="11">
        <f t="shared" si="3"/>
        <v>0.66532503489304773</v>
      </c>
      <c r="K135" s="11">
        <f t="shared" si="3"/>
        <v>1.8964490658331525</v>
      </c>
      <c r="L135" s="11">
        <f t="shared" si="3"/>
        <v>1.268903152675845</v>
      </c>
    </row>
    <row r="136" spans="1:12" x14ac:dyDescent="0.2">
      <c r="A136" s="13" t="str">
        <f t="shared" si="1"/>
        <v>2001 Q2</v>
      </c>
      <c r="B136" s="11">
        <f t="shared" si="2"/>
        <v>1.0223474031953979</v>
      </c>
      <c r="C136" s="11">
        <f t="shared" si="3"/>
        <v>-1.8312193797855734</v>
      </c>
      <c r="D136" s="11">
        <f t="shared" si="3"/>
        <v>2.3297212288061191</v>
      </c>
      <c r="E136" s="11">
        <f t="shared" si="3"/>
        <v>0.93617127655983157</v>
      </c>
      <c r="F136" s="11">
        <f t="shared" si="3"/>
        <v>1.9652605934161116</v>
      </c>
      <c r="G136" s="11">
        <f t="shared" si="3"/>
        <v>0.8785800401713556</v>
      </c>
      <c r="H136" s="11">
        <f t="shared" si="3"/>
        <v>3.9764067062480306E-2</v>
      </c>
      <c r="I136" s="11">
        <f t="shared" si="3"/>
        <v>2.0783500351771638</v>
      </c>
      <c r="J136" s="11">
        <f t="shared" si="3"/>
        <v>-6.5496815313377272</v>
      </c>
      <c r="K136" s="11">
        <f t="shared" si="3"/>
        <v>5.623524379969246</v>
      </c>
      <c r="L136" s="11">
        <f t="shared" si="3"/>
        <v>0.47980381225329005</v>
      </c>
    </row>
    <row r="137" spans="1:12" x14ac:dyDescent="0.2">
      <c r="A137" s="13" t="str">
        <f t="shared" si="1"/>
        <v>2001 Q3</v>
      </c>
      <c r="B137" s="11">
        <f t="shared" si="2"/>
        <v>0.79770684651895041</v>
      </c>
      <c r="C137" s="11">
        <f t="shared" si="3"/>
        <v>4.8367594655162459E-2</v>
      </c>
      <c r="D137" s="11">
        <f t="shared" si="3"/>
        <v>-0.26983948668113034</v>
      </c>
      <c r="E137" s="11">
        <f t="shared" si="3"/>
        <v>2.1641239992622432</v>
      </c>
      <c r="F137" s="11">
        <f t="shared" si="3"/>
        <v>1.6604155052035159</v>
      </c>
      <c r="G137" s="11">
        <f t="shared" si="3"/>
        <v>-0.82864246110610751</v>
      </c>
      <c r="H137" s="11">
        <f t="shared" si="3"/>
        <v>2.1111385253737591</v>
      </c>
      <c r="I137" s="11">
        <f t="shared" si="3"/>
        <v>0.76599378747547187</v>
      </c>
      <c r="J137" s="11">
        <f t="shared" si="3"/>
        <v>0.59893227168453311</v>
      </c>
      <c r="K137" s="11">
        <f t="shared" si="3"/>
        <v>-1.9352268517181124</v>
      </c>
      <c r="L137" s="11">
        <f t="shared" si="3"/>
        <v>0.67045119630312378</v>
      </c>
    </row>
    <row r="138" spans="1:12" x14ac:dyDescent="0.2">
      <c r="A138" s="13" t="str">
        <f t="shared" si="1"/>
        <v>2001 Q4</v>
      </c>
      <c r="B138" s="11">
        <f t="shared" si="2"/>
        <v>-0.11925111720478226</v>
      </c>
      <c r="C138" s="11">
        <f t="shared" si="3"/>
        <v>-1.6774335193130139</v>
      </c>
      <c r="D138" s="11">
        <f t="shared" si="3"/>
        <v>1.9460599550059938</v>
      </c>
      <c r="E138" s="11">
        <f t="shared" si="3"/>
        <v>2.3121662261891234</v>
      </c>
      <c r="F138" s="11">
        <f t="shared" si="3"/>
        <v>-2.4024529562890189</v>
      </c>
      <c r="G138" s="11">
        <f t="shared" si="3"/>
        <v>1.8303751172443867</v>
      </c>
      <c r="H138" s="11">
        <f t="shared" si="3"/>
        <v>2.1564177915840639</v>
      </c>
      <c r="I138" s="11">
        <f t="shared" si="3"/>
        <v>-2.3548665849798152</v>
      </c>
      <c r="J138" s="11">
        <f t="shared" si="3"/>
        <v>1.2082817906122689</v>
      </c>
      <c r="K138" s="11">
        <f t="shared" si="3"/>
        <v>0.19852217835731409</v>
      </c>
      <c r="L138" s="11">
        <f t="shared" si="3"/>
        <v>6.4230203248732409E-2</v>
      </c>
    </row>
    <row r="139" spans="1:12" x14ac:dyDescent="0.2">
      <c r="A139" s="13" t="str">
        <f t="shared" si="1"/>
        <v>2002 Q1</v>
      </c>
      <c r="B139" s="11">
        <f t="shared" si="2"/>
        <v>1.3981822622396138</v>
      </c>
      <c r="C139" s="11">
        <f t="shared" si="3"/>
        <v>0.31421864030724955</v>
      </c>
      <c r="D139" s="11">
        <f t="shared" si="3"/>
        <v>1.0424874233310675</v>
      </c>
      <c r="E139" s="11">
        <f t="shared" si="3"/>
        <v>0.23216829724386553</v>
      </c>
      <c r="F139" s="11">
        <f t="shared" si="3"/>
        <v>0.82897507881726284</v>
      </c>
      <c r="G139" s="11">
        <f t="shared" si="3"/>
        <v>1.8295661302478763</v>
      </c>
      <c r="H139" s="11">
        <f t="shared" si="3"/>
        <v>-0.7520269971215201</v>
      </c>
      <c r="I139" s="11">
        <f t="shared" si="3"/>
        <v>-1.7535667542234881</v>
      </c>
      <c r="J139" s="11">
        <f t="shared" si="3"/>
        <v>0.67198908900459375</v>
      </c>
      <c r="K139" s="11">
        <f t="shared" si="3"/>
        <v>-1.4650650504852081</v>
      </c>
      <c r="L139" s="11">
        <f t="shared" si="3"/>
        <v>0.26931725159421488</v>
      </c>
    </row>
    <row r="140" spans="1:12" x14ac:dyDescent="0.2">
      <c r="A140" s="13" t="str">
        <f t="shared" si="1"/>
        <v>2002 Q2</v>
      </c>
      <c r="B140" s="11">
        <f t="shared" si="2"/>
        <v>1.9113315903249144</v>
      </c>
      <c r="C140" s="11">
        <f t="shared" si="3"/>
        <v>-1.2231361799861571</v>
      </c>
      <c r="D140" s="11">
        <f t="shared" si="3"/>
        <v>0.65348061219166409</v>
      </c>
      <c r="E140" s="11">
        <f t="shared" si="3"/>
        <v>0.77002433866077868</v>
      </c>
      <c r="F140" s="11">
        <f t="shared" si="3"/>
        <v>0.54165444963257936</v>
      </c>
      <c r="G140" s="11">
        <f t="shared" si="3"/>
        <v>-0.91869451042385142</v>
      </c>
      <c r="H140" s="11">
        <f t="shared" si="3"/>
        <v>1.6873219850494059</v>
      </c>
      <c r="I140" s="11">
        <f t="shared" si="3"/>
        <v>2.6866994971119276</v>
      </c>
      <c r="J140" s="11">
        <f t="shared" si="3"/>
        <v>1.5471987157410334</v>
      </c>
      <c r="K140" s="11">
        <f t="shared" si="3"/>
        <v>0.52411605898925728</v>
      </c>
      <c r="L140" s="11">
        <f t="shared" si="3"/>
        <v>0.70193638985875995</v>
      </c>
    </row>
    <row r="141" spans="1:12" x14ac:dyDescent="0.2">
      <c r="A141" s="13" t="str">
        <f t="shared" si="1"/>
        <v>2002 Q3</v>
      </c>
      <c r="B141" s="11">
        <f t="shared" si="2"/>
        <v>-2.0055083356312036</v>
      </c>
      <c r="C141" s="11">
        <f t="shared" si="3"/>
        <v>1.0268652632012869</v>
      </c>
      <c r="D141" s="11">
        <f t="shared" si="3"/>
        <v>3.4682866455048713</v>
      </c>
      <c r="E141" s="11">
        <f t="shared" si="3"/>
        <v>1.4343077645049855</v>
      </c>
      <c r="F141" s="11">
        <f t="shared" si="3"/>
        <v>1.9472103412820314</v>
      </c>
      <c r="G141" s="11">
        <f t="shared" si="3"/>
        <v>-4.8586931071621299E-2</v>
      </c>
      <c r="H141" s="11">
        <f t="shared" si="3"/>
        <v>1.5355148460332197</v>
      </c>
      <c r="I141" s="11">
        <f t="shared" si="3"/>
        <v>0.40552339053019576</v>
      </c>
      <c r="J141" s="11">
        <f t="shared" si="3"/>
        <v>9.2692730257950287E-2</v>
      </c>
      <c r="K141" s="11">
        <f t="shared" si="3"/>
        <v>1.3697331127990715</v>
      </c>
      <c r="L141" s="11">
        <f t="shared" si="3"/>
        <v>0.93671570993597142</v>
      </c>
    </row>
    <row r="142" spans="1:12" x14ac:dyDescent="0.2">
      <c r="A142" s="13" t="str">
        <f t="shared" si="1"/>
        <v>2002 Q4</v>
      </c>
      <c r="B142" s="11">
        <f t="shared" si="2"/>
        <v>2.1516228692593073</v>
      </c>
      <c r="C142" s="11">
        <f t="shared" si="3"/>
        <v>-1.6640637552848787</v>
      </c>
      <c r="D142" s="11">
        <f t="shared" si="3"/>
        <v>1.5437309970720663</v>
      </c>
      <c r="E142" s="11">
        <f t="shared" si="3"/>
        <v>0.92825553631728452</v>
      </c>
      <c r="F142" s="11">
        <f t="shared" si="3"/>
        <v>-1.0544913176614887</v>
      </c>
      <c r="G142" s="11">
        <f t="shared" si="3"/>
        <v>2.3217758968134743</v>
      </c>
      <c r="H142" s="11">
        <f t="shared" si="3"/>
        <v>2.2902231777272175</v>
      </c>
      <c r="I142" s="11">
        <f t="shared" si="3"/>
        <v>0.57648122756734943</v>
      </c>
      <c r="J142" s="11">
        <f t="shared" si="3"/>
        <v>1.0293890585031346E-2</v>
      </c>
      <c r="K142" s="11">
        <f t="shared" si="3"/>
        <v>-0.20866516823915796</v>
      </c>
      <c r="L142" s="11">
        <f t="shared" si="3"/>
        <v>0.55283467851332957</v>
      </c>
    </row>
    <row r="143" spans="1:12" x14ac:dyDescent="0.2">
      <c r="A143" s="13" t="str">
        <f t="shared" si="1"/>
        <v>2003 Q1</v>
      </c>
      <c r="B143" s="11">
        <f t="shared" si="2"/>
        <v>-2.3638453894686844</v>
      </c>
      <c r="C143" s="11">
        <f t="shared" si="3"/>
        <v>-0.21997809090656112</v>
      </c>
      <c r="D143" s="11">
        <f t="shared" si="3"/>
        <v>-2.2554777739584759</v>
      </c>
      <c r="E143" s="11">
        <f t="shared" si="3"/>
        <v>-1.0417414573301904</v>
      </c>
      <c r="F143" s="11">
        <f t="shared" si="3"/>
        <v>2.0874930195413208</v>
      </c>
      <c r="G143" s="11">
        <f t="shared" si="3"/>
        <v>3.7740327982847113</v>
      </c>
      <c r="H143" s="11">
        <f t="shared" si="3"/>
        <v>1.2991882484881634</v>
      </c>
      <c r="I143" s="11">
        <f t="shared" si="3"/>
        <v>2.8708298262046137</v>
      </c>
      <c r="J143" s="11">
        <f t="shared" si="3"/>
        <v>-0.806122596025307</v>
      </c>
      <c r="K143" s="11">
        <f t="shared" si="3"/>
        <v>1.4407583863272355</v>
      </c>
      <c r="L143" s="11">
        <f t="shared" si="3"/>
        <v>0.59962703086750924</v>
      </c>
    </row>
    <row r="144" spans="1:12" x14ac:dyDescent="0.2">
      <c r="A144" s="13" t="str">
        <f t="shared" si="1"/>
        <v>2003 Q2</v>
      </c>
      <c r="B144" s="11">
        <f t="shared" si="2"/>
        <v>-0.93281308803699126</v>
      </c>
      <c r="C144" s="11">
        <f t="shared" ref="C144:L159" si="4">LN(C43/C42)*100</f>
        <v>0.25992216972804361</v>
      </c>
      <c r="D144" s="11">
        <f t="shared" si="4"/>
        <v>2.6152712810459056</v>
      </c>
      <c r="E144" s="11">
        <f t="shared" si="4"/>
        <v>1.8624374340476881</v>
      </c>
      <c r="F144" s="11">
        <f t="shared" si="4"/>
        <v>1.97286016586001</v>
      </c>
      <c r="G144" s="11">
        <f t="shared" si="4"/>
        <v>1.7974957185813851</v>
      </c>
      <c r="H144" s="11">
        <f t="shared" si="4"/>
        <v>2.2921608446887025</v>
      </c>
      <c r="I144" s="11">
        <f t="shared" si="4"/>
        <v>0.44584877867757478</v>
      </c>
      <c r="J144" s="11">
        <f t="shared" si="4"/>
        <v>1.0631260785293444</v>
      </c>
      <c r="K144" s="11">
        <f t="shared" si="4"/>
        <v>0.68038493476682227</v>
      </c>
      <c r="L144" s="11">
        <f t="shared" si="4"/>
        <v>1.114700667776239</v>
      </c>
    </row>
    <row r="145" spans="1:12" x14ac:dyDescent="0.2">
      <c r="A145" s="13" t="str">
        <f t="shared" si="1"/>
        <v>2003 Q3</v>
      </c>
      <c r="B145" s="11">
        <f t="shared" si="2"/>
        <v>0.89346314852164987</v>
      </c>
      <c r="C145" s="11">
        <f t="shared" si="4"/>
        <v>0.65678413026962734</v>
      </c>
      <c r="D145" s="11">
        <f t="shared" si="4"/>
        <v>2.5267301658361832</v>
      </c>
      <c r="E145" s="11">
        <f t="shared" si="4"/>
        <v>1.0593841378385604</v>
      </c>
      <c r="F145" s="11">
        <f t="shared" si="4"/>
        <v>-0.60846884991257244</v>
      </c>
      <c r="G145" s="11">
        <f t="shared" si="4"/>
        <v>-1.7517814320709795</v>
      </c>
      <c r="H145" s="11">
        <f t="shared" si="4"/>
        <v>0.71000705645943052</v>
      </c>
      <c r="I145" s="11">
        <f t="shared" si="4"/>
        <v>2.3810648693718393</v>
      </c>
      <c r="J145" s="11">
        <f t="shared" si="4"/>
        <v>0.86890401008811491</v>
      </c>
      <c r="K145" s="11">
        <f t="shared" si="4"/>
        <v>0.44031645000081659</v>
      </c>
      <c r="L145" s="11">
        <f t="shared" si="4"/>
        <v>0.94392364963439523</v>
      </c>
    </row>
    <row r="146" spans="1:12" x14ac:dyDescent="0.2">
      <c r="A146" s="13" t="str">
        <f t="shared" si="1"/>
        <v>2003 Q4</v>
      </c>
      <c r="B146" s="11">
        <f t="shared" si="2"/>
        <v>-0.66340473917128784</v>
      </c>
      <c r="C146" s="11">
        <f t="shared" si="4"/>
        <v>0.9280350937327444</v>
      </c>
      <c r="D146" s="11">
        <f t="shared" si="4"/>
        <v>2.645799816683283</v>
      </c>
      <c r="E146" s="11">
        <f t="shared" si="4"/>
        <v>-7.3547441412862805E-2</v>
      </c>
      <c r="F146" s="11">
        <f t="shared" si="4"/>
        <v>0.38201481592806785</v>
      </c>
      <c r="G146" s="11">
        <f t="shared" si="4"/>
        <v>2.5123547800731618</v>
      </c>
      <c r="H146" s="11">
        <f t="shared" si="4"/>
        <v>0.12749929284427475</v>
      </c>
      <c r="I146" s="11">
        <f t="shared" si="4"/>
        <v>2.9427000734422939</v>
      </c>
      <c r="J146" s="11">
        <f t="shared" si="4"/>
        <v>0.61894571294425316</v>
      </c>
      <c r="K146" s="11">
        <f t="shared" si="4"/>
        <v>-2.6384463022550082</v>
      </c>
      <c r="L146" s="11">
        <f t="shared" si="4"/>
        <v>1.0075957780015588</v>
      </c>
    </row>
    <row r="147" spans="1:12" x14ac:dyDescent="0.2">
      <c r="A147" s="13" t="str">
        <f t="shared" si="1"/>
        <v>2004 Q1</v>
      </c>
      <c r="B147" s="11">
        <f t="shared" si="2"/>
        <v>-1.5411332289209645</v>
      </c>
      <c r="C147" s="11">
        <f t="shared" si="4"/>
        <v>0.88054575403450053</v>
      </c>
      <c r="D147" s="11">
        <f t="shared" si="4"/>
        <v>3.22980784445003</v>
      </c>
      <c r="E147" s="11">
        <f t="shared" si="4"/>
        <v>1.7624278729575151</v>
      </c>
      <c r="F147" s="11">
        <f t="shared" si="4"/>
        <v>1.2697283017183725</v>
      </c>
      <c r="G147" s="11">
        <f t="shared" si="4"/>
        <v>-0.62593348923051129</v>
      </c>
      <c r="H147" s="11">
        <f t="shared" si="4"/>
        <v>1.9727672694783789</v>
      </c>
      <c r="I147" s="11">
        <f t="shared" si="4"/>
        <v>-1.8088806743524082</v>
      </c>
      <c r="J147" s="11">
        <f t="shared" si="4"/>
        <v>-1.4981171905705404</v>
      </c>
      <c r="K147" s="11">
        <f t="shared" si="4"/>
        <v>2.5312306813915755</v>
      </c>
      <c r="L147" s="11">
        <f t="shared" si="4"/>
        <v>0.62613088361033187</v>
      </c>
    </row>
    <row r="148" spans="1:12" x14ac:dyDescent="0.2">
      <c r="A148" s="13" t="str">
        <f t="shared" si="1"/>
        <v>2004 Q2</v>
      </c>
      <c r="B148" s="11">
        <f t="shared" si="2"/>
        <v>0.43359631124591697</v>
      </c>
      <c r="C148" s="11">
        <f t="shared" si="4"/>
        <v>0.23350857078470044</v>
      </c>
      <c r="D148" s="11">
        <f t="shared" si="4"/>
        <v>-1.7907818483244773</v>
      </c>
      <c r="E148" s="11">
        <f t="shared" si="4"/>
        <v>0.37279821902200738</v>
      </c>
      <c r="F148" s="11">
        <f t="shared" si="4"/>
        <v>-1.4553910677895312</v>
      </c>
      <c r="G148" s="11">
        <f t="shared" si="4"/>
        <v>0.58135365343759338</v>
      </c>
      <c r="H148" s="11">
        <f t="shared" si="4"/>
        <v>-0.3982935564077682</v>
      </c>
      <c r="I148" s="11">
        <f t="shared" si="4"/>
        <v>1.1741817876683194</v>
      </c>
      <c r="J148" s="11">
        <f t="shared" si="4"/>
        <v>-0.19528245067144892</v>
      </c>
      <c r="K148" s="11">
        <f t="shared" si="4"/>
        <v>1.1094630550989921</v>
      </c>
      <c r="L148" s="11">
        <f t="shared" si="4"/>
        <v>0.11996162667024123</v>
      </c>
    </row>
    <row r="149" spans="1:12" x14ac:dyDescent="0.2">
      <c r="A149" s="13" t="str">
        <f t="shared" si="1"/>
        <v>2004 Q3</v>
      </c>
      <c r="B149" s="11">
        <f t="shared" si="2"/>
        <v>-1.827347095624078</v>
      </c>
      <c r="C149" s="11">
        <f t="shared" si="4"/>
        <v>-1.4388737452099556</v>
      </c>
      <c r="D149" s="11">
        <f t="shared" si="4"/>
        <v>-0.64288570474841922</v>
      </c>
      <c r="E149" s="11">
        <f t="shared" si="4"/>
        <v>-0.18021269970057929</v>
      </c>
      <c r="F149" s="11">
        <f t="shared" si="4"/>
        <v>-0.43455836621127519</v>
      </c>
      <c r="G149" s="11">
        <f t="shared" si="4"/>
        <v>3.145603510048943</v>
      </c>
      <c r="H149" s="11">
        <f t="shared" si="4"/>
        <v>2.2994701169699772</v>
      </c>
      <c r="I149" s="11">
        <f t="shared" si="4"/>
        <v>1.6140701285699273</v>
      </c>
      <c r="J149" s="11">
        <f t="shared" si="4"/>
        <v>1.4706147389695488</v>
      </c>
      <c r="K149" s="11">
        <f t="shared" si="4"/>
        <v>-6.7924968678216793</v>
      </c>
      <c r="L149" s="11">
        <f t="shared" si="4"/>
        <v>0.10784256032893839</v>
      </c>
    </row>
    <row r="150" spans="1:12" x14ac:dyDescent="0.2">
      <c r="A150" s="13" t="str">
        <f t="shared" si="1"/>
        <v>2004 Q4</v>
      </c>
      <c r="B150" s="11">
        <f t="shared" si="2"/>
        <v>-1.2563288779946149</v>
      </c>
      <c r="C150" s="11">
        <f t="shared" si="4"/>
        <v>1.3610981239454132</v>
      </c>
      <c r="D150" s="11">
        <f t="shared" si="4"/>
        <v>-1.0415653732183447</v>
      </c>
      <c r="E150" s="11">
        <f t="shared" si="4"/>
        <v>-0.4700786092507821</v>
      </c>
      <c r="F150" s="11">
        <f t="shared" si="4"/>
        <v>3.5949087666119017</v>
      </c>
      <c r="G150" s="11">
        <f t="shared" si="4"/>
        <v>-0.65024432564872425</v>
      </c>
      <c r="H150" s="11">
        <f t="shared" si="4"/>
        <v>2.2586758683162476</v>
      </c>
      <c r="I150" s="11">
        <f t="shared" si="4"/>
        <v>1.3311632297885005</v>
      </c>
      <c r="J150" s="11">
        <f t="shared" si="4"/>
        <v>2.3841658183817618</v>
      </c>
      <c r="K150" s="11">
        <f t="shared" si="4"/>
        <v>-2.0302354727985827</v>
      </c>
      <c r="L150" s="11">
        <f t="shared" si="4"/>
        <v>0.52556260486350159</v>
      </c>
    </row>
    <row r="151" spans="1:12" x14ac:dyDescent="0.2">
      <c r="A151" s="13" t="str">
        <f t="shared" si="1"/>
        <v>2005 Q1</v>
      </c>
      <c r="B151" s="11">
        <f t="shared" si="2"/>
        <v>1.6391122586046909</v>
      </c>
      <c r="C151" s="11">
        <f t="shared" si="4"/>
        <v>-0.95769323782074378</v>
      </c>
      <c r="D151" s="11">
        <f t="shared" si="4"/>
        <v>0.69204428445737576</v>
      </c>
      <c r="E151" s="11">
        <f t="shared" si="4"/>
        <v>-0.39949208750461535</v>
      </c>
      <c r="F151" s="11">
        <f t="shared" si="4"/>
        <v>1.2129796762579104</v>
      </c>
      <c r="G151" s="11">
        <f t="shared" si="4"/>
        <v>1.0670613143125223</v>
      </c>
      <c r="H151" s="11">
        <f t="shared" si="4"/>
        <v>-1.2828419992007514</v>
      </c>
      <c r="I151" s="11">
        <f t="shared" si="4"/>
        <v>2.3254888222275625</v>
      </c>
      <c r="J151" s="11">
        <f t="shared" si="4"/>
        <v>3.7212240308022406</v>
      </c>
      <c r="K151" s="11">
        <f t="shared" si="4"/>
        <v>4.6193405893751329</v>
      </c>
      <c r="L151" s="11">
        <f t="shared" si="4"/>
        <v>0.87771883612196866</v>
      </c>
    </row>
    <row r="152" spans="1:12" x14ac:dyDescent="0.2">
      <c r="A152" s="13" t="str">
        <f t="shared" si="1"/>
        <v>2005 Q2</v>
      </c>
      <c r="B152" s="11">
        <f t="shared" si="2"/>
        <v>0.71278448548745676</v>
      </c>
      <c r="C152" s="11">
        <f t="shared" si="4"/>
        <v>1.0354688590852794</v>
      </c>
      <c r="D152" s="11">
        <f t="shared" si="4"/>
        <v>-0.72410070402986026</v>
      </c>
      <c r="E152" s="11">
        <f t="shared" si="4"/>
        <v>0.13334143438787521</v>
      </c>
      <c r="F152" s="11">
        <f t="shared" si="4"/>
        <v>-1.2730156996741369</v>
      </c>
      <c r="G152" s="11">
        <f t="shared" si="4"/>
        <v>1.0841760976104062</v>
      </c>
      <c r="H152" s="11">
        <f t="shared" si="4"/>
        <v>3.352996789674008</v>
      </c>
      <c r="I152" s="11">
        <f t="shared" si="4"/>
        <v>2.2726365848420715</v>
      </c>
      <c r="J152" s="11">
        <f t="shared" si="4"/>
        <v>1.3075797443993087</v>
      </c>
      <c r="K152" s="11">
        <f t="shared" si="4"/>
        <v>5.3216648247407665</v>
      </c>
      <c r="L152" s="11">
        <f t="shared" si="4"/>
        <v>1.1389778503464543</v>
      </c>
    </row>
    <row r="153" spans="1:12" x14ac:dyDescent="0.2">
      <c r="A153" s="13" t="str">
        <f t="shared" si="1"/>
        <v>2005 Q3</v>
      </c>
      <c r="B153" s="11">
        <f t="shared" si="2"/>
        <v>-2.8489156598795038</v>
      </c>
      <c r="C153" s="11">
        <f t="shared" si="4"/>
        <v>-0.4285164328947772</v>
      </c>
      <c r="D153" s="11">
        <f t="shared" si="4"/>
        <v>-1.9969361298117869</v>
      </c>
      <c r="E153" s="11">
        <f t="shared" si="4"/>
        <v>0.2419843891035296</v>
      </c>
      <c r="F153" s="11">
        <f t="shared" si="4"/>
        <v>0.77767091825963242</v>
      </c>
      <c r="G153" s="11">
        <f t="shared" si="4"/>
        <v>4.2500494245201939</v>
      </c>
      <c r="H153" s="11">
        <f t="shared" si="4"/>
        <v>3.9544901505448009</v>
      </c>
      <c r="I153" s="11">
        <f t="shared" si="4"/>
        <v>3.2435275753153738</v>
      </c>
      <c r="J153" s="11">
        <f t="shared" si="4"/>
        <v>3.2689609185653135</v>
      </c>
      <c r="K153" s="11">
        <f t="shared" si="4"/>
        <v>-4.836012656073633</v>
      </c>
      <c r="L153" s="11">
        <f t="shared" si="4"/>
        <v>1.0337510026609802</v>
      </c>
    </row>
    <row r="154" spans="1:12" x14ac:dyDescent="0.2">
      <c r="A154" s="13" t="str">
        <f t="shared" si="1"/>
        <v>2005 Q4</v>
      </c>
      <c r="B154" s="11">
        <f t="shared" si="2"/>
        <v>0.69513686072827907</v>
      </c>
      <c r="C154" s="11">
        <f t="shared" si="4"/>
        <v>0.15603670027625999</v>
      </c>
      <c r="D154" s="11">
        <f t="shared" si="4"/>
        <v>-0.24014857082280461</v>
      </c>
      <c r="E154" s="11">
        <f t="shared" si="4"/>
        <v>1.6182552721729977</v>
      </c>
      <c r="F154" s="11">
        <f t="shared" si="4"/>
        <v>2.1030649313575638</v>
      </c>
      <c r="G154" s="11">
        <f t="shared" si="4"/>
        <v>2.960896851635241</v>
      </c>
      <c r="H154" s="11">
        <f t="shared" si="4"/>
        <v>2.532037234657794</v>
      </c>
      <c r="I154" s="11">
        <f t="shared" si="4"/>
        <v>5.2126545105337945</v>
      </c>
      <c r="J154" s="11">
        <f t="shared" si="4"/>
        <v>-1.9968457371757353</v>
      </c>
      <c r="K154" s="11">
        <f t="shared" si="4"/>
        <v>8.7855181497184631</v>
      </c>
      <c r="L154" s="11">
        <f t="shared" si="4"/>
        <v>2.1038964905855004</v>
      </c>
    </row>
    <row r="155" spans="1:12" x14ac:dyDescent="0.2">
      <c r="A155" s="13" t="str">
        <f t="shared" si="1"/>
        <v>2006 Q1</v>
      </c>
      <c r="B155" s="11">
        <f t="shared" si="2"/>
        <v>-8.2470825992079499E-3</v>
      </c>
      <c r="C155" s="11">
        <f t="shared" si="4"/>
        <v>0.83455118040097098</v>
      </c>
      <c r="D155" s="11">
        <f t="shared" si="4"/>
        <v>1.0004433160644819</v>
      </c>
      <c r="E155" s="11">
        <f t="shared" si="4"/>
        <v>1.604186323697641</v>
      </c>
      <c r="F155" s="11">
        <f t="shared" si="4"/>
        <v>-2.2819914204450691</v>
      </c>
      <c r="G155" s="11">
        <f t="shared" si="4"/>
        <v>-1.5163897906055548</v>
      </c>
      <c r="H155" s="11">
        <f t="shared" si="4"/>
        <v>2.4304693697150785</v>
      </c>
      <c r="I155" s="11">
        <f t="shared" si="4"/>
        <v>-0.83239224469449824</v>
      </c>
      <c r="J155" s="11">
        <f t="shared" si="4"/>
        <v>0.99880604689424179</v>
      </c>
      <c r="K155" s="11">
        <f t="shared" si="4"/>
        <v>-6.0485966645320088</v>
      </c>
      <c r="L155" s="11">
        <f t="shared" si="4"/>
        <v>0.28247010477127754</v>
      </c>
    </row>
    <row r="156" spans="1:12" x14ac:dyDescent="0.2">
      <c r="A156" s="13" t="str">
        <f t="shared" si="1"/>
        <v>2006 Q2</v>
      </c>
      <c r="B156" s="11">
        <f t="shared" si="2"/>
        <v>-3.9705779232420628</v>
      </c>
      <c r="C156" s="11">
        <f t="shared" si="4"/>
        <v>0.91386331736289517</v>
      </c>
      <c r="D156" s="11">
        <f t="shared" si="4"/>
        <v>0.67935776461393438</v>
      </c>
      <c r="E156" s="11">
        <f t="shared" si="4"/>
        <v>0.6066280852256809</v>
      </c>
      <c r="F156" s="11">
        <f t="shared" si="4"/>
        <v>2.9604200741373177</v>
      </c>
      <c r="G156" s="11">
        <f t="shared" si="4"/>
        <v>-0.69939760548574259</v>
      </c>
      <c r="H156" s="11">
        <f t="shared" si="4"/>
        <v>0.35077498697184156</v>
      </c>
      <c r="I156" s="11">
        <f t="shared" si="4"/>
        <v>0.36407807206558424</v>
      </c>
      <c r="J156" s="11">
        <f t="shared" si="4"/>
        <v>-1.473954842260853</v>
      </c>
      <c r="K156" s="11">
        <f t="shared" si="4"/>
        <v>-0.47250947018766454</v>
      </c>
      <c r="L156" s="11">
        <f t="shared" si="4"/>
        <v>0.13530276052187284</v>
      </c>
    </row>
    <row r="157" spans="1:12" x14ac:dyDescent="0.2">
      <c r="A157" s="13" t="str">
        <f t="shared" si="1"/>
        <v>2006 Q3</v>
      </c>
      <c r="B157" s="11">
        <f t="shared" si="2"/>
        <v>0</v>
      </c>
      <c r="C157" s="11">
        <f t="shared" si="4"/>
        <v>0.64904303438056443</v>
      </c>
      <c r="D157" s="11">
        <f t="shared" si="4"/>
        <v>0.33260048900409006</v>
      </c>
      <c r="E157" s="11">
        <f t="shared" si="4"/>
        <v>-0.15131237246510471</v>
      </c>
      <c r="F157" s="11">
        <f t="shared" si="4"/>
        <v>-1.6556669594447655</v>
      </c>
      <c r="G157" s="11">
        <f t="shared" si="4"/>
        <v>0</v>
      </c>
      <c r="H157" s="11">
        <f t="shared" si="4"/>
        <v>0.68822061979631144</v>
      </c>
      <c r="I157" s="11">
        <f t="shared" si="4"/>
        <v>0.79934065606848337</v>
      </c>
      <c r="J157" s="11">
        <f t="shared" si="4"/>
        <v>-0.99484630924917705</v>
      </c>
      <c r="K157" s="11">
        <f t="shared" si="4"/>
        <v>-0.30185447671869026</v>
      </c>
      <c r="L157" s="11">
        <f t="shared" si="4"/>
        <v>0.10135706707015861</v>
      </c>
    </row>
    <row r="158" spans="1:12" x14ac:dyDescent="0.2">
      <c r="A158" s="13" t="str">
        <f t="shared" si="1"/>
        <v>2006 Q4</v>
      </c>
      <c r="B158" s="11">
        <f t="shared" si="2"/>
        <v>-1.5218624892595027</v>
      </c>
      <c r="C158" s="11">
        <f t="shared" si="4"/>
        <v>0.55028601859930082</v>
      </c>
      <c r="D158" s="11">
        <f t="shared" si="4"/>
        <v>1.825565451369261</v>
      </c>
      <c r="E158" s="11">
        <f t="shared" si="4"/>
        <v>0.76584268487985174</v>
      </c>
      <c r="F158" s="11">
        <f t="shared" si="4"/>
        <v>-0.67001925698195619</v>
      </c>
      <c r="G158" s="11">
        <f t="shared" si="4"/>
        <v>0.37720642866431997</v>
      </c>
      <c r="H158" s="11">
        <f t="shared" si="4"/>
        <v>-0.54242674647192635</v>
      </c>
      <c r="I158" s="11">
        <f t="shared" si="4"/>
        <v>2.3310386620208305</v>
      </c>
      <c r="J158" s="11">
        <f t="shared" si="4"/>
        <v>-0.7954587398461751</v>
      </c>
      <c r="K158" s="11">
        <f t="shared" si="4"/>
        <v>1.5852945538728043</v>
      </c>
      <c r="L158" s="11">
        <f t="shared" si="4"/>
        <v>0.62836831532417514</v>
      </c>
    </row>
    <row r="159" spans="1:12" x14ac:dyDescent="0.2">
      <c r="A159" s="13" t="str">
        <f t="shared" si="1"/>
        <v>2007 Q1</v>
      </c>
      <c r="B159" s="11">
        <f t="shared" si="2"/>
        <v>0.78111836147332869</v>
      </c>
      <c r="C159" s="11">
        <f t="shared" si="4"/>
        <v>-0.37918331525879212</v>
      </c>
      <c r="D159" s="11">
        <f t="shared" si="4"/>
        <v>1.2334221382970183</v>
      </c>
      <c r="E159" s="11">
        <f t="shared" si="4"/>
        <v>2.1046184573422444</v>
      </c>
      <c r="F159" s="11">
        <f t="shared" si="4"/>
        <v>0.73873766149246445</v>
      </c>
      <c r="G159" s="11">
        <f t="shared" si="4"/>
        <v>2.7584297659862473</v>
      </c>
      <c r="H159" s="11">
        <f t="shared" si="4"/>
        <v>0.638979809877121</v>
      </c>
      <c r="I159" s="11">
        <f t="shared" si="4"/>
        <v>3.4615512575085416</v>
      </c>
      <c r="J159" s="11">
        <f t="shared" si="4"/>
        <v>-8.5604228369297153E-2</v>
      </c>
      <c r="K159" s="11">
        <f t="shared" si="4"/>
        <v>-3.6139386679692844</v>
      </c>
      <c r="L159" s="11">
        <f t="shared" si="4"/>
        <v>1.476738100206914</v>
      </c>
    </row>
    <row r="160" spans="1:12" x14ac:dyDescent="0.2">
      <c r="A160" s="13" t="str">
        <f t="shared" si="1"/>
        <v>2007 Q2</v>
      </c>
      <c r="B160" s="11">
        <f t="shared" si="2"/>
        <v>1.728907334873216E-2</v>
      </c>
      <c r="C160" s="11">
        <f t="shared" ref="C160:L172" si="5">LN(C59/C58)*100</f>
        <v>0.1518459056115658</v>
      </c>
      <c r="D160" s="11">
        <f t="shared" si="5"/>
        <v>-0.46858002121813414</v>
      </c>
      <c r="E160" s="11">
        <f t="shared" si="5"/>
        <v>0.65433446458433941</v>
      </c>
      <c r="F160" s="11">
        <f t="shared" si="5"/>
        <v>1.7220837106341604</v>
      </c>
      <c r="G160" s="11">
        <f t="shared" si="5"/>
        <v>3.5718082602079244</v>
      </c>
      <c r="H160" s="11">
        <f t="shared" si="5"/>
        <v>3.163107414177238</v>
      </c>
      <c r="I160" s="11">
        <f t="shared" si="5"/>
        <v>2.0069440711806799</v>
      </c>
      <c r="J160" s="11">
        <f t="shared" si="5"/>
        <v>-0.26679386954191942</v>
      </c>
      <c r="K160" s="11">
        <f t="shared" si="5"/>
        <v>0.31901462619758819</v>
      </c>
      <c r="L160" s="11">
        <f t="shared" si="5"/>
        <v>1.1506345785149819</v>
      </c>
    </row>
    <row r="161" spans="1:12" x14ac:dyDescent="0.2">
      <c r="A161" s="13" t="str">
        <f t="shared" si="1"/>
        <v>2007 Q3</v>
      </c>
      <c r="B161" s="11">
        <f t="shared" si="2"/>
        <v>-0.12974096876779925</v>
      </c>
      <c r="C161" s="11">
        <f t="shared" si="5"/>
        <v>-0.18984343622928485</v>
      </c>
      <c r="D161" s="11">
        <f t="shared" si="5"/>
        <v>-1.4931928325928967</v>
      </c>
      <c r="E161" s="11">
        <f t="shared" si="5"/>
        <v>1.0403360230465062</v>
      </c>
      <c r="F161" s="11">
        <f t="shared" si="5"/>
        <v>1.1127213129460516</v>
      </c>
      <c r="G161" s="11">
        <f t="shared" si="5"/>
        <v>1.1544864078411488</v>
      </c>
      <c r="H161" s="11">
        <f t="shared" si="5"/>
        <v>2.6481226322311797</v>
      </c>
      <c r="I161" s="11">
        <f t="shared" si="5"/>
        <v>2.754542088459516</v>
      </c>
      <c r="J161" s="11">
        <f t="shared" si="5"/>
        <v>-1.2384356429495547</v>
      </c>
      <c r="K161" s="11">
        <f t="shared" si="5"/>
        <v>4.0149610365825303</v>
      </c>
      <c r="L161" s="11">
        <f t="shared" si="5"/>
        <v>1.0297635845447128</v>
      </c>
    </row>
    <row r="162" spans="1:12" x14ac:dyDescent="0.2">
      <c r="A162" s="13" t="str">
        <f t="shared" si="1"/>
        <v>2007 Q4</v>
      </c>
      <c r="B162" s="11">
        <f t="shared" si="2"/>
        <v>0.90467165920805026</v>
      </c>
      <c r="C162" s="11">
        <f t="shared" si="5"/>
        <v>9.4966768770715596E-2</v>
      </c>
      <c r="D162" s="11">
        <f t="shared" si="5"/>
        <v>1.1795818709793144</v>
      </c>
      <c r="E162" s="11">
        <f t="shared" si="5"/>
        <v>3.3379694329394326E-2</v>
      </c>
      <c r="F162" s="11">
        <f t="shared" si="5"/>
        <v>0.95885293422190621</v>
      </c>
      <c r="G162" s="11">
        <f t="shared" si="5"/>
        <v>-1.2807809434460118</v>
      </c>
      <c r="H162" s="11">
        <f t="shared" si="5"/>
        <v>2.2331199893670899</v>
      </c>
      <c r="I162" s="11">
        <f t="shared" si="5"/>
        <v>1.4226518293661348</v>
      </c>
      <c r="J162" s="11">
        <f t="shared" si="5"/>
        <v>0.87521597388669559</v>
      </c>
      <c r="K162" s="11">
        <f t="shared" si="5"/>
        <v>3.9208539137905292</v>
      </c>
      <c r="L162" s="11">
        <f t="shared" si="5"/>
        <v>0.80554648585225985</v>
      </c>
    </row>
    <row r="163" spans="1:12" x14ac:dyDescent="0.2">
      <c r="A163" s="13" t="str">
        <f t="shared" si="1"/>
        <v>2008 Q1</v>
      </c>
      <c r="B163" s="11">
        <f t="shared" si="2"/>
        <v>-1.2688444366087632</v>
      </c>
      <c r="C163" s="11">
        <f t="shared" si="5"/>
        <v>0.20860997514053178</v>
      </c>
      <c r="D163" s="11">
        <f t="shared" si="5"/>
        <v>1.0519286710184654</v>
      </c>
      <c r="E163" s="11">
        <f t="shared" si="5"/>
        <v>-0.18929909333003606</v>
      </c>
      <c r="F163" s="11">
        <f t="shared" si="5"/>
        <v>-0.48302409582496936</v>
      </c>
      <c r="G163" s="11">
        <f t="shared" si="5"/>
        <v>1.2433441176515652</v>
      </c>
      <c r="H163" s="11">
        <f t="shared" si="5"/>
        <v>-2.7351978161743498</v>
      </c>
      <c r="I163" s="11">
        <f t="shared" si="5"/>
        <v>2.3183335455657068</v>
      </c>
      <c r="J163" s="11">
        <f t="shared" si="5"/>
        <v>2.3657424277108037</v>
      </c>
      <c r="K163" s="11">
        <f t="shared" si="5"/>
        <v>-1.6365303360892647</v>
      </c>
      <c r="L163" s="11">
        <f t="shared" si="5"/>
        <v>0.38436946745627149</v>
      </c>
    </row>
    <row r="164" spans="1:12" x14ac:dyDescent="0.2">
      <c r="A164" s="13" t="str">
        <f t="shared" si="1"/>
        <v>2008 Q2</v>
      </c>
      <c r="B164" s="11">
        <f t="shared" si="2"/>
        <v>0.476624672819772</v>
      </c>
      <c r="C164" s="11">
        <f t="shared" si="5"/>
        <v>-1.5656644401273005</v>
      </c>
      <c r="D164" s="11">
        <f t="shared" si="5"/>
        <v>-1.0938178746889191</v>
      </c>
      <c r="E164" s="11">
        <f t="shared" si="5"/>
        <v>-1.0307059653883159</v>
      </c>
      <c r="F164" s="11">
        <f t="shared" si="5"/>
        <v>-0.76241673038348112</v>
      </c>
      <c r="G164" s="11">
        <f t="shared" si="5"/>
        <v>0.91937534150072198</v>
      </c>
      <c r="H164" s="11">
        <f t="shared" si="5"/>
        <v>-7.323995566790989E-2</v>
      </c>
      <c r="I164" s="11">
        <f t="shared" si="5"/>
        <v>-1.5748356968139168</v>
      </c>
      <c r="J164" s="11">
        <f t="shared" si="5"/>
        <v>-2.4136328553298112</v>
      </c>
      <c r="K164" s="11">
        <f t="shared" si="5"/>
        <v>1.7683294122981006</v>
      </c>
      <c r="L164" s="11">
        <f t="shared" si="5"/>
        <v>-0.83467579287175719</v>
      </c>
    </row>
    <row r="165" spans="1:12" x14ac:dyDescent="0.2">
      <c r="A165" s="13" t="str">
        <f t="shared" si="1"/>
        <v>2008 Q3</v>
      </c>
      <c r="B165" s="11">
        <f t="shared" si="2"/>
        <v>-0.65050751962214126</v>
      </c>
      <c r="C165" s="11">
        <f t="shared" si="5"/>
        <v>-1.4342720915421587</v>
      </c>
      <c r="D165" s="11">
        <f t="shared" si="5"/>
        <v>-2.879654962261085</v>
      </c>
      <c r="E165" s="11">
        <f t="shared" si="5"/>
        <v>-3.6467749281324235</v>
      </c>
      <c r="F165" s="11">
        <f t="shared" si="5"/>
        <v>-3.4947830632499497</v>
      </c>
      <c r="G165" s="11">
        <f t="shared" si="5"/>
        <v>-1.307045432470725</v>
      </c>
      <c r="H165" s="11">
        <f t="shared" si="5"/>
        <v>1.0930066004285368</v>
      </c>
      <c r="I165" s="11">
        <f t="shared" si="5"/>
        <v>-2.0850795480190367</v>
      </c>
      <c r="J165" s="11">
        <f t="shared" si="5"/>
        <v>-0.6825308880246439</v>
      </c>
      <c r="K165" s="11">
        <f t="shared" si="5"/>
        <v>-3.5999968141836014</v>
      </c>
      <c r="L165" s="11">
        <f t="shared" si="5"/>
        <v>-1.9422299887716574</v>
      </c>
    </row>
    <row r="166" spans="1:12" x14ac:dyDescent="0.2">
      <c r="A166" s="13" t="str">
        <f t="shared" si="1"/>
        <v>2008 Q4</v>
      </c>
      <c r="B166" s="11">
        <f t="shared" si="2"/>
        <v>-3.5156584732485876</v>
      </c>
      <c r="C166" s="11">
        <f t="shared" si="5"/>
        <v>-4.7678044882459423</v>
      </c>
      <c r="D166" s="11">
        <f t="shared" si="5"/>
        <v>-6.1352571053902727</v>
      </c>
      <c r="E166" s="11">
        <f t="shared" si="5"/>
        <v>-3.7969452391663818</v>
      </c>
      <c r="F166" s="11">
        <f t="shared" si="5"/>
        <v>-4.9136964935869543</v>
      </c>
      <c r="G166" s="11">
        <f t="shared" si="5"/>
        <v>0.56225549508532013</v>
      </c>
      <c r="H166" s="11">
        <f t="shared" si="5"/>
        <v>2.2482921125356126</v>
      </c>
      <c r="I166" s="11">
        <f t="shared" si="5"/>
        <v>-2.0605218329975772</v>
      </c>
      <c r="J166" s="11">
        <f t="shared" si="5"/>
        <v>-1.8595677743208712</v>
      </c>
      <c r="K166" s="11">
        <f t="shared" si="5"/>
        <v>-3.4948787919518081</v>
      </c>
      <c r="L166" s="11">
        <f t="shared" si="5"/>
        <v>-2.6760049021023526</v>
      </c>
    </row>
    <row r="167" spans="1:12" x14ac:dyDescent="0.2">
      <c r="A167" s="13" t="str">
        <f t="shared" si="1"/>
        <v>2009 Q1</v>
      </c>
      <c r="B167" s="11">
        <f t="shared" si="2"/>
        <v>-3.8964774750129432</v>
      </c>
      <c r="C167" s="11">
        <f t="shared" si="5"/>
        <v>-5.5353424360328933</v>
      </c>
      <c r="D167" s="11">
        <f t="shared" si="5"/>
        <v>-7.3966903558883743</v>
      </c>
      <c r="E167" s="11">
        <f t="shared" si="5"/>
        <v>-1.2082895522923682</v>
      </c>
      <c r="F167" s="11">
        <f t="shared" si="5"/>
        <v>-4.2514372714985695</v>
      </c>
      <c r="G167" s="11">
        <f t="shared" si="5"/>
        <v>-3.0359022656461008</v>
      </c>
      <c r="H167" s="11">
        <f t="shared" si="5"/>
        <v>-0.39937927502916459</v>
      </c>
      <c r="I167" s="11">
        <f t="shared" si="5"/>
        <v>-3.4648251605980236</v>
      </c>
      <c r="J167" s="11">
        <f t="shared" si="5"/>
        <v>0.54880576787750412</v>
      </c>
      <c r="K167" s="11">
        <f t="shared" si="5"/>
        <v>-1.3468585751229152</v>
      </c>
      <c r="L167" s="11">
        <f t="shared" si="5"/>
        <v>-2.9927990347075442</v>
      </c>
    </row>
    <row r="168" spans="1:12" x14ac:dyDescent="0.2">
      <c r="A168" s="13" t="str">
        <f t="shared" si="1"/>
        <v>2009 Q2</v>
      </c>
      <c r="B168" s="11">
        <f t="shared" si="2"/>
        <v>0.31811404072182087</v>
      </c>
      <c r="C168" s="11">
        <f t="shared" si="5"/>
        <v>0.21616956104855378</v>
      </c>
      <c r="D168" s="11">
        <f t="shared" si="5"/>
        <v>-1.2544410912511783</v>
      </c>
      <c r="E168" s="11">
        <f t="shared" si="5"/>
        <v>-0.18435450437315981</v>
      </c>
      <c r="F168" s="11">
        <f t="shared" si="5"/>
        <v>-4.3608174162325408</v>
      </c>
      <c r="G168" s="11">
        <f t="shared" si="5"/>
        <v>-2.023940389189832</v>
      </c>
      <c r="H168" s="11">
        <f t="shared" si="5"/>
        <v>-0.71397001191577514</v>
      </c>
      <c r="I168" s="11">
        <f t="shared" si="5"/>
        <v>-2.8551035168955064E-2</v>
      </c>
      <c r="J168" s="11">
        <f t="shared" si="5"/>
        <v>-4.8878245266581424E-2</v>
      </c>
      <c r="K168" s="11">
        <f t="shared" si="5"/>
        <v>-2.2182261584741085</v>
      </c>
      <c r="L168" s="11">
        <f t="shared" si="5"/>
        <v>-0.69816434392049587</v>
      </c>
    </row>
    <row r="169" spans="1:12" x14ac:dyDescent="0.2">
      <c r="A169" s="13" t="str">
        <f t="shared" si="1"/>
        <v>2009 Q3</v>
      </c>
      <c r="B169" s="11">
        <f t="shared" si="2"/>
        <v>-1.4395506626632688</v>
      </c>
      <c r="C169" s="11">
        <f t="shared" si="5"/>
        <v>-0.33526230505457438</v>
      </c>
      <c r="D169" s="11">
        <f t="shared" si="5"/>
        <v>1.7592128617007314</v>
      </c>
      <c r="E169" s="11">
        <f t="shared" si="5"/>
        <v>0.12294075804689579</v>
      </c>
      <c r="F169" s="11">
        <f t="shared" si="5"/>
        <v>2.2430008412879632</v>
      </c>
      <c r="G169" s="11">
        <f t="shared" si="5"/>
        <v>0.50983834863565591</v>
      </c>
      <c r="H169" s="11">
        <f t="shared" si="5"/>
        <v>-1.6253179455547802</v>
      </c>
      <c r="I169" s="11">
        <f t="shared" si="5"/>
        <v>-0.42924661701461836</v>
      </c>
      <c r="J169" s="11">
        <f t="shared" si="5"/>
        <v>0.94400000324916455</v>
      </c>
      <c r="K169" s="11">
        <f t="shared" si="5"/>
        <v>-1.556230646204608</v>
      </c>
      <c r="L169" s="11">
        <f t="shared" si="5"/>
        <v>-0.14021970046923316</v>
      </c>
    </row>
    <row r="170" spans="1:12" x14ac:dyDescent="0.2">
      <c r="A170" s="13" t="str">
        <f t="shared" si="1"/>
        <v>2009 Q4</v>
      </c>
      <c r="B170" s="11">
        <f t="shared" si="2"/>
        <v>-0.96177478026467711</v>
      </c>
      <c r="C170" s="11">
        <f t="shared" si="5"/>
        <v>1.6225574898251771</v>
      </c>
      <c r="D170" s="11">
        <f t="shared" si="5"/>
        <v>-1.2232190574588737</v>
      </c>
      <c r="E170" s="11">
        <f t="shared" si="5"/>
        <v>1.6208995421168948</v>
      </c>
      <c r="F170" s="11">
        <f t="shared" si="5"/>
        <v>0.57503199476610767</v>
      </c>
      <c r="G170" s="11">
        <f t="shared" si="5"/>
        <v>3.2204977043612333</v>
      </c>
      <c r="H170" s="11">
        <f t="shared" si="5"/>
        <v>-1.9023686325268532</v>
      </c>
      <c r="I170" s="11">
        <f t="shared" si="5"/>
        <v>0.11464604293847873</v>
      </c>
      <c r="J170" s="11">
        <f t="shared" si="5"/>
        <v>-0.87557714734673253</v>
      </c>
      <c r="K170" s="11">
        <f t="shared" si="5"/>
        <v>-2.7742479086436882</v>
      </c>
      <c r="L170" s="11">
        <f t="shared" si="5"/>
        <v>0.31521828680842934</v>
      </c>
    </row>
    <row r="171" spans="1:12" x14ac:dyDescent="0.2">
      <c r="A171" s="13" t="str">
        <f t="shared" si="1"/>
        <v>2010 Q1</v>
      </c>
      <c r="B171" s="11">
        <f t="shared" si="2"/>
        <v>2.2236805923212817</v>
      </c>
      <c r="C171" s="11">
        <f t="shared" si="5"/>
        <v>1.1129480504473519</v>
      </c>
      <c r="D171" s="11">
        <f t="shared" si="5"/>
        <v>4.6751669104939495</v>
      </c>
      <c r="E171" s="11">
        <f t="shared" si="5"/>
        <v>-0.84982907962057874</v>
      </c>
      <c r="F171" s="11">
        <f t="shared" si="5"/>
        <v>-1.7463321280502424</v>
      </c>
      <c r="G171" s="11">
        <f t="shared" si="5"/>
        <v>2.4322995140220081</v>
      </c>
      <c r="H171" s="11">
        <f t="shared" si="5"/>
        <v>-4.1970826377573438</v>
      </c>
      <c r="I171" s="11">
        <f t="shared" si="5"/>
        <v>3.3796514172421723</v>
      </c>
      <c r="J171" s="11">
        <f t="shared" si="5"/>
        <v>-0.20540917869382294</v>
      </c>
      <c r="K171" s="11">
        <f t="shared" si="5"/>
        <v>3.5951395323739317</v>
      </c>
      <c r="L171" s="11">
        <f t="shared" si="5"/>
        <v>0.88198320373442762</v>
      </c>
    </row>
    <row r="172" spans="1:12" x14ac:dyDescent="0.2">
      <c r="A172" s="13" t="str">
        <f t="shared" si="1"/>
        <v>2010 Q2</v>
      </c>
      <c r="B172" s="11">
        <f t="shared" si="2"/>
        <v>-0.27175202967605783</v>
      </c>
      <c r="C172" s="11">
        <f t="shared" si="5"/>
        <v>1.8174722124632736</v>
      </c>
      <c r="D172" s="11">
        <f t="shared" si="5"/>
        <v>4.7948044578252933</v>
      </c>
      <c r="E172" s="11">
        <f t="shared" si="5"/>
        <v>0.66832984654239902</v>
      </c>
      <c r="F172" s="11">
        <f t="shared" si="5"/>
        <v>1.2821403131089668</v>
      </c>
      <c r="G172" s="11">
        <f t="shared" si="5"/>
        <v>-7.3964500413436635E-2</v>
      </c>
      <c r="H172" s="11">
        <f t="shared" si="5"/>
        <v>-1.7865462721645027</v>
      </c>
      <c r="I172" s="11">
        <f t="shared" si="5"/>
        <v>2.0285783345979356</v>
      </c>
      <c r="J172" s="11">
        <f t="shared" si="5"/>
        <v>2.1791574625259482</v>
      </c>
      <c r="K172" s="11">
        <f t="shared" si="5"/>
        <v>0.9380189702490922</v>
      </c>
      <c r="L172" s="11">
        <f t="shared" si="5"/>
        <v>1.1259310122128396</v>
      </c>
    </row>
    <row r="173" spans="1:12" x14ac:dyDescent="0.2">
      <c r="A173" s="13" t="str">
        <f t="shared" ref="A173:A206" si="6">A72</f>
        <v>2010 Q3</v>
      </c>
      <c r="B173" s="11">
        <f t="shared" ref="B173:L200" si="7">LN(B72/B71)*100</f>
        <v>-1.4936938706014904</v>
      </c>
      <c r="C173" s="11">
        <f t="shared" si="7"/>
        <v>1.2957811908309909</v>
      </c>
      <c r="D173" s="11">
        <f t="shared" si="7"/>
        <v>1.8264836285781751</v>
      </c>
      <c r="E173" s="11">
        <f t="shared" si="7"/>
        <v>0.6999787209599726</v>
      </c>
      <c r="F173" s="11">
        <f t="shared" si="7"/>
        <v>1.8004658059954559</v>
      </c>
      <c r="G173" s="11">
        <f t="shared" si="7"/>
        <v>1.4203740689015409</v>
      </c>
      <c r="H173" s="11">
        <f t="shared" si="7"/>
        <v>-0.12813564416437295</v>
      </c>
      <c r="I173" s="11">
        <f t="shared" si="7"/>
        <v>1.2807724789908579</v>
      </c>
      <c r="J173" s="11">
        <f t="shared" si="7"/>
        <v>-0.49942477990942852</v>
      </c>
      <c r="K173" s="11">
        <f t="shared" si="7"/>
        <v>-1.3248226379566375</v>
      </c>
      <c r="L173" s="11">
        <f t="shared" si="7"/>
        <v>0.73985881854448954</v>
      </c>
    </row>
    <row r="174" spans="1:12" x14ac:dyDescent="0.2">
      <c r="A174" s="13" t="str">
        <f t="shared" si="6"/>
        <v>2010 Q4</v>
      </c>
      <c r="B174" s="11">
        <f t="shared" si="7"/>
        <v>0.63612842093197619</v>
      </c>
      <c r="C174" s="11">
        <f t="shared" si="7"/>
        <v>1.036805384417117</v>
      </c>
      <c r="D174" s="11">
        <f t="shared" si="7"/>
        <v>-2.7010419882762577</v>
      </c>
      <c r="E174" s="11">
        <f t="shared" si="7"/>
        <v>-0.25287508207015269</v>
      </c>
      <c r="F174" s="11">
        <f t="shared" si="7"/>
        <v>4.351136803119543E-2</v>
      </c>
      <c r="G174" s="11">
        <f t="shared" si="7"/>
        <v>1.3645082807169582</v>
      </c>
      <c r="H174" s="11">
        <f t="shared" si="7"/>
        <v>-0.90157642445998409</v>
      </c>
      <c r="I174" s="11">
        <f t="shared" si="7"/>
        <v>1.1057196515150087</v>
      </c>
      <c r="J174" s="11">
        <f t="shared" si="7"/>
        <v>-0.78295310797048923</v>
      </c>
      <c r="K174" s="11">
        <f t="shared" si="7"/>
        <v>-1.3195074126458117</v>
      </c>
      <c r="L174" s="11">
        <f t="shared" si="7"/>
        <v>6.8019501545534128E-2</v>
      </c>
    </row>
    <row r="175" spans="1:12" x14ac:dyDescent="0.2">
      <c r="A175" s="13" t="str">
        <f t="shared" si="6"/>
        <v>2011 Q1</v>
      </c>
      <c r="B175" s="11">
        <f t="shared" si="7"/>
        <v>-1.2475758212960009</v>
      </c>
      <c r="C175" s="11">
        <f t="shared" si="7"/>
        <v>0.37345488773953694</v>
      </c>
      <c r="D175" s="11">
        <f t="shared" si="7"/>
        <v>1.674247252774659</v>
      </c>
      <c r="E175" s="11">
        <f t="shared" si="7"/>
        <v>0.81652711101838327</v>
      </c>
      <c r="F175" s="11">
        <f t="shared" si="7"/>
        <v>1.2106947147288936</v>
      </c>
      <c r="G175" s="11">
        <f t="shared" si="7"/>
        <v>-1.000430208651375</v>
      </c>
      <c r="H175" s="11">
        <f t="shared" si="7"/>
        <v>7.9586156210335338E-2</v>
      </c>
      <c r="I175" s="11">
        <f t="shared" si="7"/>
        <v>2.4084933839780516</v>
      </c>
      <c r="J175" s="11">
        <f t="shared" si="7"/>
        <v>-3.1645402715350435</v>
      </c>
      <c r="K175" s="11">
        <f t="shared" si="7"/>
        <v>6.2674345278527737</v>
      </c>
      <c r="L175" s="11">
        <f t="shared" si="7"/>
        <v>0.77891684663017902</v>
      </c>
    </row>
    <row r="176" spans="1:12" x14ac:dyDescent="0.2">
      <c r="A176" s="13" t="str">
        <f t="shared" si="6"/>
        <v>2011 Q2</v>
      </c>
      <c r="B176" s="11">
        <f t="shared" si="7"/>
        <v>-3.332342627244151</v>
      </c>
      <c r="C176" s="11">
        <f t="shared" si="7"/>
        <v>0.30178073400964733</v>
      </c>
      <c r="D176" s="11">
        <f t="shared" si="7"/>
        <v>1.082297872853621</v>
      </c>
      <c r="E176" s="11">
        <f t="shared" si="7"/>
        <v>0.52481036485517429</v>
      </c>
      <c r="F176" s="11">
        <f t="shared" si="7"/>
        <v>1.6728321472512397</v>
      </c>
      <c r="G176" s="11">
        <f t="shared" si="7"/>
        <v>0.41102572372978508</v>
      </c>
      <c r="H176" s="11">
        <f t="shared" si="7"/>
        <v>-6.9634422112470909E-2</v>
      </c>
      <c r="I176" s="11">
        <f t="shared" si="7"/>
        <v>1.080535339439725</v>
      </c>
      <c r="J176" s="11">
        <f t="shared" si="7"/>
        <v>-0.93585588693682786</v>
      </c>
      <c r="K176" s="11">
        <f t="shared" si="7"/>
        <v>-2.5156486707054397</v>
      </c>
      <c r="L176" s="11">
        <f t="shared" si="7"/>
        <v>0.19097910652147748</v>
      </c>
    </row>
    <row r="177" spans="1:12" x14ac:dyDescent="0.2">
      <c r="A177" s="13" t="str">
        <f t="shared" si="6"/>
        <v>2011 Q3</v>
      </c>
      <c r="B177" s="11">
        <f t="shared" si="7"/>
        <v>-0.72590186000037815</v>
      </c>
      <c r="C177" s="11">
        <f t="shared" si="7"/>
        <v>-0.49338065144524901</v>
      </c>
      <c r="D177" s="11">
        <f t="shared" si="7"/>
        <v>-0.73513362922177605</v>
      </c>
      <c r="E177" s="11">
        <f t="shared" si="7"/>
        <v>0.24951002072912273</v>
      </c>
      <c r="F177" s="11">
        <f t="shared" si="7"/>
        <v>-0.79563353996752428</v>
      </c>
      <c r="G177" s="11">
        <f t="shared" si="7"/>
        <v>1.9710367535208999</v>
      </c>
      <c r="H177" s="11">
        <f t="shared" si="7"/>
        <v>1.9609437527611466</v>
      </c>
      <c r="I177" s="11">
        <f t="shared" si="7"/>
        <v>0.70122044198315192</v>
      </c>
      <c r="J177" s="11">
        <f t="shared" si="7"/>
        <v>2.4566843642558918</v>
      </c>
      <c r="K177" s="11">
        <f t="shared" si="7"/>
        <v>-1.5245222962350138</v>
      </c>
      <c r="L177" s="11">
        <f t="shared" si="7"/>
        <v>0.45910164060841496</v>
      </c>
    </row>
    <row r="178" spans="1:12" x14ac:dyDescent="0.2">
      <c r="A178" s="13" t="str">
        <f t="shared" si="6"/>
        <v>2011 Q4</v>
      </c>
      <c r="B178" s="11">
        <f t="shared" si="7"/>
        <v>-0.70105444862174127</v>
      </c>
      <c r="C178" s="11">
        <f t="shared" si="7"/>
        <v>-0.28302859285560916</v>
      </c>
      <c r="D178" s="11">
        <f t="shared" si="7"/>
        <v>-1.1180054793920188E-2</v>
      </c>
      <c r="E178" s="11">
        <f t="shared" si="7"/>
        <v>-0.42811339022839079</v>
      </c>
      <c r="F178" s="11">
        <f t="shared" si="7"/>
        <v>-8.5242413259642935E-2</v>
      </c>
      <c r="G178" s="11">
        <f t="shared" si="7"/>
        <v>-0.89111265134487128</v>
      </c>
      <c r="H178" s="11">
        <f t="shared" si="7"/>
        <v>6.8282692991072966E-2</v>
      </c>
      <c r="I178" s="11">
        <f t="shared" si="7"/>
        <v>0.54482238029195873</v>
      </c>
      <c r="J178" s="11">
        <f t="shared" si="7"/>
        <v>1.3716292242673351</v>
      </c>
      <c r="K178" s="11">
        <f t="shared" si="7"/>
        <v>-0.72554450464039222</v>
      </c>
      <c r="L178" s="11">
        <f t="shared" si="7"/>
        <v>-0.13415317830863971</v>
      </c>
    </row>
    <row r="179" spans="1:12" x14ac:dyDescent="0.2">
      <c r="A179" s="13" t="str">
        <f t="shared" si="6"/>
        <v>2012 Q1</v>
      </c>
      <c r="B179" s="11">
        <f t="shared" si="7"/>
        <v>-3.3936208315030401</v>
      </c>
      <c r="C179" s="11">
        <f t="shared" si="7"/>
        <v>0.50484759891200592</v>
      </c>
      <c r="D179" s="11">
        <f t="shared" si="7"/>
        <v>-3.4580333596778976</v>
      </c>
      <c r="E179" s="11">
        <f t="shared" si="7"/>
        <v>0.62964270981419068</v>
      </c>
      <c r="F179" s="11">
        <f t="shared" si="7"/>
        <v>-1.1363758650315094</v>
      </c>
      <c r="G179" s="11">
        <f t="shared" si="7"/>
        <v>4.218161403629467</v>
      </c>
      <c r="H179" s="11">
        <f t="shared" si="7"/>
        <v>-0.72421533992852261</v>
      </c>
      <c r="I179" s="11">
        <f t="shared" si="7"/>
        <v>3.2691992216607595</v>
      </c>
      <c r="J179" s="11">
        <f t="shared" si="7"/>
        <v>0.72713491156086496</v>
      </c>
      <c r="K179" s="11">
        <f t="shared" si="7"/>
        <v>2.4390082296871753</v>
      </c>
      <c r="L179" s="11">
        <f t="shared" si="7"/>
        <v>0.71341290206242036</v>
      </c>
    </row>
    <row r="180" spans="1:12" x14ac:dyDescent="0.2">
      <c r="A180" s="13" t="str">
        <f t="shared" si="6"/>
        <v>2012 Q2</v>
      </c>
      <c r="B180" s="11">
        <f t="shared" si="7"/>
        <v>-0.15607931996352328</v>
      </c>
      <c r="C180" s="11">
        <f t="shared" si="7"/>
        <v>-1.7474791925644204</v>
      </c>
      <c r="D180" s="11">
        <f t="shared" si="7"/>
        <v>-3.9665256392431401</v>
      </c>
      <c r="E180" s="11">
        <f t="shared" si="7"/>
        <v>0.18930436320576527</v>
      </c>
      <c r="F180" s="11">
        <f t="shared" si="7"/>
        <v>0.36590656408540845</v>
      </c>
      <c r="G180" s="11">
        <f t="shared" si="7"/>
        <v>-2.7255963819619118</v>
      </c>
      <c r="H180" s="11">
        <f t="shared" si="7"/>
        <v>2.7226406823360736</v>
      </c>
      <c r="I180" s="11">
        <f t="shared" si="7"/>
        <v>-0.52725276948073685</v>
      </c>
      <c r="J180" s="11">
        <f t="shared" si="7"/>
        <v>-0.25147513010872879</v>
      </c>
      <c r="K180" s="11">
        <f t="shared" si="7"/>
        <v>-0.5678986366704909</v>
      </c>
      <c r="L180" s="11">
        <f t="shared" si="7"/>
        <v>-0.56808841167157464</v>
      </c>
    </row>
    <row r="181" spans="1:12" x14ac:dyDescent="0.2">
      <c r="A181" s="13" t="str">
        <f t="shared" si="6"/>
        <v>2012 Q3</v>
      </c>
      <c r="B181" s="11">
        <f t="shared" si="7"/>
        <v>-1.0468011426657533</v>
      </c>
      <c r="C181" s="11">
        <f t="shared" si="7"/>
        <v>0.51114402843703755</v>
      </c>
      <c r="D181" s="11">
        <f t="shared" si="7"/>
        <v>-1.6146026020962541</v>
      </c>
      <c r="E181" s="11">
        <f t="shared" si="7"/>
        <v>2.0242895635253646</v>
      </c>
      <c r="F181" s="11">
        <f t="shared" si="7"/>
        <v>0.22533407248994688</v>
      </c>
      <c r="G181" s="11">
        <f t="shared" si="7"/>
        <v>0.57447839568920178</v>
      </c>
      <c r="H181" s="11">
        <f t="shared" si="7"/>
        <v>0.24821015129793716</v>
      </c>
      <c r="I181" s="11">
        <f t="shared" si="7"/>
        <v>2.4050715913692731</v>
      </c>
      <c r="J181" s="11">
        <f t="shared" si="7"/>
        <v>1.9088393110987594</v>
      </c>
      <c r="K181" s="11">
        <f t="shared" si="7"/>
        <v>6.1707885500089681</v>
      </c>
      <c r="L181" s="11">
        <f t="shared" si="7"/>
        <v>1.2433552716081164</v>
      </c>
    </row>
    <row r="182" spans="1:12" x14ac:dyDescent="0.2">
      <c r="A182" s="13" t="str">
        <f t="shared" si="6"/>
        <v>2012 Q4</v>
      </c>
      <c r="B182" s="11">
        <f t="shared" si="7"/>
        <v>-2.9907173975596382</v>
      </c>
      <c r="C182" s="11">
        <f t="shared" si="7"/>
        <v>-1.8524765614353726</v>
      </c>
      <c r="D182" s="11">
        <f t="shared" si="7"/>
        <v>0.75591679137186552</v>
      </c>
      <c r="E182" s="11">
        <f t="shared" si="7"/>
        <v>-0.37135936840430567</v>
      </c>
      <c r="F182" s="11">
        <f t="shared" si="7"/>
        <v>0.84316631653762775</v>
      </c>
      <c r="G182" s="11">
        <f t="shared" si="7"/>
        <v>1.1507071819884811</v>
      </c>
      <c r="H182" s="11">
        <f t="shared" si="7"/>
        <v>-1.7505496555366162</v>
      </c>
      <c r="I182" s="11">
        <f t="shared" si="7"/>
        <v>1.6072731261414615</v>
      </c>
      <c r="J182" s="11">
        <f t="shared" si="7"/>
        <v>1.0397069083755346</v>
      </c>
      <c r="K182" s="11">
        <f t="shared" si="7"/>
        <v>-4.3121223649427334</v>
      </c>
      <c r="L182" s="11">
        <f t="shared" si="7"/>
        <v>-0.29832628058863608</v>
      </c>
    </row>
    <row r="183" spans="1:12" x14ac:dyDescent="0.2">
      <c r="A183" s="13" t="str">
        <f t="shared" si="6"/>
        <v>2013 Q1</v>
      </c>
      <c r="B183" s="11">
        <f t="shared" si="7"/>
        <v>1.8902936384582545</v>
      </c>
      <c r="C183" s="11">
        <f t="shared" si="7"/>
        <v>-0.26002406870809008</v>
      </c>
      <c r="D183" s="11">
        <f t="shared" si="7"/>
        <v>-0.27975448519521973</v>
      </c>
      <c r="E183" s="11">
        <f t="shared" si="7"/>
        <v>1.2248824277136023</v>
      </c>
      <c r="F183" s="11">
        <f t="shared" si="7"/>
        <v>0.5722779501467059</v>
      </c>
      <c r="G183" s="11">
        <f t="shared" si="7"/>
        <v>2.217233687664705</v>
      </c>
      <c r="H183" s="11">
        <f t="shared" si="7"/>
        <v>-0.17480824107690532</v>
      </c>
      <c r="I183" s="11">
        <f t="shared" si="7"/>
        <v>0.65921368800205071</v>
      </c>
      <c r="J183" s="11">
        <f t="shared" si="7"/>
        <v>-0.52795446475629049</v>
      </c>
      <c r="K183" s="11">
        <f t="shared" si="7"/>
        <v>-0.16455491618442128</v>
      </c>
      <c r="L183" s="11">
        <f t="shared" si="7"/>
        <v>0.52974409283156976</v>
      </c>
    </row>
    <row r="184" spans="1:12" x14ac:dyDescent="0.2">
      <c r="A184" s="13" t="str">
        <f t="shared" si="6"/>
        <v>2013 Q2</v>
      </c>
      <c r="B184" s="11">
        <f t="shared" si="7"/>
        <v>0.38228781823491542</v>
      </c>
      <c r="C184" s="11">
        <f t="shared" si="7"/>
        <v>0.62292560234663341</v>
      </c>
      <c r="D184" s="11">
        <f t="shared" si="7"/>
        <v>1.6069940455600722</v>
      </c>
      <c r="E184" s="11">
        <f t="shared" si="7"/>
        <v>1.0965272632290679</v>
      </c>
      <c r="F184" s="11">
        <f t="shared" si="7"/>
        <v>-0.77441643059240217</v>
      </c>
      <c r="G184" s="11">
        <f t="shared" si="7"/>
        <v>-1.1139010377121417</v>
      </c>
      <c r="H184" s="11">
        <f t="shared" si="7"/>
        <v>-1.1830986202239495</v>
      </c>
      <c r="I184" s="11">
        <f t="shared" si="7"/>
        <v>1.1432695687627208</v>
      </c>
      <c r="J184" s="11">
        <f t="shared" si="7"/>
        <v>-0.82578420000103425</v>
      </c>
      <c r="K184" s="11">
        <f t="shared" si="7"/>
        <v>0.37260317080595162</v>
      </c>
      <c r="L184" s="11">
        <f t="shared" si="7"/>
        <v>0.42836025740071804</v>
      </c>
    </row>
    <row r="185" spans="1:12" x14ac:dyDescent="0.2">
      <c r="A185" s="13" t="str">
        <f t="shared" si="6"/>
        <v>2013 Q3</v>
      </c>
      <c r="B185" s="11">
        <f t="shared" si="7"/>
        <v>0.54962615902263401</v>
      </c>
      <c r="C185" s="11">
        <f t="shared" si="7"/>
        <v>0.57791698514964318</v>
      </c>
      <c r="D185" s="11">
        <f t="shared" si="7"/>
        <v>2.8244122649395238</v>
      </c>
      <c r="E185" s="11">
        <f t="shared" si="7"/>
        <v>0.93844320349475407</v>
      </c>
      <c r="F185" s="11">
        <f t="shared" si="7"/>
        <v>6.3877357649476121E-2</v>
      </c>
      <c r="G185" s="11">
        <f t="shared" si="7"/>
        <v>0.50165422727377862</v>
      </c>
      <c r="H185" s="11">
        <f t="shared" si="7"/>
        <v>-1.1375561611678306</v>
      </c>
      <c r="I185" s="11">
        <f t="shared" si="7"/>
        <v>1.9982290961733651</v>
      </c>
      <c r="J185" s="11">
        <f t="shared" si="7"/>
        <v>-2.9991606524483094</v>
      </c>
      <c r="K185" s="11">
        <f t="shared" si="7"/>
        <v>-0.94516584487255517</v>
      </c>
      <c r="L185" s="11">
        <f t="shared" si="7"/>
        <v>0.69899804047103198</v>
      </c>
    </row>
    <row r="186" spans="1:12" x14ac:dyDescent="0.2">
      <c r="A186" s="13" t="str">
        <f t="shared" si="6"/>
        <v>2013 Q4</v>
      </c>
      <c r="B186" s="11">
        <f t="shared" si="7"/>
        <v>0.44173399553114545</v>
      </c>
      <c r="C186" s="11">
        <f t="shared" si="7"/>
        <v>0.41076254099341414</v>
      </c>
      <c r="D186" s="11">
        <f t="shared" si="7"/>
        <v>1.354108995607086</v>
      </c>
      <c r="E186" s="11">
        <f t="shared" si="7"/>
        <v>0.20236094595269924</v>
      </c>
      <c r="F186" s="11">
        <f t="shared" si="7"/>
        <v>0.35059796868740922</v>
      </c>
      <c r="G186" s="11">
        <f t="shared" si="7"/>
        <v>-2.2747952782360619E-2</v>
      </c>
      <c r="H186" s="11">
        <f t="shared" si="7"/>
        <v>-0.45867066153324232</v>
      </c>
      <c r="I186" s="11">
        <f t="shared" si="7"/>
        <v>0.75890945877762384</v>
      </c>
      <c r="J186" s="11">
        <f t="shared" si="7"/>
        <v>1.2201820574511373</v>
      </c>
      <c r="K186" s="11">
        <f t="shared" si="7"/>
        <v>2.5080368136902802</v>
      </c>
      <c r="L186" s="11">
        <f t="shared" si="7"/>
        <v>0.51023288243514031</v>
      </c>
    </row>
    <row r="187" spans="1:12" x14ac:dyDescent="0.2">
      <c r="A187" s="13" t="str">
        <f t="shared" si="6"/>
        <v>2014 Q1</v>
      </c>
      <c r="B187" s="11">
        <f t="shared" si="7"/>
        <v>-0.31532504580059267</v>
      </c>
      <c r="C187" s="11">
        <f t="shared" si="7"/>
        <v>1.1918849393540158</v>
      </c>
      <c r="D187" s="11">
        <f t="shared" si="7"/>
        <v>2.475149062733871</v>
      </c>
      <c r="E187" s="11">
        <f t="shared" si="7"/>
        <v>1.5711504874014788</v>
      </c>
      <c r="F187" s="11">
        <f t="shared" si="7"/>
        <v>2.0677724397377468</v>
      </c>
      <c r="G187" s="11">
        <f t="shared" si="7"/>
        <v>-0.51320178783127235</v>
      </c>
      <c r="H187" s="11">
        <f t="shared" si="7"/>
        <v>-0.4808664846022388</v>
      </c>
      <c r="I187" s="11">
        <f t="shared" si="7"/>
        <v>2.187587235672424</v>
      </c>
      <c r="J187" s="11">
        <f t="shared" si="7"/>
        <v>1.0999724955634778</v>
      </c>
      <c r="K187" s="11">
        <f t="shared" si="7"/>
        <v>3.2525776238080617</v>
      </c>
      <c r="L187" s="11">
        <f t="shared" si="7"/>
        <v>1.2482675802106544</v>
      </c>
    </row>
    <row r="188" spans="1:12" x14ac:dyDescent="0.2">
      <c r="A188" s="13" t="str">
        <f t="shared" si="6"/>
        <v>2014 Q2</v>
      </c>
      <c r="B188" s="11">
        <f t="shared" si="7"/>
        <v>-0.52776141075565186</v>
      </c>
      <c r="C188" s="11">
        <f t="shared" si="7"/>
        <v>0.79681696491768816</v>
      </c>
      <c r="D188" s="11">
        <f t="shared" si="7"/>
        <v>2.1961840977884095</v>
      </c>
      <c r="E188" s="11">
        <f t="shared" si="7"/>
        <v>1.3397960132380082</v>
      </c>
      <c r="F188" s="11">
        <f t="shared" si="7"/>
        <v>1.8628645529265571</v>
      </c>
      <c r="G188" s="11">
        <f t="shared" si="7"/>
        <v>1.4191076547721055</v>
      </c>
      <c r="H188" s="11">
        <f t="shared" si="7"/>
        <v>9.0338776532828305E-2</v>
      </c>
      <c r="I188" s="11">
        <f t="shared" si="7"/>
        <v>1.8485623462396676</v>
      </c>
      <c r="J188" s="11">
        <f t="shared" si="7"/>
        <v>-1.0320805381523181</v>
      </c>
      <c r="K188" s="11">
        <f t="shared" si="7"/>
        <v>0.55096558109694793</v>
      </c>
      <c r="L188" s="11">
        <f t="shared" si="7"/>
        <v>1.1060412657110932</v>
      </c>
    </row>
    <row r="189" spans="1:12" x14ac:dyDescent="0.2">
      <c r="A189" s="13" t="str">
        <f t="shared" si="6"/>
        <v>2014 Q3</v>
      </c>
      <c r="B189" s="11">
        <f t="shared" si="7"/>
        <v>0.34863486794377374</v>
      </c>
      <c r="C189" s="11">
        <f t="shared" si="7"/>
        <v>0.51104875993341514</v>
      </c>
      <c r="D189" s="11">
        <f t="shared" si="7"/>
        <v>2.8018491369887935</v>
      </c>
      <c r="E189" s="11">
        <f t="shared" si="7"/>
        <v>0.95538670458222164</v>
      </c>
      <c r="F189" s="11">
        <f t="shared" si="7"/>
        <v>2.4078128917669717</v>
      </c>
      <c r="G189" s="11">
        <f t="shared" si="7"/>
        <v>0.60687981272530267</v>
      </c>
      <c r="H189" s="11">
        <f t="shared" si="7"/>
        <v>-0.51300218123751795</v>
      </c>
      <c r="I189" s="11">
        <f t="shared" si="7"/>
        <v>1.6552398547395244</v>
      </c>
      <c r="J189" s="11">
        <f t="shared" si="7"/>
        <v>-0.36911163811300629</v>
      </c>
      <c r="K189" s="11">
        <f t="shared" si="7"/>
        <v>0.70248222767730006</v>
      </c>
      <c r="L189" s="11">
        <f t="shared" si="7"/>
        <v>0.98927348576445406</v>
      </c>
    </row>
    <row r="190" spans="1:12" x14ac:dyDescent="0.2">
      <c r="A190" s="13" t="str">
        <f t="shared" si="6"/>
        <v>2014 Q4</v>
      </c>
      <c r="B190" s="11">
        <f t="shared" si="7"/>
        <v>0.46296378987421966</v>
      </c>
      <c r="C190" s="11">
        <f t="shared" si="7"/>
        <v>0.16977085018361998</v>
      </c>
      <c r="D190" s="11">
        <f t="shared" si="7"/>
        <v>0.35141934893000826</v>
      </c>
      <c r="E190" s="11">
        <f t="shared" si="7"/>
        <v>1.480078498691763</v>
      </c>
      <c r="F190" s="11">
        <f t="shared" si="7"/>
        <v>1.5213174962372529</v>
      </c>
      <c r="G190" s="11">
        <f t="shared" si="7"/>
        <v>1.6777239251892548</v>
      </c>
      <c r="H190" s="11">
        <f t="shared" si="7"/>
        <v>0.48289832269899668</v>
      </c>
      <c r="I190" s="11">
        <f t="shared" si="7"/>
        <v>1.5968192092681652</v>
      </c>
      <c r="J190" s="11">
        <f t="shared" si="7"/>
        <v>-0.51709954727601981</v>
      </c>
      <c r="K190" s="11">
        <f t="shared" si="7"/>
        <v>0.82018093565725281</v>
      </c>
      <c r="L190" s="11">
        <f t="shared" si="7"/>
        <v>0.9692119015365146</v>
      </c>
    </row>
    <row r="191" spans="1:12" x14ac:dyDescent="0.2">
      <c r="A191" s="13" t="str">
        <f t="shared" si="6"/>
        <v>2015 Q1</v>
      </c>
      <c r="B191" s="11">
        <f t="shared" si="7"/>
        <v>2.0263591460263144</v>
      </c>
      <c r="C191" s="11">
        <f t="shared" si="7"/>
        <v>-3.9920160210776684E-2</v>
      </c>
      <c r="D191" s="11">
        <f t="shared" si="7"/>
        <v>1.1205191234505607</v>
      </c>
      <c r="E191" s="11">
        <f t="shared" si="7"/>
        <v>1.1432325212234073</v>
      </c>
      <c r="F191" s="11">
        <f t="shared" si="7"/>
        <v>-1.8004245354800319</v>
      </c>
      <c r="G191" s="11">
        <f t="shared" si="7"/>
        <v>2.0934039652534406</v>
      </c>
      <c r="H191" s="11">
        <f t="shared" si="7"/>
        <v>-1.2014885308845062</v>
      </c>
      <c r="I191" s="11">
        <f t="shared" si="7"/>
        <v>0.69001841995581459</v>
      </c>
      <c r="J191" s="11">
        <f t="shared" si="7"/>
        <v>-1.3095249409359375</v>
      </c>
      <c r="K191" s="11">
        <f t="shared" si="7"/>
        <v>1.147162471076753</v>
      </c>
      <c r="L191" s="11">
        <f t="shared" si="7"/>
        <v>0.46562244608172848</v>
      </c>
    </row>
    <row r="192" spans="1:12" x14ac:dyDescent="0.2">
      <c r="A192" s="13" t="str">
        <f t="shared" si="6"/>
        <v>2015 Q2</v>
      </c>
      <c r="B192" s="11">
        <f t="shared" si="7"/>
        <v>2.4890806020280896</v>
      </c>
      <c r="C192" s="11">
        <f t="shared" si="7"/>
        <v>-0.42012665576897024</v>
      </c>
      <c r="D192" s="11">
        <f t="shared" si="7"/>
        <v>1.2223941585714317</v>
      </c>
      <c r="E192" s="11">
        <f t="shared" si="7"/>
        <v>1.1823313247156395</v>
      </c>
      <c r="F192" s="11">
        <f t="shared" si="7"/>
        <v>0.22932359618741235</v>
      </c>
      <c r="G192" s="11">
        <f t="shared" si="7"/>
        <v>1.4567524107693341</v>
      </c>
      <c r="H192" s="11">
        <f t="shared" si="7"/>
        <v>-2.7286120108319705</v>
      </c>
      <c r="I192" s="11">
        <f t="shared" si="7"/>
        <v>1.3247968545540185</v>
      </c>
      <c r="J192" s="11">
        <f t="shared" si="7"/>
        <v>-0.19841276350467041</v>
      </c>
      <c r="K192" s="11">
        <f t="shared" si="7"/>
        <v>1.0343015336235928</v>
      </c>
      <c r="L192" s="11">
        <f t="shared" si="7"/>
        <v>0.6482504565508016</v>
      </c>
    </row>
    <row r="193" spans="1:12" x14ac:dyDescent="0.2">
      <c r="A193" s="13" t="str">
        <f t="shared" si="6"/>
        <v>2015 Q3</v>
      </c>
      <c r="B193" s="11">
        <f t="shared" si="7"/>
        <v>0.1403790464159772</v>
      </c>
      <c r="C193" s="11">
        <f t="shared" si="7"/>
        <v>-0.43196611445165073</v>
      </c>
      <c r="D193" s="11">
        <f t="shared" si="7"/>
        <v>-0.59365898458179622</v>
      </c>
      <c r="E193" s="11">
        <f t="shared" si="7"/>
        <v>0.48767930636034629</v>
      </c>
      <c r="F193" s="11">
        <f t="shared" si="7"/>
        <v>0.28839958331718485</v>
      </c>
      <c r="G193" s="11">
        <f t="shared" si="7"/>
        <v>0.91034819440133552</v>
      </c>
      <c r="H193" s="11">
        <f t="shared" si="7"/>
        <v>-0.64928492838504082</v>
      </c>
      <c r="I193" s="11">
        <f t="shared" si="7"/>
        <v>1.1348074549026879</v>
      </c>
      <c r="J193" s="11">
        <f t="shared" si="7"/>
        <v>1.38069254461032</v>
      </c>
      <c r="K193" s="11">
        <f t="shared" si="7"/>
        <v>-0.51079283776265916</v>
      </c>
      <c r="L193" s="11">
        <f t="shared" si="7"/>
        <v>0.31744432986001098</v>
      </c>
    </row>
    <row r="194" spans="1:12" x14ac:dyDescent="0.2">
      <c r="A194" s="13" t="str">
        <f t="shared" si="6"/>
        <v>2015 Q4</v>
      </c>
      <c r="B194" s="11">
        <f t="shared" si="7"/>
        <v>-1.6671262594948153</v>
      </c>
      <c r="C194" s="11">
        <f t="shared" si="7"/>
        <v>-0.18137852614595532</v>
      </c>
      <c r="D194" s="11">
        <f t="shared" si="7"/>
        <v>1.5033200019495163</v>
      </c>
      <c r="E194" s="11">
        <f t="shared" si="7"/>
        <v>1.0400134929583189</v>
      </c>
      <c r="F194" s="11">
        <f t="shared" si="7"/>
        <v>-0.3780722839906156</v>
      </c>
      <c r="G194" s="11">
        <f t="shared" si="7"/>
        <v>1.1211937013654165</v>
      </c>
      <c r="H194" s="11">
        <f t="shared" si="7"/>
        <v>1.9456473922054727</v>
      </c>
      <c r="I194" s="11">
        <f t="shared" si="7"/>
        <v>0.30450693444086269</v>
      </c>
      <c r="J194" s="11">
        <f t="shared" si="7"/>
        <v>-0.22552345686447972</v>
      </c>
      <c r="K194" s="11">
        <f t="shared" si="7"/>
        <v>1.0189898360411054</v>
      </c>
      <c r="L194" s="11">
        <f t="shared" si="7"/>
        <v>0.52006439553777573</v>
      </c>
    </row>
    <row r="195" spans="1:12" x14ac:dyDescent="0.2">
      <c r="A195" s="13" t="str">
        <f t="shared" si="6"/>
        <v>2016 Q1</v>
      </c>
      <c r="B195" s="11">
        <f t="shared" si="7"/>
        <v>0.25438833357376811</v>
      </c>
      <c r="C195" s="11">
        <f t="shared" si="7"/>
        <v>-0.12110204325936592</v>
      </c>
      <c r="D195" s="11">
        <f t="shared" si="7"/>
        <v>0.30822997792485007</v>
      </c>
      <c r="E195" s="11">
        <f t="shared" si="7"/>
        <v>1.1407742371715335</v>
      </c>
      <c r="F195" s="11">
        <f t="shared" si="7"/>
        <v>-0.95148196413385078</v>
      </c>
      <c r="G195" s="11">
        <f t="shared" si="7"/>
        <v>1.3146506818386285</v>
      </c>
      <c r="H195" s="11">
        <f t="shared" si="7"/>
        <v>1.6554639254056078</v>
      </c>
      <c r="I195" s="11">
        <f t="shared" si="7"/>
        <v>0.33389012655146305</v>
      </c>
      <c r="J195" s="11">
        <f t="shared" ref="C195:L200" si="8">LN(J94/J93)*100</f>
        <v>-0.34416671958429057</v>
      </c>
      <c r="K195" s="11">
        <f t="shared" si="8"/>
        <v>-1.3609736736659479</v>
      </c>
      <c r="L195" s="11">
        <f t="shared" si="8"/>
        <v>0.44651992191993917</v>
      </c>
    </row>
    <row r="196" spans="1:12" x14ac:dyDescent="0.2">
      <c r="A196" s="13" t="str">
        <f t="shared" si="6"/>
        <v>2016 Q2</v>
      </c>
      <c r="B196" s="11">
        <f t="shared" si="7"/>
        <v>2.5980697980257634</v>
      </c>
      <c r="C196" s="11">
        <f t="shared" si="8"/>
        <v>1.2244231653467175</v>
      </c>
      <c r="D196" s="11">
        <f t="shared" si="8"/>
        <v>1.6986626208799558</v>
      </c>
      <c r="E196" s="11">
        <f t="shared" si="8"/>
        <v>0.49502550954334701</v>
      </c>
      <c r="F196" s="11">
        <f t="shared" si="8"/>
        <v>-1.0063905810339818E-2</v>
      </c>
      <c r="G196" s="11">
        <f t="shared" si="8"/>
        <v>9.2511699047972698E-2</v>
      </c>
      <c r="H196" s="11">
        <f t="shared" si="8"/>
        <v>0.75723517974513255</v>
      </c>
      <c r="I196" s="11">
        <f t="shared" si="8"/>
        <v>0.48367688006140214</v>
      </c>
      <c r="J196" s="11">
        <f t="shared" si="8"/>
        <v>-0.56304786472856017</v>
      </c>
      <c r="K196" s="11">
        <f t="shared" si="8"/>
        <v>6.0435134796740279E-2</v>
      </c>
      <c r="L196" s="11">
        <f t="shared" si="8"/>
        <v>0.71634266873437435</v>
      </c>
    </row>
    <row r="197" spans="1:12" x14ac:dyDescent="0.2">
      <c r="A197" s="13" t="str">
        <f t="shared" si="6"/>
        <v>2016 Q3</v>
      </c>
      <c r="B197" s="11">
        <f t="shared" si="7"/>
        <v>-0.15855716333415737</v>
      </c>
      <c r="C197" s="11">
        <f t="shared" si="8"/>
        <v>-0.5401093345977126</v>
      </c>
      <c r="D197" s="11">
        <f t="shared" si="8"/>
        <v>1.0933455622007764</v>
      </c>
      <c r="E197" s="11">
        <f t="shared" si="8"/>
        <v>0.91288189756484994</v>
      </c>
      <c r="F197" s="11">
        <f t="shared" si="8"/>
        <v>0.57203226885293113</v>
      </c>
      <c r="G197" s="11">
        <f t="shared" si="8"/>
        <v>4.3428273635953429</v>
      </c>
      <c r="H197" s="11">
        <f t="shared" si="8"/>
        <v>1.7448969551272433</v>
      </c>
      <c r="I197" s="11">
        <f t="shared" si="8"/>
        <v>0.57134420945384901</v>
      </c>
      <c r="J197" s="11">
        <f t="shared" si="8"/>
        <v>-1.4970339458865243</v>
      </c>
      <c r="K197" s="11">
        <f t="shared" si="8"/>
        <v>0.4921912402150978</v>
      </c>
      <c r="L197" s="11">
        <f t="shared" si="8"/>
        <v>0.82098979357944291</v>
      </c>
    </row>
    <row r="198" spans="1:12" x14ac:dyDescent="0.2">
      <c r="A198" s="13" t="str">
        <f t="shared" si="6"/>
        <v>2016 Q4</v>
      </c>
      <c r="B198" s="11">
        <f t="shared" si="7"/>
        <v>-1.0568393479708256</v>
      </c>
      <c r="C198" s="11">
        <f t="shared" si="8"/>
        <v>1.2953549000391407</v>
      </c>
      <c r="D198" s="11">
        <f t="shared" si="8"/>
        <v>2.8423017740164802</v>
      </c>
      <c r="E198" s="11">
        <f t="shared" si="8"/>
        <v>1.7226443209457523</v>
      </c>
      <c r="F198" s="11">
        <f t="shared" si="8"/>
        <v>1.3912576586528191</v>
      </c>
      <c r="G198" s="11">
        <f t="shared" si="8"/>
        <v>2.0737733865237864</v>
      </c>
      <c r="H198" s="11">
        <f t="shared" si="8"/>
        <v>-0.42593299002946627</v>
      </c>
      <c r="I198" s="11">
        <f t="shared" si="8"/>
        <v>1.4093127261249212</v>
      </c>
      <c r="J198" s="11">
        <f t="shared" si="8"/>
        <v>-1.3973495895752328</v>
      </c>
      <c r="K198" s="11">
        <f t="shared" si="8"/>
        <v>1.8170583832256819</v>
      </c>
      <c r="L198" s="11">
        <f t="shared" si="8"/>
        <v>1.1894282360609716</v>
      </c>
    </row>
    <row r="199" spans="1:12" x14ac:dyDescent="0.2">
      <c r="A199" s="13" t="str">
        <f t="shared" si="6"/>
        <v>2017 Q1</v>
      </c>
      <c r="B199" s="11">
        <f t="shared" si="7"/>
        <v>-7.018599576230293E-2</v>
      </c>
      <c r="C199" s="11">
        <f t="shared" si="8"/>
        <v>0.49377939552468153</v>
      </c>
      <c r="D199" s="11">
        <f t="shared" si="8"/>
        <v>3.1872926998537192</v>
      </c>
      <c r="E199" s="11">
        <f t="shared" si="8"/>
        <v>-0.18666803082101227</v>
      </c>
      <c r="F199" s="11">
        <f t="shared" si="8"/>
        <v>1.1577837335084002</v>
      </c>
      <c r="G199" s="11">
        <f t="shared" si="8"/>
        <v>-0.15429125529513565</v>
      </c>
      <c r="H199" s="11">
        <f t="shared" si="8"/>
        <v>0.46546258833052606</v>
      </c>
      <c r="I199" s="11">
        <f t="shared" si="8"/>
        <v>1.2243651650659426</v>
      </c>
      <c r="J199" s="11">
        <f t="shared" si="8"/>
        <v>2.1187233219444064</v>
      </c>
      <c r="K199" s="11">
        <f t="shared" si="8"/>
        <v>2.199387993276527</v>
      </c>
      <c r="L199" s="11">
        <f t="shared" si="8"/>
        <v>1.1657084542212948</v>
      </c>
    </row>
    <row r="200" spans="1:12" x14ac:dyDescent="0.2">
      <c r="A200" s="13" t="str">
        <f t="shared" si="6"/>
        <v>2017 Q2</v>
      </c>
      <c r="B200" s="11">
        <f t="shared" si="7"/>
        <v>0.54016336200200832</v>
      </c>
      <c r="C200" s="11">
        <f t="shared" si="8"/>
        <v>0.1279842655623476</v>
      </c>
      <c r="D200" s="11">
        <f t="shared" si="8"/>
        <v>0.18767013108765954</v>
      </c>
      <c r="E200" s="11">
        <f t="shared" si="8"/>
        <v>0.25535272174182672</v>
      </c>
      <c r="F200" s="11">
        <f t="shared" si="8"/>
        <v>-1.3652424396762892</v>
      </c>
      <c r="G200" s="11">
        <f t="shared" si="8"/>
        <v>2.7414623762837484</v>
      </c>
      <c r="H200" s="11">
        <f t="shared" si="8"/>
        <v>-0.66419079363805322</v>
      </c>
      <c r="I200" s="11">
        <f t="shared" si="8"/>
        <v>0.49526685358477068</v>
      </c>
      <c r="J200" s="11">
        <f t="shared" si="8"/>
        <v>-0.60078282236800151</v>
      </c>
      <c r="K200" s="11">
        <f t="shared" si="8"/>
        <v>1.5852127211889289</v>
      </c>
      <c r="L200" s="11">
        <f t="shared" si="8"/>
        <v>0.34999063531038033</v>
      </c>
    </row>
    <row r="201" spans="1:12" x14ac:dyDescent="0.2">
      <c r="A201" s="13" t="str">
        <f t="shared" si="6"/>
        <v>2017 Q3</v>
      </c>
      <c r="B201" s="11">
        <f t="shared" ref="B201:L206" si="9">LN(B100/B99)*100</f>
        <v>1.1209878806495508</v>
      </c>
      <c r="C201" s="11">
        <f t="shared" si="9"/>
        <v>1.047232472574964</v>
      </c>
      <c r="D201" s="11">
        <f t="shared" si="9"/>
        <v>0.67271112327335925</v>
      </c>
      <c r="E201" s="11">
        <f t="shared" si="9"/>
        <v>0.54778577748459845</v>
      </c>
      <c r="F201" s="11">
        <f t="shared" si="9"/>
        <v>0.17784808560902754</v>
      </c>
      <c r="G201" s="11">
        <f t="shared" si="9"/>
        <v>1.0926008678145729</v>
      </c>
      <c r="H201" s="11">
        <f t="shared" si="9"/>
        <v>-0.64860777203708853</v>
      </c>
      <c r="I201" s="11">
        <f t="shared" si="9"/>
        <v>1.3375229464966398</v>
      </c>
      <c r="J201" s="11">
        <f t="shared" si="9"/>
        <v>-1.4160244695562862</v>
      </c>
      <c r="K201" s="11">
        <f t="shared" si="9"/>
        <v>0.39712608924151371</v>
      </c>
      <c r="L201" s="11">
        <f t="shared" si="9"/>
        <v>0.6288416214143232</v>
      </c>
    </row>
    <row r="202" spans="1:12" x14ac:dyDescent="0.2">
      <c r="A202" s="13" t="str">
        <f t="shared" si="6"/>
        <v>2017 Q4</v>
      </c>
      <c r="B202" s="11">
        <f t="shared" si="9"/>
        <v>-1.7815848180271654</v>
      </c>
      <c r="C202" s="11">
        <f t="shared" si="9"/>
        <v>1.4498610826623144</v>
      </c>
      <c r="D202" s="11">
        <f t="shared" si="9"/>
        <v>0.3253849382262482</v>
      </c>
      <c r="E202" s="11">
        <f t="shared" si="9"/>
        <v>0.22411702438114822</v>
      </c>
      <c r="F202" s="11">
        <f t="shared" si="9"/>
        <v>1.1190850076686736</v>
      </c>
      <c r="G202" s="11">
        <f t="shared" si="9"/>
        <v>1.6031299661072949</v>
      </c>
      <c r="H202" s="11">
        <f t="shared" si="9"/>
        <v>-0.62261699424279404</v>
      </c>
      <c r="I202" s="11">
        <f t="shared" si="9"/>
        <v>1.1971639416435398</v>
      </c>
      <c r="J202" s="11">
        <f t="shared" si="9"/>
        <v>-1.5397553227915932</v>
      </c>
      <c r="K202" s="11">
        <f t="shared" si="9"/>
        <v>-0.76730353250642147</v>
      </c>
      <c r="L202" s="11">
        <f t="shared" si="9"/>
        <v>0.49064507490798415</v>
      </c>
    </row>
    <row r="203" spans="1:12" x14ac:dyDescent="0.2">
      <c r="A203" s="13" t="str">
        <f t="shared" si="6"/>
        <v>2018 Q1</v>
      </c>
      <c r="B203" s="11">
        <f t="shared" si="9"/>
        <v>0.94948492032920151</v>
      </c>
      <c r="C203" s="11">
        <f t="shared" si="9"/>
        <v>-0.31717072097883914</v>
      </c>
      <c r="D203" s="11">
        <f t="shared" si="9"/>
        <v>-1.4867729103122513</v>
      </c>
      <c r="E203" s="11">
        <f t="shared" si="9"/>
        <v>0.32068440095795908</v>
      </c>
      <c r="F203" s="11">
        <f t="shared" si="9"/>
        <v>-0.4108388836544058</v>
      </c>
      <c r="G203" s="11">
        <f t="shared" si="9"/>
        <v>0.41045344257757532</v>
      </c>
      <c r="H203" s="11">
        <f t="shared" si="9"/>
        <v>-2.0149103433070262E-2</v>
      </c>
      <c r="I203" s="11">
        <f t="shared" si="9"/>
        <v>0.69647340357145437</v>
      </c>
      <c r="J203" s="11">
        <f t="shared" si="9"/>
        <v>-5.1735735025345481E-2</v>
      </c>
      <c r="K203" s="11">
        <f t="shared" si="9"/>
        <v>-0.34292279747386367</v>
      </c>
      <c r="L203" s="11">
        <f t="shared" si="9"/>
        <v>6.7155948223515421E-2</v>
      </c>
    </row>
    <row r="204" spans="1:12" x14ac:dyDescent="0.2">
      <c r="A204" s="13" t="str">
        <f t="shared" si="6"/>
        <v>2018 Q2</v>
      </c>
      <c r="B204" s="11">
        <f t="shared" si="9"/>
        <v>-0.87921437585249551</v>
      </c>
      <c r="C204" s="11">
        <f t="shared" si="9"/>
        <v>-0.48248670266544696</v>
      </c>
      <c r="D204" s="11">
        <f t="shared" si="9"/>
        <v>0.53553940180484916</v>
      </c>
      <c r="E204" s="11">
        <f t="shared" si="9"/>
        <v>1.7313118797612401</v>
      </c>
      <c r="F204" s="11">
        <f t="shared" si="9"/>
        <v>1.3822861968821467</v>
      </c>
      <c r="G204" s="11">
        <f t="shared" si="9"/>
        <v>1.3291935826141514</v>
      </c>
      <c r="H204" s="11">
        <f t="shared" si="9"/>
        <v>-0.48480046472639338</v>
      </c>
      <c r="I204" s="11">
        <f t="shared" si="9"/>
        <v>0.49586105249710333</v>
      </c>
      <c r="J204" s="11">
        <f t="shared" si="9"/>
        <v>0.12412082685765093</v>
      </c>
      <c r="K204" s="11">
        <f t="shared" si="9"/>
        <v>6.6771595937205275E-2</v>
      </c>
      <c r="L204" s="11">
        <f t="shared" si="9"/>
        <v>0.50700830854400214</v>
      </c>
    </row>
    <row r="205" spans="1:12" x14ac:dyDescent="0.2">
      <c r="A205" s="13" t="str">
        <f t="shared" si="6"/>
        <v>2018 Q3</v>
      </c>
      <c r="B205" s="11">
        <f t="shared" si="9"/>
        <v>1.780344403011197</v>
      </c>
      <c r="C205" s="11">
        <f t="shared" si="9"/>
        <v>0.21258100574893862</v>
      </c>
      <c r="D205" s="11">
        <f t="shared" si="9"/>
        <v>1.7831081643072435</v>
      </c>
      <c r="E205" s="11">
        <f t="shared" si="9"/>
        <v>1.0245796867994257</v>
      </c>
      <c r="F205" s="11">
        <f t="shared" si="9"/>
        <v>1.3539022884326921</v>
      </c>
      <c r="G205" s="11">
        <f t="shared" si="9"/>
        <v>2.0800749958003131</v>
      </c>
      <c r="H205" s="11">
        <f t="shared" si="9"/>
        <v>-0.34482792789158212</v>
      </c>
      <c r="I205" s="11">
        <f t="shared" si="9"/>
        <v>0.52127084430926729</v>
      </c>
      <c r="J205" s="11">
        <f t="shared" si="9"/>
        <v>0.79279694521905164</v>
      </c>
      <c r="K205" s="11">
        <f t="shared" si="9"/>
        <v>-0.52583896679710018</v>
      </c>
      <c r="L205" s="11">
        <f t="shared" si="9"/>
        <v>0.80779721751240063</v>
      </c>
    </row>
    <row r="206" spans="1:12" x14ac:dyDescent="0.2">
      <c r="A206" s="13" t="str">
        <f t="shared" si="6"/>
        <v>2018 Q4</v>
      </c>
      <c r="B206" s="11">
        <f t="shared" si="9"/>
        <v>-1.2299302038151292</v>
      </c>
      <c r="C206" s="11">
        <f t="shared" si="9"/>
        <v>-0.73629474276938933</v>
      </c>
      <c r="D206" s="11">
        <f t="shared" si="9"/>
        <v>-0.55381348859711521</v>
      </c>
      <c r="E206" s="11">
        <f t="shared" si="9"/>
        <v>0.33920695862057465</v>
      </c>
      <c r="F206" s="11">
        <f t="shared" si="9"/>
        <v>1.3075797443993087</v>
      </c>
      <c r="G206" s="11">
        <f t="shared" si="9"/>
        <v>0.45642140149375299</v>
      </c>
      <c r="H206" s="11">
        <f t="shared" si="9"/>
        <v>-1.0108831679533132</v>
      </c>
      <c r="I206" s="11">
        <f t="shared" si="9"/>
        <v>0.97931307430801739</v>
      </c>
      <c r="J206" s="11">
        <f t="shared" si="9"/>
        <v>1.7082265910874683</v>
      </c>
      <c r="K206" s="11">
        <f t="shared" si="9"/>
        <v>0.16282748676766737</v>
      </c>
      <c r="L206" s="11">
        <f t="shared" si="9"/>
        <v>0.19857223677756763</v>
      </c>
    </row>
    <row r="208" spans="1:12" x14ac:dyDescent="0.2">
      <c r="A208" s="9" t="s">
        <v>171</v>
      </c>
    </row>
    <row r="209" spans="1:12" x14ac:dyDescent="0.2">
      <c r="A209" s="13" t="str">
        <f>A10</f>
        <v>1995 Q1</v>
      </c>
      <c r="B209" s="15">
        <f>LN(B10/B6)*100</f>
        <v>2.6196124932055449</v>
      </c>
      <c r="C209" s="15">
        <f t="shared" ref="C209:L209" si="10">LN(C10/C6)*100</f>
        <v>2.8867984000852265</v>
      </c>
      <c r="D209" s="15">
        <f t="shared" si="10"/>
        <v>-1.4437274308571133</v>
      </c>
      <c r="E209" s="15">
        <f t="shared" si="10"/>
        <v>1.9324272826402842</v>
      </c>
      <c r="F209" s="15">
        <f t="shared" si="10"/>
        <v>6.4642078327121419</v>
      </c>
      <c r="G209" s="15">
        <f t="shared" si="10"/>
        <v>4.3043841072501312</v>
      </c>
      <c r="H209" s="15">
        <f t="shared" si="10"/>
        <v>1.7363650456901976</v>
      </c>
      <c r="I209" s="15">
        <f t="shared" si="10"/>
        <v>6.0174958191833197</v>
      </c>
      <c r="J209" s="15">
        <f t="shared" si="10"/>
        <v>2.155848050260853</v>
      </c>
      <c r="K209" s="15">
        <f t="shared" si="10"/>
        <v>2.8534279075124047</v>
      </c>
      <c r="L209" s="15">
        <f t="shared" si="10"/>
        <v>2.9998195885395105</v>
      </c>
    </row>
    <row r="210" spans="1:12" x14ac:dyDescent="0.2">
      <c r="A210" s="13" t="str">
        <f t="shared" ref="A210:A273" si="11">A11</f>
        <v>1995 Q2</v>
      </c>
      <c r="B210" s="15">
        <f t="shared" ref="B210:L210" si="12">LN(B11/B7)*100</f>
        <v>0.33450735416782168</v>
      </c>
      <c r="C210" s="15">
        <f t="shared" si="12"/>
        <v>2.0346581859167561</v>
      </c>
      <c r="D210" s="15">
        <f t="shared" si="12"/>
        <v>-0.81852184598155819</v>
      </c>
      <c r="E210" s="15">
        <f t="shared" si="12"/>
        <v>1.1795086088653639</v>
      </c>
      <c r="F210" s="15">
        <f t="shared" si="12"/>
        <v>4.8477283797833524</v>
      </c>
      <c r="G210" s="15">
        <f t="shared" si="12"/>
        <v>4.1168040943363842</v>
      </c>
      <c r="H210" s="15">
        <f t="shared" si="12"/>
        <v>0.32793634636121843</v>
      </c>
      <c r="I210" s="15">
        <f t="shared" si="12"/>
        <v>3.954200541567146</v>
      </c>
      <c r="J210" s="15">
        <f t="shared" si="12"/>
        <v>1.7193609565747412</v>
      </c>
      <c r="K210" s="15">
        <f t="shared" si="12"/>
        <v>5.561219577652075</v>
      </c>
      <c r="L210" s="15">
        <f t="shared" si="12"/>
        <v>2.0596061905741161</v>
      </c>
    </row>
    <row r="211" spans="1:12" x14ac:dyDescent="0.2">
      <c r="A211" s="13" t="str">
        <f t="shared" si="11"/>
        <v>1995 Q3</v>
      </c>
      <c r="B211" s="15">
        <f t="shared" ref="B211:L211" si="13">LN(B12/B8)*100</f>
        <v>0.97066915773117735</v>
      </c>
      <c r="C211" s="15">
        <f t="shared" si="13"/>
        <v>1.2121360532344603</v>
      </c>
      <c r="D211" s="15">
        <f t="shared" si="13"/>
        <v>-0.21476518321982357</v>
      </c>
      <c r="E211" s="15">
        <f t="shared" si="13"/>
        <v>1.9560160759809166</v>
      </c>
      <c r="F211" s="15">
        <f t="shared" si="13"/>
        <v>6.606247420976656</v>
      </c>
      <c r="G211" s="15">
        <f t="shared" si="13"/>
        <v>4.2546860536832973</v>
      </c>
      <c r="H211" s="15">
        <f t="shared" si="13"/>
        <v>2.6866090588593461</v>
      </c>
      <c r="I211" s="15">
        <f t="shared" si="13"/>
        <v>2.1188414642278541</v>
      </c>
      <c r="J211" s="15">
        <f t="shared" si="13"/>
        <v>1.6859920808671058</v>
      </c>
      <c r="K211" s="15">
        <f t="shared" si="13"/>
        <v>5.7954229339579202</v>
      </c>
      <c r="L211" s="15">
        <f t="shared" si="13"/>
        <v>2.1506205220963683</v>
      </c>
    </row>
    <row r="212" spans="1:12" x14ac:dyDescent="0.2">
      <c r="A212" s="13" t="str">
        <f t="shared" si="11"/>
        <v>1995 Q4</v>
      </c>
      <c r="B212" s="15">
        <f t="shared" ref="B212:L212" si="14">LN(B13/B9)*100</f>
        <v>2.2361396348407179</v>
      </c>
      <c r="C212" s="15">
        <f t="shared" si="14"/>
        <v>-0.10015023370896325</v>
      </c>
      <c r="D212" s="15">
        <f t="shared" si="14"/>
        <v>0.36171249833313612</v>
      </c>
      <c r="E212" s="15">
        <f t="shared" si="14"/>
        <v>0.88449718383437759</v>
      </c>
      <c r="F212" s="15">
        <f t="shared" si="14"/>
        <v>5.2307453697472122</v>
      </c>
      <c r="G212" s="15">
        <f t="shared" si="14"/>
        <v>2.3495504601212893</v>
      </c>
      <c r="H212" s="15">
        <f t="shared" si="14"/>
        <v>2.5176154892474187</v>
      </c>
      <c r="I212" s="15">
        <f t="shared" si="14"/>
        <v>2.0670434173567536</v>
      </c>
      <c r="J212" s="15">
        <f t="shared" si="14"/>
        <v>1.0961015841822794</v>
      </c>
      <c r="K212" s="15">
        <f t="shared" si="14"/>
        <v>1.9555281576810541</v>
      </c>
      <c r="L212" s="15">
        <f t="shared" si="14"/>
        <v>1.4422945952915425</v>
      </c>
    </row>
    <row r="213" spans="1:12" x14ac:dyDescent="0.2">
      <c r="A213" s="13" t="str">
        <f t="shared" si="11"/>
        <v>1996 Q1</v>
      </c>
      <c r="B213" s="15">
        <f t="shared" ref="B213:L213" si="15">LN(B14/B10)*100</f>
        <v>3.3751522772773193</v>
      </c>
      <c r="C213" s="15">
        <f t="shared" si="15"/>
        <v>1.7128882262966993</v>
      </c>
      <c r="D213" s="15">
        <f t="shared" si="15"/>
        <v>1.5374544243958803</v>
      </c>
      <c r="E213" s="15">
        <f t="shared" si="15"/>
        <v>1.1890746521521773</v>
      </c>
      <c r="F213" s="15">
        <f t="shared" si="15"/>
        <v>5.925314287309587</v>
      </c>
      <c r="G213" s="15">
        <f t="shared" si="15"/>
        <v>2.9941468907038695</v>
      </c>
      <c r="H213" s="15">
        <f t="shared" si="15"/>
        <v>2.6662979696496554</v>
      </c>
      <c r="I213" s="15">
        <f t="shared" si="15"/>
        <v>2.352406068481371</v>
      </c>
      <c r="J213" s="15">
        <f t="shared" si="15"/>
        <v>1.0814288609194185</v>
      </c>
      <c r="K213" s="15">
        <f t="shared" si="15"/>
        <v>3.2105892059862313</v>
      </c>
      <c r="L213" s="15">
        <f t="shared" si="15"/>
        <v>2.2742610022461212</v>
      </c>
    </row>
    <row r="214" spans="1:12" x14ac:dyDescent="0.2">
      <c r="A214" s="13" t="str">
        <f t="shared" si="11"/>
        <v>1996 Q2</v>
      </c>
      <c r="B214" s="15">
        <f t="shared" ref="B214:L214" si="16">LN(B15/B11)*100</f>
        <v>2.1044254865865049</v>
      </c>
      <c r="C214" s="15">
        <f t="shared" si="16"/>
        <v>0</v>
      </c>
      <c r="D214" s="15">
        <f t="shared" si="16"/>
        <v>1.0987649065517862</v>
      </c>
      <c r="E214" s="15">
        <f t="shared" si="16"/>
        <v>2.6846254467959971</v>
      </c>
      <c r="F214" s="15">
        <f t="shared" si="16"/>
        <v>5.3496635359517821</v>
      </c>
      <c r="G214" s="15">
        <f t="shared" si="16"/>
        <v>1.8801963982399854</v>
      </c>
      <c r="H214" s="15">
        <f t="shared" si="16"/>
        <v>3.7944931564123472</v>
      </c>
      <c r="I214" s="15">
        <f t="shared" si="16"/>
        <v>4.7325310491810466</v>
      </c>
      <c r="J214" s="15">
        <f t="shared" si="16"/>
        <v>0.6463068468465919</v>
      </c>
      <c r="K214" s="15">
        <f t="shared" si="16"/>
        <v>0.38212681321487596</v>
      </c>
      <c r="L214" s="15">
        <f t="shared" si="16"/>
        <v>2.2363136679938851</v>
      </c>
    </row>
    <row r="215" spans="1:12" x14ac:dyDescent="0.2">
      <c r="A215" s="13" t="str">
        <f t="shared" si="11"/>
        <v>1996 Q3</v>
      </c>
      <c r="B215" s="15">
        <f t="shared" ref="B215:L215" si="17">LN(B16/B12)*100</f>
        <v>2.2629487914962101</v>
      </c>
      <c r="C215" s="15">
        <f t="shared" si="17"/>
        <v>0.30075210639553224</v>
      </c>
      <c r="D215" s="15">
        <f t="shared" si="17"/>
        <v>2.3242961466220304</v>
      </c>
      <c r="E215" s="15">
        <f t="shared" si="17"/>
        <v>1.1467341186058158</v>
      </c>
      <c r="F215" s="15">
        <f t="shared" si="17"/>
        <v>3.7696379183191584</v>
      </c>
      <c r="G215" s="15">
        <f t="shared" si="17"/>
        <v>1.427139410533254</v>
      </c>
      <c r="H215" s="15">
        <f t="shared" si="17"/>
        <v>5.1471320083062722</v>
      </c>
      <c r="I215" s="15">
        <f t="shared" si="17"/>
        <v>4.3983887017193819</v>
      </c>
      <c r="J215" s="15">
        <f t="shared" si="17"/>
        <v>0.51786754784514977</v>
      </c>
      <c r="K215" s="15">
        <f t="shared" si="17"/>
        <v>0.11058549999616218</v>
      </c>
      <c r="L215" s="15">
        <f t="shared" si="17"/>
        <v>2.0744719582786493</v>
      </c>
    </row>
    <row r="216" spans="1:12" x14ac:dyDescent="0.2">
      <c r="A216" s="13" t="str">
        <f t="shared" si="11"/>
        <v>1996 Q4</v>
      </c>
      <c r="B216" s="15">
        <f t="shared" ref="B216:L216" si="18">LN(B17/B13)*100</f>
        <v>1.7738824337381629</v>
      </c>
      <c r="C216" s="15">
        <f t="shared" si="18"/>
        <v>1.1952333523841172</v>
      </c>
      <c r="D216" s="15">
        <f t="shared" si="18"/>
        <v>1.8285920934142255</v>
      </c>
      <c r="E216" s="15">
        <f t="shared" si="18"/>
        <v>1.950993008934828</v>
      </c>
      <c r="F216" s="15">
        <f t="shared" si="18"/>
        <v>6.217461820822602</v>
      </c>
      <c r="G216" s="15">
        <f t="shared" si="18"/>
        <v>3.1252543504104313</v>
      </c>
      <c r="H216" s="15">
        <f t="shared" si="18"/>
        <v>5.6390777354874952</v>
      </c>
      <c r="I216" s="15">
        <f t="shared" si="18"/>
        <v>4.8192474352644963</v>
      </c>
      <c r="J216" s="15">
        <f t="shared" si="18"/>
        <v>1.7699577099401076</v>
      </c>
      <c r="K216" s="15">
        <f t="shared" si="18"/>
        <v>2.0772260233888642</v>
      </c>
      <c r="L216" s="15">
        <f t="shared" si="18"/>
        <v>2.8083452916284459</v>
      </c>
    </row>
    <row r="217" spans="1:12" x14ac:dyDescent="0.2">
      <c r="A217" s="13" t="str">
        <f t="shared" si="11"/>
        <v>1997 Q1</v>
      </c>
      <c r="B217" s="15">
        <f t="shared" ref="B217:L217" si="19">LN(B18/B14)*100</f>
        <v>0.2981643815627727</v>
      </c>
      <c r="C217" s="15">
        <f t="shared" si="19"/>
        <v>1.7233267927976277</v>
      </c>
      <c r="D217" s="15">
        <f t="shared" si="19"/>
        <v>2.0400760508830493</v>
      </c>
      <c r="E217" s="15">
        <f t="shared" si="19"/>
        <v>0.89726276750300682</v>
      </c>
      <c r="F217" s="15">
        <f t="shared" si="19"/>
        <v>9.9546545792406285</v>
      </c>
      <c r="G217" s="15">
        <f t="shared" si="19"/>
        <v>4.7621256964449952</v>
      </c>
      <c r="H217" s="15">
        <f t="shared" si="19"/>
        <v>8.6215243879623156</v>
      </c>
      <c r="I217" s="15">
        <f t="shared" si="19"/>
        <v>6.7423649552970293</v>
      </c>
      <c r="J217" s="15">
        <f t="shared" si="19"/>
        <v>2.4013824440829965</v>
      </c>
      <c r="K217" s="15">
        <f t="shared" si="19"/>
        <v>2.7119890187062867</v>
      </c>
      <c r="L217" s="15">
        <f t="shared" si="19"/>
        <v>3.5737259029319528</v>
      </c>
    </row>
    <row r="218" spans="1:12" x14ac:dyDescent="0.2">
      <c r="A218" s="13" t="str">
        <f t="shared" si="11"/>
        <v>1997 Q2</v>
      </c>
      <c r="B218" s="15">
        <f t="shared" ref="B218:L218" si="20">LN(B19/B15)*100</f>
        <v>0.95063448744679213</v>
      </c>
      <c r="C218" s="15">
        <f t="shared" si="20"/>
        <v>2.1026134572778052</v>
      </c>
      <c r="D218" s="15">
        <f t="shared" si="20"/>
        <v>3.3546122491203589</v>
      </c>
      <c r="E218" s="15">
        <f t="shared" si="20"/>
        <v>3.0696264120404604</v>
      </c>
      <c r="F218" s="15">
        <f t="shared" si="20"/>
        <v>10.784620975229711</v>
      </c>
      <c r="G218" s="15">
        <f t="shared" si="20"/>
        <v>6.6428468636235101</v>
      </c>
      <c r="H218" s="15">
        <f t="shared" si="20"/>
        <v>9.2871504087051608</v>
      </c>
      <c r="I218" s="15">
        <f t="shared" si="20"/>
        <v>5.3232775293953161</v>
      </c>
      <c r="J218" s="15">
        <f t="shared" si="20"/>
        <v>-0.67768595907521401</v>
      </c>
      <c r="K218" s="15">
        <f t="shared" si="20"/>
        <v>4.5456905995315795</v>
      </c>
      <c r="L218" s="15">
        <f t="shared" si="20"/>
        <v>4.148833530659406</v>
      </c>
    </row>
    <row r="219" spans="1:12" x14ac:dyDescent="0.2">
      <c r="A219" s="13" t="str">
        <f t="shared" si="11"/>
        <v>1997 Q3</v>
      </c>
      <c r="B219" s="15">
        <f t="shared" ref="B219:L219" si="21">LN(B20/B16)*100</f>
        <v>1.377234391821037</v>
      </c>
      <c r="C219" s="15">
        <f t="shared" si="21"/>
        <v>1.7267472797455399</v>
      </c>
      <c r="D219" s="15">
        <f t="shared" si="21"/>
        <v>0.56293923618488095</v>
      </c>
      <c r="E219" s="15">
        <f t="shared" si="21"/>
        <v>4.3898677518320772</v>
      </c>
      <c r="F219" s="15">
        <f t="shared" si="21"/>
        <v>10.75577856502537</v>
      </c>
      <c r="G219" s="15">
        <f t="shared" si="21"/>
        <v>4.1908737520026795</v>
      </c>
      <c r="H219" s="15">
        <f t="shared" si="21"/>
        <v>6.033720513765636</v>
      </c>
      <c r="I219" s="15">
        <f t="shared" si="21"/>
        <v>8.109811674247986</v>
      </c>
      <c r="J219" s="15">
        <f t="shared" si="21"/>
        <v>0.60765416905764713</v>
      </c>
      <c r="K219" s="15">
        <f t="shared" si="21"/>
        <v>1.4871068787993158</v>
      </c>
      <c r="L219" s="15">
        <f t="shared" si="21"/>
        <v>4.0834343934584298</v>
      </c>
    </row>
    <row r="220" spans="1:12" x14ac:dyDescent="0.2">
      <c r="A220" s="13" t="str">
        <f t="shared" si="11"/>
        <v>1997 Q4</v>
      </c>
      <c r="B220" s="15">
        <f t="shared" ref="B220:L220" si="22">LN(B21/B17)*100</f>
        <v>0.20266853753510708</v>
      </c>
      <c r="C220" s="15">
        <f t="shared" si="22"/>
        <v>1.3473184090419987</v>
      </c>
      <c r="D220" s="15">
        <f t="shared" si="22"/>
        <v>2.885997771752089</v>
      </c>
      <c r="E220" s="15">
        <f t="shared" si="22"/>
        <v>4.9960439317622383</v>
      </c>
      <c r="F220" s="15">
        <f t="shared" si="22"/>
        <v>12.101076291290552</v>
      </c>
      <c r="G220" s="15">
        <f t="shared" si="22"/>
        <v>9.2716817354997225</v>
      </c>
      <c r="H220" s="15">
        <f t="shared" si="22"/>
        <v>5.196446037717334</v>
      </c>
      <c r="I220" s="15">
        <f t="shared" si="22"/>
        <v>6.9287429954604827</v>
      </c>
      <c r="J220" s="15">
        <f t="shared" si="22"/>
        <v>0.30553033238815325</v>
      </c>
      <c r="K220" s="15">
        <f t="shared" si="22"/>
        <v>5.0583301824888292</v>
      </c>
      <c r="L220" s="15">
        <f t="shared" si="22"/>
        <v>4.4584796135398417</v>
      </c>
    </row>
    <row r="221" spans="1:12" x14ac:dyDescent="0.2">
      <c r="A221" s="13" t="str">
        <f t="shared" si="11"/>
        <v>1998 Q1</v>
      </c>
      <c r="B221" s="15">
        <f t="shared" ref="B221:L221" si="23">LN(B22/B18)*100</f>
        <v>2.8593739421040238</v>
      </c>
      <c r="C221" s="15">
        <f t="shared" si="23"/>
        <v>0.99658860976191121</v>
      </c>
      <c r="D221" s="15">
        <f t="shared" si="23"/>
        <v>4.6001320231603584</v>
      </c>
      <c r="E221" s="15">
        <f t="shared" si="23"/>
        <v>2.5588674796342739</v>
      </c>
      <c r="F221" s="15">
        <f t="shared" si="23"/>
        <v>6.6144043152855518</v>
      </c>
      <c r="G221" s="15">
        <f t="shared" si="23"/>
        <v>3.5024099698987206</v>
      </c>
      <c r="H221" s="15">
        <f t="shared" si="23"/>
        <v>19.966243413950146</v>
      </c>
      <c r="I221" s="15">
        <f t="shared" si="23"/>
        <v>4.8344802245329186</v>
      </c>
      <c r="J221" s="15">
        <f t="shared" si="23"/>
        <v>-6.3569685279453756</v>
      </c>
      <c r="K221" s="15">
        <f t="shared" si="23"/>
        <v>0.29013560004512373</v>
      </c>
      <c r="L221" s="15">
        <f t="shared" si="23"/>
        <v>4.0743642799339899</v>
      </c>
    </row>
    <row r="222" spans="1:12" x14ac:dyDescent="0.2">
      <c r="A222" s="13" t="str">
        <f t="shared" si="11"/>
        <v>1998 Q2</v>
      </c>
      <c r="B222" s="15">
        <f t="shared" ref="B222:L222" si="24">LN(B23/B19)*100</f>
        <v>4.0508273306718205</v>
      </c>
      <c r="C222" s="15">
        <f t="shared" si="24"/>
        <v>1.0886195871965314</v>
      </c>
      <c r="D222" s="15">
        <f t="shared" si="24"/>
        <v>6.4412240552322933E-2</v>
      </c>
      <c r="E222" s="15">
        <f t="shared" si="24"/>
        <v>0.74938491382030425</v>
      </c>
      <c r="F222" s="15">
        <f t="shared" si="24"/>
        <v>6.0487067080896209</v>
      </c>
      <c r="G222" s="15">
        <f t="shared" si="24"/>
        <v>6.458958192545035</v>
      </c>
      <c r="H222" s="15">
        <f t="shared" si="24"/>
        <v>21.514033616764301</v>
      </c>
      <c r="I222" s="15">
        <f t="shared" si="24"/>
        <v>8.2640036772144931</v>
      </c>
      <c r="J222" s="15">
        <f t="shared" si="24"/>
        <v>0.63611455959894925</v>
      </c>
      <c r="K222" s="15">
        <f t="shared" si="24"/>
        <v>-1.2421050448731683</v>
      </c>
      <c r="L222" s="15">
        <f t="shared" si="24"/>
        <v>4.6418140106325234</v>
      </c>
    </row>
    <row r="223" spans="1:12" x14ac:dyDescent="0.2">
      <c r="A223" s="13" t="str">
        <f t="shared" si="11"/>
        <v>1998 Q3</v>
      </c>
      <c r="B223" s="15">
        <f t="shared" ref="B223:L223" si="25">LN(B24/B20)*100</f>
        <v>2.6906710320208997</v>
      </c>
      <c r="C223" s="15">
        <f t="shared" si="25"/>
        <v>0.35356548323077969</v>
      </c>
      <c r="D223" s="15">
        <f t="shared" si="25"/>
        <v>1.2325812876002247</v>
      </c>
      <c r="E223" s="15">
        <f t="shared" si="25"/>
        <v>1.2374158586809125</v>
      </c>
      <c r="F223" s="15">
        <f t="shared" si="25"/>
        <v>5.5753573685776274</v>
      </c>
      <c r="G223" s="15">
        <f t="shared" si="25"/>
        <v>11.883012392303511</v>
      </c>
      <c r="H223" s="15">
        <f t="shared" si="25"/>
        <v>23.08617873068339</v>
      </c>
      <c r="I223" s="15">
        <f t="shared" si="25"/>
        <v>6.0223602075160825</v>
      </c>
      <c r="J223" s="15">
        <f t="shared" si="25"/>
        <v>-2.1798662613010924</v>
      </c>
      <c r="K223" s="15">
        <f t="shared" si="25"/>
        <v>6.5445550678213689</v>
      </c>
      <c r="L223" s="15">
        <f t="shared" si="25"/>
        <v>4.8733708458921718</v>
      </c>
    </row>
    <row r="224" spans="1:12" x14ac:dyDescent="0.2">
      <c r="A224" s="13" t="str">
        <f t="shared" si="11"/>
        <v>1998 Q4</v>
      </c>
      <c r="B224" s="15">
        <f t="shared" ref="B224:L224" si="26">LN(B25/B21)*100</f>
        <v>4.3497676072908007</v>
      </c>
      <c r="C224" s="15">
        <f t="shared" si="26"/>
        <v>-0.94219953077745544</v>
      </c>
      <c r="D224" s="15">
        <f t="shared" si="26"/>
        <v>-1.2757542914546852E-2</v>
      </c>
      <c r="E224" s="15">
        <f t="shared" si="26"/>
        <v>2.4074345146236307</v>
      </c>
      <c r="F224" s="15">
        <f t="shared" si="26"/>
        <v>2.7495649394499782</v>
      </c>
      <c r="G224" s="15">
        <f t="shared" si="26"/>
        <v>11.330086283293435</v>
      </c>
      <c r="H224" s="15">
        <f t="shared" si="26"/>
        <v>20.945252171500179</v>
      </c>
      <c r="I224" s="15">
        <f t="shared" si="26"/>
        <v>8.2148736724915956</v>
      </c>
      <c r="J224" s="15">
        <f t="shared" si="26"/>
        <v>-3.919630832600522</v>
      </c>
      <c r="K224" s="15">
        <f t="shared" si="26"/>
        <v>1.4780869559118668</v>
      </c>
      <c r="L224" s="15">
        <f t="shared" si="26"/>
        <v>4.5761487143725885</v>
      </c>
    </row>
    <row r="225" spans="1:12" x14ac:dyDescent="0.2">
      <c r="A225" s="13" t="str">
        <f t="shared" si="11"/>
        <v>1999 Q1</v>
      </c>
      <c r="B225" s="15">
        <f t="shared" ref="B225:L225" si="27">LN(B26/B22)*100</f>
        <v>3.5088469285704598</v>
      </c>
      <c r="C225" s="15">
        <f t="shared" si="27"/>
        <v>-1.5085015213295725</v>
      </c>
      <c r="D225" s="15">
        <f t="shared" si="27"/>
        <v>-1.4887986319870175</v>
      </c>
      <c r="E225" s="15">
        <f t="shared" si="27"/>
        <v>4.2476348986391894</v>
      </c>
      <c r="F225" s="15">
        <f t="shared" si="27"/>
        <v>4.9840987509393315</v>
      </c>
      <c r="G225" s="15">
        <f t="shared" si="27"/>
        <v>15.741044762722758</v>
      </c>
      <c r="H225" s="15">
        <f t="shared" si="27"/>
        <v>2.7869827767288169</v>
      </c>
      <c r="I225" s="15">
        <f t="shared" si="27"/>
        <v>7.5345553527946638</v>
      </c>
      <c r="J225" s="15">
        <f t="shared" si="27"/>
        <v>1.7914746546169837</v>
      </c>
      <c r="K225" s="15">
        <f t="shared" si="27"/>
        <v>2.2912696872714919</v>
      </c>
      <c r="L225" s="15">
        <f t="shared" si="27"/>
        <v>3.6501957648401069</v>
      </c>
    </row>
    <row r="226" spans="1:12" x14ac:dyDescent="0.2">
      <c r="A226" s="13" t="str">
        <f t="shared" si="11"/>
        <v>1999 Q2</v>
      </c>
      <c r="B226" s="15">
        <f t="shared" ref="B226:L226" si="28">LN(B27/B23)*100</f>
        <v>2.9994992362199406</v>
      </c>
      <c r="C226" s="15">
        <f t="shared" si="28"/>
        <v>-0.87191343461953053</v>
      </c>
      <c r="D226" s="15">
        <f t="shared" si="28"/>
        <v>1.3431605828661479</v>
      </c>
      <c r="E226" s="15">
        <f t="shared" si="28"/>
        <v>1.800844367273339</v>
      </c>
      <c r="F226" s="15">
        <f t="shared" si="28"/>
        <v>5.2405417251195718</v>
      </c>
      <c r="G226" s="15">
        <f t="shared" si="28"/>
        <v>13.094315964476802</v>
      </c>
      <c r="H226" s="15">
        <f t="shared" si="28"/>
        <v>1.4088789682134522</v>
      </c>
      <c r="I226" s="15">
        <f t="shared" si="28"/>
        <v>3.4669836900933872</v>
      </c>
      <c r="J226" s="15">
        <f t="shared" si="28"/>
        <v>-1.7723708664696001</v>
      </c>
      <c r="K226" s="15">
        <f t="shared" si="28"/>
        <v>2.0266983313908731</v>
      </c>
      <c r="L226" s="15">
        <f t="shared" si="28"/>
        <v>2.4654344466496303</v>
      </c>
    </row>
    <row r="227" spans="1:12" x14ac:dyDescent="0.2">
      <c r="A227" s="13" t="str">
        <f t="shared" si="11"/>
        <v>1999 Q3</v>
      </c>
      <c r="B227" s="15">
        <f t="shared" ref="B227:L227" si="29">LN(B28/B24)*100</f>
        <v>4.6835570838324907</v>
      </c>
      <c r="C227" s="15">
        <f t="shared" si="29"/>
        <v>1.7396813692926572</v>
      </c>
      <c r="D227" s="15">
        <f t="shared" si="29"/>
        <v>3.1353713806541235</v>
      </c>
      <c r="E227" s="15">
        <f t="shared" si="29"/>
        <v>-0.34604505429198501</v>
      </c>
      <c r="F227" s="15">
        <f t="shared" si="29"/>
        <v>6.8564133063399364</v>
      </c>
      <c r="G227" s="15">
        <f t="shared" si="29"/>
        <v>17.175953105481849</v>
      </c>
      <c r="H227" s="15">
        <f t="shared" si="29"/>
        <v>-1.7280883292585048</v>
      </c>
      <c r="I227" s="15">
        <f t="shared" si="29"/>
        <v>5.0066321473562336</v>
      </c>
      <c r="J227" s="15">
        <f t="shared" si="29"/>
        <v>2.0771335627239433</v>
      </c>
      <c r="K227" s="15">
        <f t="shared" si="29"/>
        <v>-4.852954536827637</v>
      </c>
      <c r="L227" s="15">
        <f t="shared" si="29"/>
        <v>3.2357193454371469</v>
      </c>
    </row>
    <row r="228" spans="1:12" x14ac:dyDescent="0.2">
      <c r="A228" s="13" t="str">
        <f t="shared" si="11"/>
        <v>1999 Q4</v>
      </c>
      <c r="B228" s="15">
        <f t="shared" ref="B228:L228" si="30">LN(B29/B25)*100</f>
        <v>3.912440711124527</v>
      </c>
      <c r="C228" s="15">
        <f t="shared" si="30"/>
        <v>2.7236388380431014</v>
      </c>
      <c r="D228" s="15">
        <f t="shared" si="30"/>
        <v>2.0332834089245142</v>
      </c>
      <c r="E228" s="15">
        <f t="shared" si="30"/>
        <v>-0.92858785500513352</v>
      </c>
      <c r="F228" s="15">
        <f t="shared" si="30"/>
        <v>6.1887404126101488</v>
      </c>
      <c r="G228" s="15">
        <f t="shared" si="30"/>
        <v>14.11823184595074</v>
      </c>
      <c r="H228" s="15">
        <f t="shared" si="30"/>
        <v>4.0799018954768158</v>
      </c>
      <c r="I228" s="15">
        <f t="shared" si="30"/>
        <v>6.6756234455238772</v>
      </c>
      <c r="J228" s="15">
        <f t="shared" si="30"/>
        <v>4.9917560004740364</v>
      </c>
      <c r="K228" s="15">
        <f t="shared" si="30"/>
        <v>-3.214812137547681</v>
      </c>
      <c r="L228" s="15">
        <f t="shared" si="30"/>
        <v>3.9199208008174411</v>
      </c>
    </row>
    <row r="229" spans="1:12" x14ac:dyDescent="0.2">
      <c r="A229" s="13" t="str">
        <f t="shared" si="11"/>
        <v>2000 Q1</v>
      </c>
      <c r="B229" s="15">
        <f t="shared" ref="B229:L229" si="31">LN(B30/B26)*100</f>
        <v>2.4597219585721111</v>
      </c>
      <c r="C229" s="15">
        <f t="shared" si="31"/>
        <v>3.0903246271391192</v>
      </c>
      <c r="D229" s="15">
        <f t="shared" si="31"/>
        <v>3.3007121878594941</v>
      </c>
      <c r="E229" s="15">
        <f t="shared" si="31"/>
        <v>-0.31513350735418943</v>
      </c>
      <c r="F229" s="15">
        <f t="shared" si="31"/>
        <v>8.1330888342087189</v>
      </c>
      <c r="G229" s="15">
        <f t="shared" si="31"/>
        <v>18.220668688400114</v>
      </c>
      <c r="H229" s="15">
        <f t="shared" si="31"/>
        <v>4.4290764880183708</v>
      </c>
      <c r="I229" s="15">
        <f t="shared" si="31"/>
        <v>5.0723681541340984</v>
      </c>
      <c r="J229" s="15">
        <f t="shared" si="31"/>
        <v>3.387336837146885</v>
      </c>
      <c r="K229" s="15">
        <f t="shared" si="31"/>
        <v>3.0557126239354573</v>
      </c>
      <c r="L229" s="15">
        <f t="shared" si="31"/>
        <v>4.4463890324591882</v>
      </c>
    </row>
    <row r="230" spans="1:12" x14ac:dyDescent="0.2">
      <c r="A230" s="13" t="str">
        <f t="shared" si="11"/>
        <v>2000 Q2</v>
      </c>
      <c r="B230" s="15">
        <f t="shared" ref="B230:L230" si="32">LN(B31/B27)*100</f>
        <v>2.1531556312456233</v>
      </c>
      <c r="C230" s="15">
        <f t="shared" si="32"/>
        <v>3.1859387848997898</v>
      </c>
      <c r="D230" s="15">
        <f t="shared" si="32"/>
        <v>2.0624473507778651</v>
      </c>
      <c r="E230" s="15">
        <f t="shared" si="32"/>
        <v>-4.1513873148621691E-2</v>
      </c>
      <c r="F230" s="15">
        <f t="shared" si="32"/>
        <v>5.1560142048125783</v>
      </c>
      <c r="G230" s="15">
        <f t="shared" si="32"/>
        <v>22.25610748768349</v>
      </c>
      <c r="H230" s="15">
        <f t="shared" si="32"/>
        <v>4.8756174264430596</v>
      </c>
      <c r="I230" s="15">
        <f t="shared" si="32"/>
        <v>7.1336078004816432</v>
      </c>
      <c r="J230" s="15">
        <f t="shared" si="32"/>
        <v>3.6771903635390402</v>
      </c>
      <c r="K230" s="15">
        <f t="shared" si="32"/>
        <v>1.5164960416967843</v>
      </c>
      <c r="L230" s="15">
        <f t="shared" si="32"/>
        <v>4.9147938814976779</v>
      </c>
    </row>
    <row r="231" spans="1:12" x14ac:dyDescent="0.2">
      <c r="A231" s="13" t="str">
        <f t="shared" si="11"/>
        <v>2000 Q3</v>
      </c>
      <c r="B231" s="15">
        <f t="shared" ref="B231:L231" si="33">LN(B32/B28)*100</f>
        <v>0.14799239372026216</v>
      </c>
      <c r="C231" s="15">
        <f t="shared" si="33"/>
        <v>0.96841449097439924</v>
      </c>
      <c r="D231" s="15">
        <f t="shared" si="33"/>
        <v>-1.9050598218924728</v>
      </c>
      <c r="E231" s="15">
        <f t="shared" si="33"/>
        <v>-0.72363243685166956</v>
      </c>
      <c r="F231" s="15">
        <f t="shared" si="33"/>
        <v>6.001141110602437</v>
      </c>
      <c r="G231" s="15">
        <f t="shared" si="33"/>
        <v>17.078002563272729</v>
      </c>
      <c r="H231" s="15">
        <f t="shared" si="33"/>
        <v>5.4225126099107932</v>
      </c>
      <c r="I231" s="15">
        <f t="shared" si="33"/>
        <v>6.9879042198167731</v>
      </c>
      <c r="J231" s="15">
        <f t="shared" si="33"/>
        <v>0.90044607170936919</v>
      </c>
      <c r="K231" s="15">
        <f t="shared" si="33"/>
        <v>2.0721249986407924</v>
      </c>
      <c r="L231" s="15">
        <f t="shared" si="33"/>
        <v>3.4516284798417707</v>
      </c>
    </row>
    <row r="232" spans="1:12" x14ac:dyDescent="0.2">
      <c r="A232" s="13" t="str">
        <f t="shared" si="11"/>
        <v>2000 Q4</v>
      </c>
      <c r="B232" s="15">
        <f t="shared" ref="B232:L232" si="34">LN(B33/B29)*100</f>
        <v>-2.2861280793823124</v>
      </c>
      <c r="C232" s="15">
        <f t="shared" si="34"/>
        <v>1.5236938911734224</v>
      </c>
      <c r="D232" s="15">
        <f t="shared" si="34"/>
        <v>2.5000000130222438E-2</v>
      </c>
      <c r="E232" s="15">
        <f t="shared" si="34"/>
        <v>-2.0513539833103018</v>
      </c>
      <c r="F232" s="15">
        <f t="shared" si="34"/>
        <v>3.7744505868878413</v>
      </c>
      <c r="G232" s="15">
        <f t="shared" si="34"/>
        <v>15.366161895820179</v>
      </c>
      <c r="H232" s="15">
        <f t="shared" si="34"/>
        <v>2.0467353850540531</v>
      </c>
      <c r="I232" s="15">
        <f t="shared" si="34"/>
        <v>3.5516408708081197</v>
      </c>
      <c r="J232" s="15">
        <f t="shared" si="34"/>
        <v>-0.53462577534868061</v>
      </c>
      <c r="K232" s="15">
        <f t="shared" si="34"/>
        <v>1.3871152229273531</v>
      </c>
      <c r="L232" s="15">
        <f t="shared" si="34"/>
        <v>2.0750944105038758</v>
      </c>
    </row>
    <row r="233" spans="1:12" x14ac:dyDescent="0.2">
      <c r="A233" s="13" t="str">
        <f t="shared" si="11"/>
        <v>2001 Q1</v>
      </c>
      <c r="B233" s="15">
        <f t="shared" ref="B233:L233" si="35">LN(B34/B30)*100</f>
        <v>-3.8258634241538489</v>
      </c>
      <c r="C233" s="15">
        <f t="shared" si="35"/>
        <v>0.72464085207672535</v>
      </c>
      <c r="D233" s="15">
        <f t="shared" si="35"/>
        <v>-1.9246884566163243</v>
      </c>
      <c r="E233" s="15">
        <f t="shared" si="35"/>
        <v>0.67017962660184116</v>
      </c>
      <c r="F233" s="15">
        <f t="shared" si="35"/>
        <v>-1.9000077362883436</v>
      </c>
      <c r="G233" s="15">
        <f t="shared" si="35"/>
        <v>13.968702010697687</v>
      </c>
      <c r="H233" s="15">
        <f t="shared" si="35"/>
        <v>2.7281138245069654</v>
      </c>
      <c r="I233" s="15">
        <f t="shared" si="35"/>
        <v>7.8359466956784223</v>
      </c>
      <c r="J233" s="15">
        <f t="shared" si="35"/>
        <v>1.671686768350128</v>
      </c>
      <c r="K233" s="15">
        <f t="shared" si="35"/>
        <v>-0.10303967938964106</v>
      </c>
      <c r="L233" s="15">
        <f t="shared" si="35"/>
        <v>2.5941279540676807</v>
      </c>
    </row>
    <row r="234" spans="1:12" x14ac:dyDescent="0.2">
      <c r="A234" s="13" t="str">
        <f t="shared" si="11"/>
        <v>2001 Q2</v>
      </c>
      <c r="B234" s="15">
        <f t="shared" ref="B234:L234" si="36">LN(B35/B31)*100</f>
        <v>-2.9746956457026017</v>
      </c>
      <c r="C234" s="15">
        <f t="shared" si="36"/>
        <v>-1.5076868870895697</v>
      </c>
      <c r="D234" s="15">
        <f t="shared" si="36"/>
        <v>1.6051709010507824</v>
      </c>
      <c r="E234" s="15">
        <f t="shared" si="36"/>
        <v>2.4608213721266186</v>
      </c>
      <c r="F234" s="15">
        <f t="shared" si="36"/>
        <v>1.3572887875960042</v>
      </c>
      <c r="G234" s="15">
        <f t="shared" si="36"/>
        <v>8.2714480757554902</v>
      </c>
      <c r="H234" s="15">
        <f t="shared" si="36"/>
        <v>2.5637267488717792</v>
      </c>
      <c r="I234" s="15">
        <f t="shared" si="36"/>
        <v>7.5854387267480536</v>
      </c>
      <c r="J234" s="15">
        <f t="shared" si="36"/>
        <v>-5.0515261697760412</v>
      </c>
      <c r="K234" s="15">
        <f t="shared" si="36"/>
        <v>5.9217923537616279</v>
      </c>
      <c r="L234" s="15">
        <f t="shared" si="36"/>
        <v>2.38262350930267</v>
      </c>
    </row>
    <row r="235" spans="1:12" x14ac:dyDescent="0.2">
      <c r="A235" s="13" t="str">
        <f t="shared" si="11"/>
        <v>2001 Q3</v>
      </c>
      <c r="B235" s="15">
        <f t="shared" ref="B235:L235" si="37">LN(B36/B32)*100</f>
        <v>-2.0603072099663935</v>
      </c>
      <c r="C235" s="15">
        <f t="shared" si="37"/>
        <v>-1.3448809812612972</v>
      </c>
      <c r="D235" s="15">
        <f t="shared" si="37"/>
        <v>3.6394937864668511</v>
      </c>
      <c r="E235" s="15">
        <f t="shared" si="37"/>
        <v>5.5286706739830302</v>
      </c>
      <c r="F235" s="15">
        <f t="shared" si="37"/>
        <v>-0.23496753307470347</v>
      </c>
      <c r="G235" s="15">
        <f t="shared" si="37"/>
        <v>4.9289539960084419</v>
      </c>
      <c r="H235" s="15">
        <f t="shared" si="37"/>
        <v>4.2136598989345551</v>
      </c>
      <c r="I235" s="15">
        <f t="shared" si="37"/>
        <v>6.3597847088011932</v>
      </c>
      <c r="J235" s="15">
        <f t="shared" si="37"/>
        <v>-4.5749056042989782</v>
      </c>
      <c r="K235" s="15">
        <f t="shared" si="37"/>
        <v>5.3981358564689295</v>
      </c>
      <c r="L235" s="15">
        <f t="shared" si="37"/>
        <v>2.6960023166928799</v>
      </c>
    </row>
    <row r="236" spans="1:12" x14ac:dyDescent="0.2">
      <c r="A236" s="13" t="str">
        <f t="shared" si="11"/>
        <v>2001 Q4</v>
      </c>
      <c r="B236" s="15">
        <f t="shared" ref="B236:L236" si="38">LN(B37/B33)*100</f>
        <v>-0.10335918232827704</v>
      </c>
      <c r="C236" s="15">
        <f t="shared" si="38"/>
        <v>-3.9814406034871643</v>
      </c>
      <c r="D236" s="15">
        <f t="shared" si="38"/>
        <v>3.6929915762859991</v>
      </c>
      <c r="E236" s="15">
        <f t="shared" si="38"/>
        <v>8.1065527407303009</v>
      </c>
      <c r="F236" s="15">
        <f t="shared" si="38"/>
        <v>-0.82897507881726562</v>
      </c>
      <c r="G236" s="15">
        <f t="shared" si="38"/>
        <v>5.5084441440819409</v>
      </c>
      <c r="H236" s="15">
        <f t="shared" si="38"/>
        <v>6.1672790000445579</v>
      </c>
      <c r="I236" s="15">
        <f t="shared" si="38"/>
        <v>3.2152005438417661</v>
      </c>
      <c r="J236" s="15">
        <f t="shared" si="38"/>
        <v>-4.077142434147885</v>
      </c>
      <c r="K236" s="15">
        <f t="shared" si="38"/>
        <v>5.7832687724416134</v>
      </c>
      <c r="L236" s="15">
        <f t="shared" si="38"/>
        <v>2.4833883644809691</v>
      </c>
    </row>
    <row r="237" spans="1:12" x14ac:dyDescent="0.2">
      <c r="A237" s="13" t="str">
        <f t="shared" si="11"/>
        <v>2002 Q1</v>
      </c>
      <c r="B237" s="15">
        <f t="shared" ref="B237:L237" si="39">LN(B38/B34)*100</f>
        <v>3.0989853947491639</v>
      </c>
      <c r="C237" s="15">
        <f t="shared" si="39"/>
        <v>-3.1460666641361898</v>
      </c>
      <c r="D237" s="15">
        <f t="shared" si="39"/>
        <v>5.0484291204620186</v>
      </c>
      <c r="E237" s="15">
        <f t="shared" si="39"/>
        <v>5.6446297992550871</v>
      </c>
      <c r="F237" s="15">
        <f t="shared" si="39"/>
        <v>2.052198221147854</v>
      </c>
      <c r="G237" s="15">
        <f t="shared" si="39"/>
        <v>3.7098788265574898</v>
      </c>
      <c r="H237" s="15">
        <f t="shared" si="39"/>
        <v>3.5552933868987577</v>
      </c>
      <c r="I237" s="15">
        <f t="shared" si="39"/>
        <v>-1.2640895165506709</v>
      </c>
      <c r="J237" s="15">
        <f t="shared" si="39"/>
        <v>-4.0704783800363336</v>
      </c>
      <c r="K237" s="15">
        <f t="shared" si="39"/>
        <v>2.4217546561232424</v>
      </c>
      <c r="L237" s="15">
        <f t="shared" si="39"/>
        <v>1.4838024633993614</v>
      </c>
    </row>
    <row r="238" spans="1:12" x14ac:dyDescent="0.2">
      <c r="A238" s="13" t="str">
        <f t="shared" si="11"/>
        <v>2002 Q2</v>
      </c>
      <c r="B238" s="15">
        <f t="shared" ref="B238:L238" si="40">LN(B39/B35)*100</f>
        <v>3.987969581878688</v>
      </c>
      <c r="C238" s="15">
        <f t="shared" si="40"/>
        <v>-2.5379834643367722</v>
      </c>
      <c r="D238" s="15">
        <f t="shared" si="40"/>
        <v>3.3721885038475863</v>
      </c>
      <c r="E238" s="15">
        <f t="shared" si="40"/>
        <v>5.4784828613560341</v>
      </c>
      <c r="F238" s="15">
        <f t="shared" si="40"/>
        <v>0.62859207736433209</v>
      </c>
      <c r="G238" s="15">
        <f t="shared" si="40"/>
        <v>1.912604275962287</v>
      </c>
      <c r="H238" s="15">
        <f t="shared" si="40"/>
        <v>5.2028513048856935</v>
      </c>
      <c r="I238" s="15">
        <f t="shared" si="40"/>
        <v>-0.65574005461591633</v>
      </c>
      <c r="J238" s="15">
        <f t="shared" si="40"/>
        <v>4.0264018670424253</v>
      </c>
      <c r="K238" s="15">
        <f t="shared" si="40"/>
        <v>-2.6776536648567424</v>
      </c>
      <c r="L238" s="15">
        <f t="shared" si="40"/>
        <v>1.7059350410048264</v>
      </c>
    </row>
    <row r="239" spans="1:12" x14ac:dyDescent="0.2">
      <c r="A239" s="13" t="str">
        <f t="shared" si="11"/>
        <v>2002 Q3</v>
      </c>
      <c r="B239" s="15">
        <f t="shared" ref="B239:L239" si="41">LN(B40/B36)*100</f>
        <v>1.1847543997285332</v>
      </c>
      <c r="C239" s="15">
        <f t="shared" si="41"/>
        <v>-1.5594857957906514</v>
      </c>
      <c r="D239" s="15">
        <f t="shared" si="41"/>
        <v>7.1103146360335741</v>
      </c>
      <c r="E239" s="15">
        <f t="shared" si="41"/>
        <v>4.7486666265987871</v>
      </c>
      <c r="F239" s="15">
        <f t="shared" si="41"/>
        <v>0.91538691344285761</v>
      </c>
      <c r="G239" s="15">
        <f t="shared" si="41"/>
        <v>2.6926598059967803</v>
      </c>
      <c r="H239" s="15">
        <f t="shared" si="41"/>
        <v>4.6272276255451725</v>
      </c>
      <c r="I239" s="15">
        <f t="shared" si="41"/>
        <v>-1.0162104515612058</v>
      </c>
      <c r="J239" s="15">
        <f t="shared" si="41"/>
        <v>3.520162325615841</v>
      </c>
      <c r="K239" s="15">
        <f t="shared" si="41"/>
        <v>0.62730629966042972</v>
      </c>
      <c r="L239" s="15">
        <f t="shared" si="41"/>
        <v>1.9721995546376894</v>
      </c>
    </row>
    <row r="240" spans="1:12" x14ac:dyDescent="0.2">
      <c r="A240" s="13" t="str">
        <f t="shared" si="11"/>
        <v>2002 Q4</v>
      </c>
      <c r="B240" s="15">
        <f t="shared" ref="B240:L240" si="42">LN(B41/B37)*100</f>
        <v>3.4556283861926302</v>
      </c>
      <c r="C240" s="15">
        <f t="shared" si="42"/>
        <v>-1.5461160317625182</v>
      </c>
      <c r="D240" s="15">
        <f t="shared" si="42"/>
        <v>6.707985678099659</v>
      </c>
      <c r="E240" s="15">
        <f t="shared" si="42"/>
        <v>3.3647559367269415</v>
      </c>
      <c r="F240" s="15">
        <f t="shared" si="42"/>
        <v>2.2633485520703638</v>
      </c>
      <c r="G240" s="15">
        <f t="shared" si="42"/>
        <v>3.184060585565863</v>
      </c>
      <c r="H240" s="15">
        <f t="shared" si="42"/>
        <v>4.7610330116883217</v>
      </c>
      <c r="I240" s="15">
        <f t="shared" si="42"/>
        <v>1.9151373609859721</v>
      </c>
      <c r="J240" s="15">
        <f t="shared" si="42"/>
        <v>2.3221744255886372</v>
      </c>
      <c r="K240" s="15">
        <f t="shared" si="42"/>
        <v>0.22011895306395907</v>
      </c>
      <c r="L240" s="15">
        <f t="shared" si="42"/>
        <v>2.4608040299022669</v>
      </c>
    </row>
    <row r="241" spans="1:12" x14ac:dyDescent="0.2">
      <c r="A241" s="13" t="str">
        <f t="shared" si="11"/>
        <v>2003 Q1</v>
      </c>
      <c r="B241" s="15">
        <f t="shared" ref="B241:L241" si="43">LN(B42/B38)*100</f>
        <v>-0.30639926551566538</v>
      </c>
      <c r="C241" s="15">
        <f t="shared" si="43"/>
        <v>-2.0803127629763174</v>
      </c>
      <c r="D241" s="15">
        <f t="shared" si="43"/>
        <v>3.4100204808101311</v>
      </c>
      <c r="E241" s="15">
        <f t="shared" si="43"/>
        <v>2.0908461821528679</v>
      </c>
      <c r="F241" s="15">
        <f t="shared" si="43"/>
        <v>3.5218664927944192</v>
      </c>
      <c r="G241" s="15">
        <f t="shared" si="43"/>
        <v>5.1285272536026927</v>
      </c>
      <c r="H241" s="15">
        <f t="shared" si="43"/>
        <v>6.8122482572979965</v>
      </c>
      <c r="I241" s="15">
        <f t="shared" si="43"/>
        <v>6.5395339414140832</v>
      </c>
      <c r="J241" s="15">
        <f t="shared" si="43"/>
        <v>0.84406274055872921</v>
      </c>
      <c r="K241" s="15">
        <f t="shared" si="43"/>
        <v>3.1259423898764007</v>
      </c>
      <c r="L241" s="15">
        <f t="shared" si="43"/>
        <v>2.7911138091755765</v>
      </c>
    </row>
    <row r="242" spans="1:12" x14ac:dyDescent="0.2">
      <c r="A242" s="13" t="str">
        <f t="shared" si="11"/>
        <v>2003 Q2</v>
      </c>
      <c r="B242" s="15">
        <f t="shared" ref="B242:L242" si="44">LN(B43/B39)*100</f>
        <v>-3.1505439438775746</v>
      </c>
      <c r="C242" s="15">
        <f t="shared" si="44"/>
        <v>-0.59725441326210915</v>
      </c>
      <c r="D242" s="15">
        <f t="shared" si="44"/>
        <v>5.3718111496643797</v>
      </c>
      <c r="E242" s="15">
        <f t="shared" si="44"/>
        <v>3.1832592775397908</v>
      </c>
      <c r="F242" s="15">
        <f t="shared" si="44"/>
        <v>4.9530722090218537</v>
      </c>
      <c r="G242" s="15">
        <f t="shared" si="44"/>
        <v>7.8447174826079378</v>
      </c>
      <c r="H242" s="15">
        <f t="shared" si="44"/>
        <v>7.4170871169373056</v>
      </c>
      <c r="I242" s="15">
        <f t="shared" si="44"/>
        <v>4.2986832229797258</v>
      </c>
      <c r="J242" s="15">
        <f t="shared" si="44"/>
        <v>0.35999010334701881</v>
      </c>
      <c r="K242" s="15">
        <f t="shared" si="44"/>
        <v>3.2822112656539506</v>
      </c>
      <c r="L242" s="15">
        <f t="shared" si="44"/>
        <v>3.2038780870930497</v>
      </c>
    </row>
    <row r="243" spans="1:12" x14ac:dyDescent="0.2">
      <c r="A243" s="13" t="str">
        <f t="shared" si="11"/>
        <v>2003 Q3</v>
      </c>
      <c r="B243" s="15">
        <f t="shared" ref="B243:L243" si="45">LN(B44/B40)*100</f>
        <v>-0.2515724597247247</v>
      </c>
      <c r="C243" s="15">
        <f t="shared" si="45"/>
        <v>-0.96733554619376672</v>
      </c>
      <c r="D243" s="15">
        <f t="shared" si="45"/>
        <v>4.4302546699956888</v>
      </c>
      <c r="E243" s="15">
        <f t="shared" si="45"/>
        <v>2.8083356508733526</v>
      </c>
      <c r="F243" s="15">
        <f t="shared" si="45"/>
        <v>2.3973930178272767</v>
      </c>
      <c r="G243" s="15">
        <f t="shared" si="45"/>
        <v>6.1415229816085644</v>
      </c>
      <c r="H243" s="15">
        <f t="shared" si="45"/>
        <v>6.5915793273634948</v>
      </c>
      <c r="I243" s="15">
        <f t="shared" si="45"/>
        <v>6.2742247018213932</v>
      </c>
      <c r="J243" s="15">
        <f t="shared" si="45"/>
        <v>1.1362013831771749</v>
      </c>
      <c r="K243" s="15">
        <f t="shared" si="45"/>
        <v>2.3527946028557025</v>
      </c>
      <c r="L243" s="15">
        <f t="shared" si="45"/>
        <v>3.2110860267914751</v>
      </c>
    </row>
    <row r="244" spans="1:12" x14ac:dyDescent="0.2">
      <c r="A244" s="13" t="str">
        <f t="shared" si="11"/>
        <v>2003 Q4</v>
      </c>
      <c r="B244" s="15">
        <f t="shared" ref="B244:L244" si="46">LN(B45/B41)*100</f>
        <v>-3.0666000681553118</v>
      </c>
      <c r="C244" s="15">
        <f t="shared" si="46"/>
        <v>1.6247633028238582</v>
      </c>
      <c r="D244" s="15">
        <f t="shared" si="46"/>
        <v>5.5323234896069184</v>
      </c>
      <c r="E244" s="15">
        <f t="shared" si="46"/>
        <v>1.8065326731431921</v>
      </c>
      <c r="F244" s="15">
        <f t="shared" si="46"/>
        <v>3.8338991514168197</v>
      </c>
      <c r="G244" s="15">
        <f t="shared" si="46"/>
        <v>6.332101864868263</v>
      </c>
      <c r="H244" s="15">
        <f t="shared" si="46"/>
        <v>4.4288554424805655</v>
      </c>
      <c r="I244" s="15">
        <f t="shared" si="46"/>
        <v>8.6404435476963464</v>
      </c>
      <c r="J244" s="15">
        <f t="shared" si="46"/>
        <v>1.7448532055364123</v>
      </c>
      <c r="K244" s="15">
        <f t="shared" si="46"/>
        <v>-7.6986531160146365E-2</v>
      </c>
      <c r="L244" s="15">
        <f t="shared" si="46"/>
        <v>3.6658471262796928</v>
      </c>
    </row>
    <row r="245" spans="1:12" x14ac:dyDescent="0.2">
      <c r="A245" s="13" t="str">
        <f t="shared" si="11"/>
        <v>2004 Q1</v>
      </c>
      <c r="B245" s="15">
        <f t="shared" ref="B245:L245" si="47">LN(B46/B42)*100</f>
        <v>-2.2438879076075851</v>
      </c>
      <c r="C245" s="15">
        <f t="shared" si="47"/>
        <v>2.7252871477649143</v>
      </c>
      <c r="D245" s="15">
        <f t="shared" si="47"/>
        <v>11.01760910801541</v>
      </c>
      <c r="E245" s="15">
        <f t="shared" si="47"/>
        <v>4.6107020034308919</v>
      </c>
      <c r="F245" s="15">
        <f t="shared" si="47"/>
        <v>3.0161344335938702</v>
      </c>
      <c r="G245" s="15">
        <f t="shared" si="47"/>
        <v>1.932135577353044</v>
      </c>
      <c r="H245" s="15">
        <f t="shared" si="47"/>
        <v>5.1024344634707735</v>
      </c>
      <c r="I245" s="15">
        <f t="shared" si="47"/>
        <v>3.9607330471393074</v>
      </c>
      <c r="J245" s="15">
        <f t="shared" si="47"/>
        <v>1.0528586109911733</v>
      </c>
      <c r="K245" s="15">
        <f t="shared" si="47"/>
        <v>1.0134857639042001</v>
      </c>
      <c r="L245" s="15">
        <f t="shared" si="47"/>
        <v>3.6923509790225184</v>
      </c>
    </row>
    <row r="246" spans="1:12" x14ac:dyDescent="0.2">
      <c r="A246" s="13" t="str">
        <f t="shared" si="11"/>
        <v>2004 Q2</v>
      </c>
      <c r="B246" s="15">
        <f t="shared" ref="B246:L246" si="48">LN(B47/B43)*100</f>
        <v>-0.87747850832468177</v>
      </c>
      <c r="C246" s="15">
        <f t="shared" si="48"/>
        <v>2.6988735488215623</v>
      </c>
      <c r="D246" s="15">
        <f t="shared" si="48"/>
        <v>6.61155597864503</v>
      </c>
      <c r="E246" s="15">
        <f t="shared" si="48"/>
        <v>3.1210627884052036</v>
      </c>
      <c r="F246" s="15">
        <f t="shared" si="48"/>
        <v>-0.41211680005567586</v>
      </c>
      <c r="G246" s="15">
        <f t="shared" si="48"/>
        <v>0.715993512209254</v>
      </c>
      <c r="H246" s="15">
        <f t="shared" si="48"/>
        <v>2.4119800623743122</v>
      </c>
      <c r="I246" s="15">
        <f t="shared" si="48"/>
        <v>4.6890660561300566</v>
      </c>
      <c r="J246" s="15">
        <f t="shared" si="48"/>
        <v>-0.20554991820959989</v>
      </c>
      <c r="K246" s="15">
        <f t="shared" si="48"/>
        <v>1.4425638842363844</v>
      </c>
      <c r="L246" s="15">
        <f t="shared" si="48"/>
        <v>2.6976119379165406</v>
      </c>
    </row>
    <row r="247" spans="1:12" x14ac:dyDescent="0.2">
      <c r="A247" s="13" t="str">
        <f t="shared" si="11"/>
        <v>2004 Q3</v>
      </c>
      <c r="B247" s="15">
        <f t="shared" ref="B247:L247" si="49">LN(B48/B44)*100</f>
        <v>-3.598288752470411</v>
      </c>
      <c r="C247" s="15">
        <f t="shared" si="49"/>
        <v>0.60321567334196169</v>
      </c>
      <c r="D247" s="15">
        <f t="shared" si="49"/>
        <v>3.4419401080604253</v>
      </c>
      <c r="E247" s="15">
        <f t="shared" si="49"/>
        <v>1.8814659508660625</v>
      </c>
      <c r="F247" s="15">
        <f t="shared" si="49"/>
        <v>-0.2382063163543818</v>
      </c>
      <c r="G247" s="15">
        <f t="shared" si="49"/>
        <v>5.6133784543292</v>
      </c>
      <c r="H247" s="15">
        <f t="shared" si="49"/>
        <v>4.0014431228848748</v>
      </c>
      <c r="I247" s="15">
        <f t="shared" si="49"/>
        <v>3.9220713153281328</v>
      </c>
      <c r="J247" s="15">
        <f t="shared" si="49"/>
        <v>0.39616081067181996</v>
      </c>
      <c r="K247" s="15">
        <f t="shared" si="49"/>
        <v>-5.7902494335861112</v>
      </c>
      <c r="L247" s="15">
        <f t="shared" si="49"/>
        <v>1.8615308486110833</v>
      </c>
    </row>
    <row r="248" spans="1:12" x14ac:dyDescent="0.2">
      <c r="A248" s="13" t="str">
        <f t="shared" si="11"/>
        <v>2004 Q4</v>
      </c>
      <c r="B248" s="15">
        <f t="shared" ref="B248:L248" si="50">LN(B49/B45)*100</f>
        <v>-4.1912128912937385</v>
      </c>
      <c r="C248" s="15">
        <f t="shared" si="50"/>
        <v>1.0362787035546437</v>
      </c>
      <c r="D248" s="15">
        <f t="shared" si="50"/>
        <v>-0.24542508184119674</v>
      </c>
      <c r="E248" s="15">
        <f t="shared" si="50"/>
        <v>1.484934783028159</v>
      </c>
      <c r="F248" s="15">
        <f t="shared" si="50"/>
        <v>2.9746876343294488</v>
      </c>
      <c r="G248" s="15">
        <f t="shared" si="50"/>
        <v>2.4507793486073219</v>
      </c>
      <c r="H248" s="15">
        <f t="shared" si="50"/>
        <v>6.1326196983568302</v>
      </c>
      <c r="I248" s="15">
        <f t="shared" si="50"/>
        <v>2.3105344716743406</v>
      </c>
      <c r="J248" s="15">
        <f t="shared" si="50"/>
        <v>2.1613809161093238</v>
      </c>
      <c r="K248" s="15">
        <f t="shared" si="50"/>
        <v>-5.1820386041296853</v>
      </c>
      <c r="L248" s="15">
        <f t="shared" si="50"/>
        <v>1.3794976754730255</v>
      </c>
    </row>
    <row r="249" spans="1:12" x14ac:dyDescent="0.2">
      <c r="A249" s="13" t="str">
        <f t="shared" si="11"/>
        <v>2005 Q1</v>
      </c>
      <c r="B249" s="15">
        <f t="shared" ref="B249:L249" si="51">LN(B50/B46)*100</f>
        <v>-1.0109674037681016</v>
      </c>
      <c r="C249" s="15">
        <f t="shared" si="51"/>
        <v>-0.80196028830059485</v>
      </c>
      <c r="D249" s="15">
        <f t="shared" si="51"/>
        <v>-2.7831886418338492</v>
      </c>
      <c r="E249" s="15">
        <f t="shared" si="51"/>
        <v>-0.67698517743396946</v>
      </c>
      <c r="F249" s="15">
        <f t="shared" si="51"/>
        <v>2.91793900886901</v>
      </c>
      <c r="G249" s="15">
        <f t="shared" si="51"/>
        <v>4.1437741521503524</v>
      </c>
      <c r="H249" s="15">
        <f t="shared" si="51"/>
        <v>2.8770104296777168</v>
      </c>
      <c r="I249" s="15">
        <f t="shared" si="51"/>
        <v>6.4449039682543035</v>
      </c>
      <c r="J249" s="15">
        <f t="shared" si="51"/>
        <v>7.3807221374820999</v>
      </c>
      <c r="K249" s="15">
        <f t="shared" si="51"/>
        <v>-3.0939286961461332</v>
      </c>
      <c r="L249" s="15">
        <f t="shared" si="51"/>
        <v>1.631085627984654</v>
      </c>
    </row>
    <row r="250" spans="1:12" x14ac:dyDescent="0.2">
      <c r="A250" s="13" t="str">
        <f t="shared" si="11"/>
        <v>2005 Q2</v>
      </c>
      <c r="B250" s="15">
        <f t="shared" ref="B250:L250" si="52">LN(B51/B47)*100</f>
        <v>-0.73177922952655439</v>
      </c>
      <c r="C250" s="15">
        <f t="shared" si="52"/>
        <v>0</v>
      </c>
      <c r="D250" s="15">
        <f t="shared" si="52"/>
        <v>-1.7165074975392336</v>
      </c>
      <c r="E250" s="15">
        <f t="shared" si="52"/>
        <v>-0.91644196206809636</v>
      </c>
      <c r="F250" s="15">
        <f t="shared" si="52"/>
        <v>3.1003143769844033</v>
      </c>
      <c r="G250" s="15">
        <f t="shared" si="52"/>
        <v>4.6465965963231524</v>
      </c>
      <c r="H250" s="15">
        <f t="shared" si="52"/>
        <v>6.6283007757594774</v>
      </c>
      <c r="I250" s="15">
        <f t="shared" si="52"/>
        <v>7.5433587654280378</v>
      </c>
      <c r="J250" s="15">
        <f t="shared" si="52"/>
        <v>8.8835843325528661</v>
      </c>
      <c r="K250" s="15">
        <f t="shared" si="52"/>
        <v>1.118273073495645</v>
      </c>
      <c r="L250" s="15">
        <f t="shared" si="52"/>
        <v>2.6501018516608674</v>
      </c>
    </row>
    <row r="251" spans="1:12" x14ac:dyDescent="0.2">
      <c r="A251" s="13" t="str">
        <f t="shared" si="11"/>
        <v>2005 Q3</v>
      </c>
      <c r="B251" s="15">
        <f t="shared" ref="B251:L251" si="53">LN(B52/B48)*100</f>
        <v>-1.7533477937819804</v>
      </c>
      <c r="C251" s="15">
        <f t="shared" si="53"/>
        <v>1.0103573123151788</v>
      </c>
      <c r="D251" s="15">
        <f t="shared" si="53"/>
        <v>-3.0705579226026063</v>
      </c>
      <c r="E251" s="15">
        <f t="shared" si="53"/>
        <v>-0.49424487326398581</v>
      </c>
      <c r="F251" s="15">
        <f t="shared" si="53"/>
        <v>4.3125436614553179</v>
      </c>
      <c r="G251" s="15">
        <f t="shared" si="53"/>
        <v>5.7510425107943917</v>
      </c>
      <c r="H251" s="15">
        <f t="shared" si="53"/>
        <v>8.2833208093342954</v>
      </c>
      <c r="I251" s="15">
        <f t="shared" si="53"/>
        <v>9.1728162121734975</v>
      </c>
      <c r="J251" s="15">
        <f t="shared" si="53"/>
        <v>10.681930512148636</v>
      </c>
      <c r="K251" s="15">
        <f t="shared" si="53"/>
        <v>3.0747572852436975</v>
      </c>
      <c r="L251" s="15">
        <f t="shared" si="53"/>
        <v>3.5760102939929088</v>
      </c>
    </row>
    <row r="252" spans="1:12" x14ac:dyDescent="0.2">
      <c r="A252" s="13" t="str">
        <f t="shared" si="11"/>
        <v>2005 Q4</v>
      </c>
      <c r="B252" s="15">
        <f t="shared" ref="B252:L252" si="54">LN(B53/B49)*100</f>
        <v>0.19811794494093571</v>
      </c>
      <c r="C252" s="15">
        <f t="shared" si="54"/>
        <v>-0.1947041113539745</v>
      </c>
      <c r="D252" s="15">
        <f t="shared" si="54"/>
        <v>-2.269141120207065</v>
      </c>
      <c r="E252" s="15">
        <f t="shared" si="54"/>
        <v>1.5940890081597916</v>
      </c>
      <c r="F252" s="15">
        <f t="shared" si="54"/>
        <v>2.8206998262009857</v>
      </c>
      <c r="G252" s="15">
        <f t="shared" si="54"/>
        <v>9.3621836880783604</v>
      </c>
      <c r="H252" s="15">
        <f t="shared" si="54"/>
        <v>8.5566821756758262</v>
      </c>
      <c r="I252" s="15">
        <f t="shared" si="54"/>
        <v>13.054307492918793</v>
      </c>
      <c r="J252" s="15">
        <f t="shared" si="54"/>
        <v>6.3009189565911434</v>
      </c>
      <c r="K252" s="15">
        <f t="shared" si="54"/>
        <v>13.890510907760742</v>
      </c>
      <c r="L252" s="15">
        <f t="shared" si="54"/>
        <v>5.1543441797148963</v>
      </c>
    </row>
    <row r="253" spans="1:12" x14ac:dyDescent="0.2">
      <c r="A253" s="13" t="str">
        <f t="shared" si="11"/>
        <v>2006 Q1</v>
      </c>
      <c r="B253" s="15">
        <f t="shared" ref="B253:L253" si="55">LN(B54/B50)*100</f>
        <v>-1.4492413962629589</v>
      </c>
      <c r="C253" s="15">
        <f t="shared" si="55"/>
        <v>1.5975403068677274</v>
      </c>
      <c r="D253" s="15">
        <f t="shared" si="55"/>
        <v>-1.9607420885999749</v>
      </c>
      <c r="E253" s="15">
        <f t="shared" si="55"/>
        <v>3.5977674193620559</v>
      </c>
      <c r="F253" s="15">
        <f t="shared" si="55"/>
        <v>-0.67427127050200442</v>
      </c>
      <c r="G253" s="15">
        <f t="shared" si="55"/>
        <v>6.7787325831602834</v>
      </c>
      <c r="H253" s="15">
        <f t="shared" si="55"/>
        <v>12.269993544591655</v>
      </c>
      <c r="I253" s="15">
        <f t="shared" si="55"/>
        <v>9.8964264259967454</v>
      </c>
      <c r="J253" s="15">
        <f t="shared" si="55"/>
        <v>3.5785009726831283</v>
      </c>
      <c r="K253" s="15">
        <f t="shared" si="55"/>
        <v>3.2225736538536012</v>
      </c>
      <c r="L253" s="15">
        <f t="shared" si="55"/>
        <v>4.559095448364209</v>
      </c>
    </row>
    <row r="254" spans="1:12" x14ac:dyDescent="0.2">
      <c r="A254" s="13" t="str">
        <f t="shared" si="11"/>
        <v>2006 Q2</v>
      </c>
      <c r="B254" s="15">
        <f t="shared" ref="B254:L254" si="56">LN(B55/B51)*100</f>
        <v>-6.13260380499249</v>
      </c>
      <c r="C254" s="15">
        <f t="shared" si="56"/>
        <v>1.4759347651453227</v>
      </c>
      <c r="D254" s="15">
        <f t="shared" si="56"/>
        <v>-0.55728361995617237</v>
      </c>
      <c r="E254" s="15">
        <f t="shared" si="56"/>
        <v>4.071054070199855</v>
      </c>
      <c r="F254" s="15">
        <f t="shared" si="56"/>
        <v>3.5591645033094483</v>
      </c>
      <c r="G254" s="15">
        <f t="shared" si="56"/>
        <v>4.9951588800641451</v>
      </c>
      <c r="H254" s="15">
        <f t="shared" si="56"/>
        <v>9.2677717418894918</v>
      </c>
      <c r="I254" s="15">
        <f t="shared" si="56"/>
        <v>7.9878679132202715</v>
      </c>
      <c r="J254" s="15">
        <f t="shared" si="56"/>
        <v>0.79696638602296654</v>
      </c>
      <c r="K254" s="15">
        <f t="shared" si="56"/>
        <v>-2.5716006410748444</v>
      </c>
      <c r="L254" s="15">
        <f t="shared" si="56"/>
        <v>3.5554203585396271</v>
      </c>
    </row>
    <row r="255" spans="1:12" x14ac:dyDescent="0.2">
      <c r="A255" s="13" t="str">
        <f t="shared" si="11"/>
        <v>2006 Q3</v>
      </c>
      <c r="B255" s="15">
        <f t="shared" ref="B255:L255" si="57">LN(B56/B52)*100</f>
        <v>-3.2836881451129849</v>
      </c>
      <c r="C255" s="15">
        <f t="shared" si="57"/>
        <v>2.5534942324206793</v>
      </c>
      <c r="D255" s="15">
        <f t="shared" si="57"/>
        <v>1.7722529988596785</v>
      </c>
      <c r="E255" s="15">
        <f t="shared" si="57"/>
        <v>3.6777573086312083</v>
      </c>
      <c r="F255" s="15">
        <f t="shared" si="57"/>
        <v>1.1258266256050449</v>
      </c>
      <c r="G255" s="15">
        <f t="shared" si="57"/>
        <v>0.74510945554395569</v>
      </c>
      <c r="H255" s="15">
        <f t="shared" si="57"/>
        <v>6.0015022111410206</v>
      </c>
      <c r="I255" s="15">
        <f t="shared" si="57"/>
        <v>5.54368099397335</v>
      </c>
      <c r="J255" s="15">
        <f t="shared" si="57"/>
        <v>-3.4668408417915102</v>
      </c>
      <c r="K255" s="15">
        <f t="shared" si="57"/>
        <v>1.9625575382801015</v>
      </c>
      <c r="L255" s="15">
        <f t="shared" si="57"/>
        <v>2.6230264229487967</v>
      </c>
    </row>
    <row r="256" spans="1:12" x14ac:dyDescent="0.2">
      <c r="A256" s="13" t="str">
        <f t="shared" si="11"/>
        <v>2006 Q4</v>
      </c>
      <c r="B256" s="15">
        <f t="shared" ref="B256:L256" si="58">LN(B57/B53)*100</f>
        <v>-5.5006874951007738</v>
      </c>
      <c r="C256" s="15">
        <f t="shared" si="58"/>
        <v>2.9477435507437217</v>
      </c>
      <c r="D256" s="15">
        <f t="shared" si="58"/>
        <v>3.8379670210517478</v>
      </c>
      <c r="E256" s="15">
        <f t="shared" si="58"/>
        <v>2.8253447213380651</v>
      </c>
      <c r="F256" s="15">
        <f t="shared" si="58"/>
        <v>-1.6472575627344708</v>
      </c>
      <c r="G256" s="15">
        <f t="shared" si="58"/>
        <v>-1.8385809674269598</v>
      </c>
      <c r="H256" s="15">
        <f t="shared" si="58"/>
        <v>2.9270382300113238</v>
      </c>
      <c r="I256" s="15">
        <f t="shared" si="58"/>
        <v>2.6620651454604101</v>
      </c>
      <c r="J256" s="15">
        <f t="shared" si="58"/>
        <v>-2.2654538444619692</v>
      </c>
      <c r="K256" s="15">
        <f t="shared" si="58"/>
        <v>-5.2376660575655833</v>
      </c>
      <c r="L256" s="15">
        <f t="shared" si="58"/>
        <v>1.14749824768747</v>
      </c>
    </row>
    <row r="257" spans="1:12" x14ac:dyDescent="0.2">
      <c r="A257" s="13" t="str">
        <f t="shared" si="11"/>
        <v>2007 Q1</v>
      </c>
      <c r="B257" s="15">
        <f t="shared" ref="B257:L257" si="59">LN(B58/B54)*100</f>
        <v>-4.7113220510282421</v>
      </c>
      <c r="C257" s="15">
        <f t="shared" si="59"/>
        <v>1.7340090550839651</v>
      </c>
      <c r="D257" s="15">
        <f t="shared" si="59"/>
        <v>4.0709458432843117</v>
      </c>
      <c r="E257" s="15">
        <f t="shared" si="59"/>
        <v>3.3257768549826485</v>
      </c>
      <c r="F257" s="15">
        <f t="shared" si="59"/>
        <v>1.3734715192030578</v>
      </c>
      <c r="G257" s="15">
        <f t="shared" si="59"/>
        <v>2.4362385891648386</v>
      </c>
      <c r="H257" s="15">
        <f t="shared" si="59"/>
        <v>1.135548670173349</v>
      </c>
      <c r="I257" s="15">
        <f t="shared" si="59"/>
        <v>6.9560086476634613</v>
      </c>
      <c r="J257" s="15">
        <f t="shared" si="59"/>
        <v>-3.3498641197255044</v>
      </c>
      <c r="K257" s="15">
        <f t="shared" si="59"/>
        <v>-2.8030080610028598</v>
      </c>
      <c r="L257" s="15">
        <f t="shared" si="59"/>
        <v>2.3417662431231001</v>
      </c>
    </row>
    <row r="258" spans="1:12" x14ac:dyDescent="0.2">
      <c r="A258" s="13" t="str">
        <f t="shared" si="11"/>
        <v>2007 Q2</v>
      </c>
      <c r="B258" s="15">
        <f t="shared" ref="B258:L258" si="60">LN(B59/B55)*100</f>
        <v>-0.72345505443744185</v>
      </c>
      <c r="C258" s="15">
        <f t="shared" si="60"/>
        <v>0.97199164333262589</v>
      </c>
      <c r="D258" s="15">
        <f t="shared" si="60"/>
        <v>2.9230080574522264</v>
      </c>
      <c r="E258" s="15">
        <f t="shared" si="60"/>
        <v>3.3734832343413172</v>
      </c>
      <c r="F258" s="15">
        <f t="shared" si="60"/>
        <v>0.13513515569989559</v>
      </c>
      <c r="G258" s="15">
        <f t="shared" si="60"/>
        <v>6.7074444548584964</v>
      </c>
      <c r="H258" s="15">
        <f t="shared" si="60"/>
        <v>3.9478810973787422</v>
      </c>
      <c r="I258" s="15">
        <f t="shared" si="60"/>
        <v>8.5988746467785511</v>
      </c>
      <c r="J258" s="15">
        <f t="shared" si="60"/>
        <v>-2.1427031470065763</v>
      </c>
      <c r="K258" s="15">
        <f t="shared" si="60"/>
        <v>-2.0114839646175988</v>
      </c>
      <c r="L258" s="15">
        <f t="shared" si="60"/>
        <v>3.3570980611162318</v>
      </c>
    </row>
    <row r="259" spans="1:12" x14ac:dyDescent="0.2">
      <c r="A259" s="13" t="str">
        <f t="shared" si="11"/>
        <v>2007 Q3</v>
      </c>
      <c r="B259" s="15">
        <f t="shared" ref="B259:L259" si="61">LN(B60/B56)*100</f>
        <v>-0.8531960232052388</v>
      </c>
      <c r="C259" s="15">
        <f t="shared" si="61"/>
        <v>0.13310517272278627</v>
      </c>
      <c r="D259" s="15">
        <f t="shared" si="61"/>
        <v>1.0972147358552444</v>
      </c>
      <c r="E259" s="15">
        <f t="shared" si="61"/>
        <v>4.5651316298529467</v>
      </c>
      <c r="F259" s="15">
        <f t="shared" si="61"/>
        <v>2.9035234280907289</v>
      </c>
      <c r="G259" s="15">
        <f t="shared" si="61"/>
        <v>7.8619308626996451</v>
      </c>
      <c r="H259" s="15">
        <f t="shared" si="61"/>
        <v>5.9077831098136206</v>
      </c>
      <c r="I259" s="15">
        <f t="shared" si="61"/>
        <v>10.55407607916958</v>
      </c>
      <c r="J259" s="15">
        <f t="shared" si="61"/>
        <v>-2.3862924807069597</v>
      </c>
      <c r="K259" s="15">
        <f t="shared" si="61"/>
        <v>2.3053315486836374</v>
      </c>
      <c r="L259" s="15">
        <f t="shared" si="61"/>
        <v>4.2855045785908024</v>
      </c>
    </row>
    <row r="260" spans="1:12" x14ac:dyDescent="0.2">
      <c r="A260" s="13" t="str">
        <f t="shared" si="11"/>
        <v>2007 Q4</v>
      </c>
      <c r="B260" s="15">
        <f t="shared" ref="B260:L260" si="62">LN(B61/B57)*100</f>
        <v>1.5733381252623146</v>
      </c>
      <c r="C260" s="15">
        <f t="shared" si="62"/>
        <v>-0.32221407710579608</v>
      </c>
      <c r="D260" s="15">
        <f t="shared" si="62"/>
        <v>0.45123115546530013</v>
      </c>
      <c r="E260" s="15">
        <f t="shared" si="62"/>
        <v>3.8326686393024834</v>
      </c>
      <c r="F260" s="15">
        <f t="shared" si="62"/>
        <v>4.532395619294582</v>
      </c>
      <c r="G260" s="15">
        <f t="shared" si="62"/>
        <v>6.2039434905893014</v>
      </c>
      <c r="H260" s="15">
        <f t="shared" si="62"/>
        <v>8.6833298456526364</v>
      </c>
      <c r="I260" s="15">
        <f t="shared" si="62"/>
        <v>9.6456892465148769</v>
      </c>
      <c r="J260" s="15">
        <f t="shared" si="62"/>
        <v>-0.71561776697409474</v>
      </c>
      <c r="K260" s="15">
        <f t="shared" si="62"/>
        <v>4.6408909086013628</v>
      </c>
      <c r="L260" s="15">
        <f t="shared" si="62"/>
        <v>4.4626827491188816</v>
      </c>
    </row>
    <row r="261" spans="1:12" x14ac:dyDescent="0.2">
      <c r="A261" s="13" t="str">
        <f t="shared" si="11"/>
        <v>2008 Q1</v>
      </c>
      <c r="B261" s="15">
        <f t="shared" ref="B261:L261" si="63">LN(B62/B58)*100</f>
        <v>-0.47662467281977428</v>
      </c>
      <c r="C261" s="15">
        <f t="shared" si="63"/>
        <v>0.26557921329353856</v>
      </c>
      <c r="D261" s="15">
        <f t="shared" si="63"/>
        <v>0.26973768818676863</v>
      </c>
      <c r="E261" s="15">
        <f t="shared" si="63"/>
        <v>1.5387510886302156</v>
      </c>
      <c r="F261" s="15">
        <f t="shared" si="63"/>
        <v>3.3106338619771449</v>
      </c>
      <c r="G261" s="15">
        <f t="shared" si="63"/>
        <v>4.6888578422546239</v>
      </c>
      <c r="H261" s="15">
        <f t="shared" si="63"/>
        <v>5.3091522196011711</v>
      </c>
      <c r="I261" s="15">
        <f t="shared" si="63"/>
        <v>8.5024715345720381</v>
      </c>
      <c r="J261" s="15">
        <f t="shared" si="63"/>
        <v>1.7357288891060192</v>
      </c>
      <c r="K261" s="15">
        <f t="shared" si="63"/>
        <v>6.6182992404813774</v>
      </c>
      <c r="L261" s="15">
        <f t="shared" si="63"/>
        <v>3.3703141163682377</v>
      </c>
    </row>
    <row r="262" spans="1:12" x14ac:dyDescent="0.2">
      <c r="A262" s="13" t="str">
        <f t="shared" si="11"/>
        <v>2008 Q2</v>
      </c>
      <c r="B262" s="15">
        <f t="shared" ref="B262:L262" si="64">LN(B63/B59)*100</f>
        <v>-1.7289073348727799E-2</v>
      </c>
      <c r="C262" s="15">
        <f t="shared" si="64"/>
        <v>-1.4519311324453268</v>
      </c>
      <c r="D262" s="15">
        <f t="shared" si="64"/>
        <v>-0.35550016528402084</v>
      </c>
      <c r="E262" s="15">
        <f t="shared" si="64"/>
        <v>-0.14628934134243804</v>
      </c>
      <c r="F262" s="15">
        <f t="shared" si="64"/>
        <v>0.82613342095949827</v>
      </c>
      <c r="G262" s="15">
        <f t="shared" si="64"/>
        <v>2.0364249235474294</v>
      </c>
      <c r="H262" s="15">
        <f t="shared" si="64"/>
        <v>2.0728048497560216</v>
      </c>
      <c r="I262" s="15">
        <f t="shared" si="64"/>
        <v>4.920691766577435</v>
      </c>
      <c r="J262" s="15">
        <f t="shared" si="64"/>
        <v>-0.4111100966818878</v>
      </c>
      <c r="K262" s="15">
        <f t="shared" si="64"/>
        <v>8.0676140265819054</v>
      </c>
      <c r="L262" s="15">
        <f t="shared" si="64"/>
        <v>1.3850037449815018</v>
      </c>
    </row>
    <row r="263" spans="1:12" x14ac:dyDescent="0.2">
      <c r="A263" s="13" t="str">
        <f t="shared" si="11"/>
        <v>2008 Q3</v>
      </c>
      <c r="B263" s="15">
        <f t="shared" ref="B263:L263" si="65">LN(B64/B60)*100</f>
        <v>-0.53805562420306929</v>
      </c>
      <c r="C263" s="15">
        <f t="shared" si="65"/>
        <v>-2.6963597877581966</v>
      </c>
      <c r="D263" s="15">
        <f t="shared" si="65"/>
        <v>-1.741962294952214</v>
      </c>
      <c r="E263" s="15">
        <f t="shared" si="65"/>
        <v>-4.8334002925213824</v>
      </c>
      <c r="F263" s="15">
        <f t="shared" si="65"/>
        <v>-3.7813709552365009</v>
      </c>
      <c r="G263" s="15">
        <f t="shared" si="65"/>
        <v>-0.42510691676444934</v>
      </c>
      <c r="H263" s="15">
        <f t="shared" si="65"/>
        <v>0.51768881795337274</v>
      </c>
      <c r="I263" s="15">
        <f t="shared" si="65"/>
        <v>8.1070130098886126E-2</v>
      </c>
      <c r="J263" s="15">
        <f t="shared" si="65"/>
        <v>0.14479465824303031</v>
      </c>
      <c r="K263" s="15">
        <f t="shared" si="65"/>
        <v>0.45265617581576628</v>
      </c>
      <c r="L263" s="15">
        <f t="shared" si="65"/>
        <v>-1.586989828334874</v>
      </c>
    </row>
    <row r="264" spans="1:12" x14ac:dyDescent="0.2">
      <c r="A264" s="13" t="str">
        <f t="shared" si="11"/>
        <v>2008 Q4</v>
      </c>
      <c r="B264" s="15">
        <f t="shared" ref="B264:L264" si="66">LN(B65/B61)*100</f>
        <v>-4.9583857566597063</v>
      </c>
      <c r="C264" s="15">
        <f t="shared" si="66"/>
        <v>-7.559131044774869</v>
      </c>
      <c r="D264" s="15">
        <f t="shared" si="66"/>
        <v>-9.056801271321806</v>
      </c>
      <c r="E264" s="15">
        <f t="shared" si="66"/>
        <v>-8.6637252260171742</v>
      </c>
      <c r="F264" s="15">
        <f t="shared" si="66"/>
        <v>-9.6539203830453548</v>
      </c>
      <c r="G264" s="15">
        <f t="shared" si="66"/>
        <v>1.4179295217668895</v>
      </c>
      <c r="H264" s="15">
        <f t="shared" si="66"/>
        <v>0.53286094112189319</v>
      </c>
      <c r="I264" s="15">
        <f t="shared" si="66"/>
        <v>-3.4021035322648308</v>
      </c>
      <c r="J264" s="15">
        <f t="shared" si="66"/>
        <v>-2.5899890899645257</v>
      </c>
      <c r="K264" s="15">
        <f t="shared" si="66"/>
        <v>-6.9630765299265578</v>
      </c>
      <c r="L264" s="15">
        <f t="shared" si="66"/>
        <v>-5.0685412162894821</v>
      </c>
    </row>
    <row r="265" spans="1:12" x14ac:dyDescent="0.2">
      <c r="A265" s="13" t="str">
        <f t="shared" si="11"/>
        <v>2009 Q1</v>
      </c>
      <c r="B265" s="15">
        <f t="shared" ref="B265:L265" si="67">LN(B66/B62)*100</f>
        <v>-7.5860187950638949</v>
      </c>
      <c r="C265" s="15">
        <f t="shared" si="67"/>
        <v>-13.303083455948306</v>
      </c>
      <c r="D265" s="15">
        <f t="shared" si="67"/>
        <v>-17.505420298228653</v>
      </c>
      <c r="E265" s="15">
        <f t="shared" si="67"/>
        <v>-9.6827156849794918</v>
      </c>
      <c r="F265" s="15">
        <f t="shared" si="67"/>
        <v>-13.422333558718938</v>
      </c>
      <c r="G265" s="15">
        <f t="shared" si="67"/>
        <v>-2.8613168615307938</v>
      </c>
      <c r="H265" s="15">
        <f t="shared" si="67"/>
        <v>2.8686794822670691</v>
      </c>
      <c r="I265" s="15">
        <f t="shared" si="67"/>
        <v>-9.185262238428562</v>
      </c>
      <c r="J265" s="15">
        <f t="shared" si="67"/>
        <v>-4.4069257497978072</v>
      </c>
      <c r="K265" s="15">
        <f t="shared" si="67"/>
        <v>-6.6734047689602214</v>
      </c>
      <c r="L265" s="15">
        <f t="shared" si="67"/>
        <v>-8.4457097184533101</v>
      </c>
    </row>
    <row r="266" spans="1:12" x14ac:dyDescent="0.2">
      <c r="A266" s="13" t="str">
        <f t="shared" si="11"/>
        <v>2009 Q2</v>
      </c>
      <c r="B266" s="15">
        <f t="shared" ref="B266:L266" si="68">LN(B67/B63)*100</f>
        <v>-7.7445294271618446</v>
      </c>
      <c r="C266" s="15">
        <f t="shared" si="68"/>
        <v>-11.521249454772441</v>
      </c>
      <c r="D266" s="15">
        <f t="shared" si="68"/>
        <v>-17.666043514790911</v>
      </c>
      <c r="E266" s="15">
        <f t="shared" si="68"/>
        <v>-8.8363642239643312</v>
      </c>
      <c r="F266" s="15">
        <f t="shared" si="68"/>
        <v>-17.020734244568015</v>
      </c>
      <c r="G266" s="15">
        <f t="shared" si="68"/>
        <v>-5.8046325922213571</v>
      </c>
      <c r="H266" s="15">
        <f t="shared" si="68"/>
        <v>2.2279494260192156</v>
      </c>
      <c r="I266" s="15">
        <f t="shared" si="68"/>
        <v>-7.638977576783601</v>
      </c>
      <c r="J266" s="15">
        <f t="shared" si="68"/>
        <v>-2.0421711397345716</v>
      </c>
      <c r="K266" s="15">
        <f t="shared" si="68"/>
        <v>-10.659960339732439</v>
      </c>
      <c r="L266" s="15">
        <f t="shared" si="68"/>
        <v>-8.3091982695020477</v>
      </c>
    </row>
    <row r="267" spans="1:12" x14ac:dyDescent="0.2">
      <c r="A267" s="13" t="str">
        <f t="shared" si="11"/>
        <v>2009 Q3</v>
      </c>
      <c r="B267" s="15">
        <f t="shared" ref="B267:L267" si="69">LN(B68/B64)*100</f>
        <v>-8.5335725702029652</v>
      </c>
      <c r="C267" s="15">
        <f t="shared" si="69"/>
        <v>-10.422239668284865</v>
      </c>
      <c r="D267" s="15">
        <f t="shared" si="69"/>
        <v>-13.027175690829097</v>
      </c>
      <c r="E267" s="15">
        <f t="shared" si="69"/>
        <v>-5.0666485377850057</v>
      </c>
      <c r="F267" s="15">
        <f t="shared" si="69"/>
        <v>-11.282950340030101</v>
      </c>
      <c r="G267" s="15">
        <f t="shared" si="69"/>
        <v>-3.9877488111149737</v>
      </c>
      <c r="H267" s="15">
        <f t="shared" si="69"/>
        <v>-0.49037511996412131</v>
      </c>
      <c r="I267" s="15">
        <f t="shared" si="69"/>
        <v>-5.9831446457791841</v>
      </c>
      <c r="J267" s="15">
        <f t="shared" si="69"/>
        <v>-0.41564024846076753</v>
      </c>
      <c r="K267" s="15">
        <f t="shared" si="69"/>
        <v>-8.6161941717534472</v>
      </c>
      <c r="L267" s="15">
        <f t="shared" si="69"/>
        <v>-6.5071879811996105</v>
      </c>
    </row>
    <row r="268" spans="1:12" x14ac:dyDescent="0.2">
      <c r="A268" s="13" t="str">
        <f t="shared" si="11"/>
        <v>2009 Q4</v>
      </c>
      <c r="B268" s="15">
        <f t="shared" ref="B268:L268" si="70">LN(B69/B65)*100</f>
        <v>-5.9796888772190551</v>
      </c>
      <c r="C268" s="15">
        <f t="shared" si="70"/>
        <v>-4.0318776902137365</v>
      </c>
      <c r="D268" s="15">
        <f t="shared" si="70"/>
        <v>-8.115137642897702</v>
      </c>
      <c r="E268" s="15">
        <f t="shared" si="70"/>
        <v>0.35119624349826517</v>
      </c>
      <c r="F268" s="15">
        <f t="shared" si="70"/>
        <v>-5.7942218516770376</v>
      </c>
      <c r="G268" s="15">
        <f t="shared" si="70"/>
        <v>-1.3295066018390564</v>
      </c>
      <c r="H268" s="15">
        <f t="shared" si="70"/>
        <v>-4.6410358650265779</v>
      </c>
      <c r="I268" s="15">
        <f t="shared" si="70"/>
        <v>-3.8079767698431208</v>
      </c>
      <c r="J268" s="15">
        <f t="shared" si="70"/>
        <v>0.56835037851337555</v>
      </c>
      <c r="K268" s="15">
        <f t="shared" si="70"/>
        <v>-7.8955632884453326</v>
      </c>
      <c r="L268" s="15">
        <f t="shared" si="70"/>
        <v>-3.5159647922888415</v>
      </c>
    </row>
    <row r="269" spans="1:12" x14ac:dyDescent="0.2">
      <c r="A269" s="13" t="str">
        <f t="shared" si="11"/>
        <v>2010 Q1</v>
      </c>
      <c r="B269" s="15">
        <f t="shared" ref="B269:L269" si="71">LN(B70/B66)*100</f>
        <v>0.14046919011518605</v>
      </c>
      <c r="C269" s="15">
        <f t="shared" si="71"/>
        <v>2.6164127962665131</v>
      </c>
      <c r="D269" s="15">
        <f t="shared" si="71"/>
        <v>3.9567196234846476</v>
      </c>
      <c r="E269" s="15">
        <f t="shared" si="71"/>
        <v>0.70965671617004666</v>
      </c>
      <c r="F269" s="15">
        <f t="shared" si="71"/>
        <v>-3.2891167082287192</v>
      </c>
      <c r="G269" s="15">
        <f t="shared" si="71"/>
        <v>4.1386951778290664</v>
      </c>
      <c r="H269" s="15">
        <f t="shared" si="71"/>
        <v>-8.4387392277547502</v>
      </c>
      <c r="I269" s="15">
        <f t="shared" si="71"/>
        <v>3.0364998079970866</v>
      </c>
      <c r="J269" s="15">
        <f t="shared" si="71"/>
        <v>-0.18586456805796922</v>
      </c>
      <c r="K269" s="15">
        <f t="shared" si="71"/>
        <v>-2.9535651809484675</v>
      </c>
      <c r="L269" s="15">
        <f t="shared" si="71"/>
        <v>0.35881744615313466</v>
      </c>
    </row>
    <row r="270" spans="1:12" x14ac:dyDescent="0.2">
      <c r="A270" s="13" t="str">
        <f t="shared" si="11"/>
        <v>2010 Q2</v>
      </c>
      <c r="B270" s="15">
        <f t="shared" ref="B270:L270" si="72">LN(B71/B67)*100</f>
        <v>-0.44939688028270031</v>
      </c>
      <c r="C270" s="15">
        <f t="shared" si="72"/>
        <v>4.2177154476812273</v>
      </c>
      <c r="D270" s="15">
        <f t="shared" si="72"/>
        <v>10.005965172561119</v>
      </c>
      <c r="E270" s="15">
        <f t="shared" si="72"/>
        <v>1.5623410670856113</v>
      </c>
      <c r="F270" s="15">
        <f t="shared" si="72"/>
        <v>2.353841021112788</v>
      </c>
      <c r="G270" s="15">
        <f t="shared" si="72"/>
        <v>6.0886710666054764</v>
      </c>
      <c r="H270" s="15">
        <f t="shared" si="72"/>
        <v>-9.5113154880034774</v>
      </c>
      <c r="I270" s="15">
        <f t="shared" si="72"/>
        <v>5.0936291777639715</v>
      </c>
      <c r="J270" s="15">
        <f t="shared" si="72"/>
        <v>2.0421711397345668</v>
      </c>
      <c r="K270" s="15">
        <f t="shared" si="72"/>
        <v>0.20267994777474213</v>
      </c>
      <c r="L270" s="15">
        <f t="shared" si="72"/>
        <v>2.1829128022864572</v>
      </c>
    </row>
    <row r="271" spans="1:12" x14ac:dyDescent="0.2">
      <c r="A271" s="13" t="str">
        <f t="shared" si="11"/>
        <v>2010 Q3</v>
      </c>
      <c r="B271" s="15">
        <f t="shared" ref="B271:L271" si="73">LN(B72/B68)*100</f>
        <v>-0.50354008822092355</v>
      </c>
      <c r="C271" s="15">
        <f t="shared" si="73"/>
        <v>5.8487589435668088</v>
      </c>
      <c r="D271" s="15">
        <f t="shared" si="73"/>
        <v>10.073235939438563</v>
      </c>
      <c r="E271" s="15">
        <f t="shared" si="73"/>
        <v>2.1393790299986626</v>
      </c>
      <c r="F271" s="15">
        <f t="shared" si="73"/>
        <v>1.9113059858202737</v>
      </c>
      <c r="G271" s="15">
        <f t="shared" si="73"/>
        <v>6.9992067868713468</v>
      </c>
      <c r="H271" s="15">
        <f t="shared" si="73"/>
        <v>-8.0141331866130727</v>
      </c>
      <c r="I271" s="15">
        <f t="shared" si="73"/>
        <v>6.8036482737694541</v>
      </c>
      <c r="J271" s="15">
        <f t="shared" si="73"/>
        <v>0.59874635657598874</v>
      </c>
      <c r="K271" s="15">
        <f t="shared" si="73"/>
        <v>0.43408795602270805</v>
      </c>
      <c r="L271" s="15">
        <f t="shared" si="73"/>
        <v>3.0629913213001929</v>
      </c>
    </row>
    <row r="272" spans="1:12" x14ac:dyDescent="0.2">
      <c r="A272" s="13" t="str">
        <f t="shared" si="11"/>
        <v>2010 Q4</v>
      </c>
      <c r="B272" s="15">
        <f t="shared" ref="B272:L272" si="74">LN(B73/B69)*100</f>
        <v>1.0943631129757456</v>
      </c>
      <c r="C272" s="15">
        <f t="shared" si="74"/>
        <v>5.2630068381587574</v>
      </c>
      <c r="D272" s="15">
        <f t="shared" si="74"/>
        <v>8.5954130086211809</v>
      </c>
      <c r="E272" s="15">
        <f t="shared" si="74"/>
        <v>0.26560440581162104</v>
      </c>
      <c r="F272" s="15">
        <f t="shared" si="74"/>
        <v>1.3797853590853779</v>
      </c>
      <c r="G272" s="15">
        <f t="shared" si="74"/>
        <v>5.1432173632270484</v>
      </c>
      <c r="H272" s="15">
        <f t="shared" si="74"/>
        <v>-7.0133409785462009</v>
      </c>
      <c r="I272" s="15">
        <f t="shared" si="74"/>
        <v>7.7947218823459643</v>
      </c>
      <c r="J272" s="15">
        <f t="shared" si="74"/>
        <v>0.6913703959522135</v>
      </c>
      <c r="K272" s="15">
        <f t="shared" si="74"/>
        <v>1.888828452020586</v>
      </c>
      <c r="L272" s="15">
        <f t="shared" si="74"/>
        <v>2.8157925360373017</v>
      </c>
    </row>
    <row r="273" spans="1:12" x14ac:dyDescent="0.2">
      <c r="A273" s="13" t="str">
        <f t="shared" si="11"/>
        <v>2011 Q1</v>
      </c>
      <c r="B273" s="15">
        <f t="shared" ref="B273:L273" si="75">LN(B74/B70)*100</f>
        <v>-2.3768933006415538</v>
      </c>
      <c r="C273" s="15">
        <f t="shared" si="75"/>
        <v>4.5235136754509293</v>
      </c>
      <c r="D273" s="15">
        <f t="shared" si="75"/>
        <v>5.5944933509018906</v>
      </c>
      <c r="E273" s="15">
        <f t="shared" si="75"/>
        <v>1.9319605964505961</v>
      </c>
      <c r="F273" s="15">
        <f t="shared" si="75"/>
        <v>4.3368122018645083</v>
      </c>
      <c r="G273" s="15">
        <f t="shared" si="75"/>
        <v>1.710487640553672</v>
      </c>
      <c r="H273" s="15">
        <f t="shared" si="75"/>
        <v>-2.7366721845785174</v>
      </c>
      <c r="I273" s="15">
        <f t="shared" si="75"/>
        <v>6.8235638490818458</v>
      </c>
      <c r="J273" s="15">
        <f t="shared" si="75"/>
        <v>-2.2677606968890021</v>
      </c>
      <c r="K273" s="15">
        <f t="shared" si="75"/>
        <v>4.5611234474994156</v>
      </c>
      <c r="L273" s="15">
        <f t="shared" si="75"/>
        <v>2.7127261789330612</v>
      </c>
    </row>
    <row r="274" spans="1:12" x14ac:dyDescent="0.2">
      <c r="A274" s="13" t="str">
        <f t="shared" ref="A274:A304" si="76">A75</f>
        <v>2011 Q2</v>
      </c>
      <c r="B274" s="15">
        <f t="shared" ref="B274:L274" si="77">LN(B75/B71)*100</f>
        <v>-5.4374838982096545</v>
      </c>
      <c r="C274" s="15">
        <f t="shared" si="77"/>
        <v>3.0078221969973149</v>
      </c>
      <c r="D274" s="15">
        <f t="shared" si="77"/>
        <v>1.8819867659302221</v>
      </c>
      <c r="E274" s="15">
        <f t="shared" si="77"/>
        <v>1.7884411147633485</v>
      </c>
      <c r="F274" s="15">
        <f t="shared" si="77"/>
        <v>4.727504036006783</v>
      </c>
      <c r="G274" s="15">
        <f t="shared" si="77"/>
        <v>2.1954778646968967</v>
      </c>
      <c r="H274" s="15">
        <f t="shared" si="77"/>
        <v>-1.0197603345264921</v>
      </c>
      <c r="I274" s="15">
        <f t="shared" si="77"/>
        <v>5.8755208539236357</v>
      </c>
      <c r="J274" s="15">
        <f t="shared" si="77"/>
        <v>-5.3827740463517797</v>
      </c>
      <c r="K274" s="15">
        <f t="shared" si="77"/>
        <v>1.1074558065448894</v>
      </c>
      <c r="L274" s="15">
        <f t="shared" si="77"/>
        <v>1.7777742732416915</v>
      </c>
    </row>
    <row r="275" spans="1:12" x14ac:dyDescent="0.2">
      <c r="A275" s="13" t="str">
        <f t="shared" si="76"/>
        <v>2011 Q3</v>
      </c>
      <c r="B275" s="15">
        <f t="shared" ref="B275:L275" si="78">LN(B76/B72)*100</f>
        <v>-4.6696918876085451</v>
      </c>
      <c r="C275" s="15">
        <f t="shared" si="78"/>
        <v>1.2186603547210573</v>
      </c>
      <c r="D275" s="15">
        <f t="shared" si="78"/>
        <v>-0.67963049186974434</v>
      </c>
      <c r="E275" s="15">
        <f t="shared" si="78"/>
        <v>1.3379724145325287</v>
      </c>
      <c r="F275" s="15">
        <f t="shared" si="78"/>
        <v>2.13140469004379</v>
      </c>
      <c r="G275" s="15">
        <f t="shared" si="78"/>
        <v>2.7461405493162716</v>
      </c>
      <c r="H275" s="15">
        <f t="shared" si="78"/>
        <v>1.0693190623990365</v>
      </c>
      <c r="I275" s="15">
        <f t="shared" si="78"/>
        <v>5.2959688169159298</v>
      </c>
      <c r="J275" s="15">
        <f t="shared" si="78"/>
        <v>-2.4266649021864599</v>
      </c>
      <c r="K275" s="15">
        <f t="shared" si="78"/>
        <v>0.90775614826652462</v>
      </c>
      <c r="L275" s="15">
        <f t="shared" si="78"/>
        <v>1.4970170953056083</v>
      </c>
    </row>
    <row r="276" spans="1:12" x14ac:dyDescent="0.2">
      <c r="A276" s="13" t="str">
        <f t="shared" si="76"/>
        <v>2011 Q4</v>
      </c>
      <c r="B276" s="15">
        <f t="shared" ref="B276:L276" si="79">LN(B77/B73)*100</f>
        <v>-6.0068747571622696</v>
      </c>
      <c r="C276" s="15">
        <f t="shared" si="79"/>
        <v>-0.10117362255168269</v>
      </c>
      <c r="D276" s="15">
        <f t="shared" si="79"/>
        <v>2.0102314416126035</v>
      </c>
      <c r="E276" s="15">
        <f t="shared" si="79"/>
        <v>1.1627341063742755</v>
      </c>
      <c r="F276" s="15">
        <f t="shared" si="79"/>
        <v>2.0026509087529543</v>
      </c>
      <c r="G276" s="15">
        <f t="shared" si="79"/>
        <v>0.4905196172544396</v>
      </c>
      <c r="H276" s="15">
        <f t="shared" si="79"/>
        <v>2.0391781798500941</v>
      </c>
      <c r="I276" s="15">
        <f t="shared" si="79"/>
        <v>4.73507154569287</v>
      </c>
      <c r="J276" s="15">
        <f t="shared" si="79"/>
        <v>-0.27208256994862945</v>
      </c>
      <c r="K276" s="15">
        <f t="shared" si="79"/>
        <v>1.5017190562719429</v>
      </c>
      <c r="L276" s="15">
        <f t="shared" si="79"/>
        <v>1.2948444154514265</v>
      </c>
    </row>
    <row r="277" spans="1:12" x14ac:dyDescent="0.2">
      <c r="A277" s="13" t="str">
        <f t="shared" si="76"/>
        <v>2012 Q1</v>
      </c>
      <c r="B277" s="15">
        <f t="shared" ref="B277:L277" si="80">LN(B78/B74)*100</f>
        <v>-8.1529197673693066</v>
      </c>
      <c r="C277" s="15">
        <f t="shared" si="80"/>
        <v>3.021908862079432E-2</v>
      </c>
      <c r="D277" s="15">
        <f t="shared" si="80"/>
        <v>-3.1220491708399822</v>
      </c>
      <c r="E277" s="15">
        <f t="shared" si="80"/>
        <v>0.97584970517007319</v>
      </c>
      <c r="F277" s="15">
        <f t="shared" si="80"/>
        <v>-0.34441967100745141</v>
      </c>
      <c r="G277" s="15">
        <f t="shared" si="80"/>
        <v>5.7091112295352922</v>
      </c>
      <c r="H277" s="15">
        <f t="shared" si="80"/>
        <v>1.2353766837112319</v>
      </c>
      <c r="I277" s="15">
        <f t="shared" si="80"/>
        <v>5.595777383375574</v>
      </c>
      <c r="J277" s="15">
        <f t="shared" si="80"/>
        <v>3.6195926131472773</v>
      </c>
      <c r="K277" s="15">
        <f t="shared" si="80"/>
        <v>-2.3267072418936654</v>
      </c>
      <c r="L277" s="15">
        <f t="shared" si="80"/>
        <v>1.2293404708836675</v>
      </c>
    </row>
    <row r="278" spans="1:12" x14ac:dyDescent="0.2">
      <c r="A278" s="13" t="str">
        <f t="shared" si="76"/>
        <v>2012 Q2</v>
      </c>
      <c r="B278" s="15">
        <f t="shared" ref="B278:L278" si="81">LN(B79/B75)*100</f>
        <v>-4.9766564600886785</v>
      </c>
      <c r="C278" s="15">
        <f t="shared" si="81"/>
        <v>-2.0190408379532716</v>
      </c>
      <c r="D278" s="15">
        <f t="shared" si="81"/>
        <v>-8.1708726829367322</v>
      </c>
      <c r="E278" s="15">
        <f t="shared" si="81"/>
        <v>0.64034370352067871</v>
      </c>
      <c r="F278" s="15">
        <f t="shared" si="81"/>
        <v>-1.6513452541732798</v>
      </c>
      <c r="G278" s="15">
        <f t="shared" si="81"/>
        <v>2.5724891238435919</v>
      </c>
      <c r="H278" s="15">
        <f t="shared" si="81"/>
        <v>4.0276517881597762</v>
      </c>
      <c r="I278" s="15">
        <f t="shared" si="81"/>
        <v>3.9879892744551309</v>
      </c>
      <c r="J278" s="15">
        <f t="shared" si="81"/>
        <v>4.3039733699753695</v>
      </c>
      <c r="K278" s="15">
        <f t="shared" si="81"/>
        <v>-0.37895720785871523</v>
      </c>
      <c r="L278" s="15">
        <f t="shared" si="81"/>
        <v>0.47027295269061237</v>
      </c>
    </row>
    <row r="279" spans="1:12" x14ac:dyDescent="0.2">
      <c r="A279" s="13" t="str">
        <f t="shared" si="76"/>
        <v>2012 Q3</v>
      </c>
      <c r="B279" s="15">
        <f t="shared" ref="B279:L279" si="82">LN(B80/B76)*100</f>
        <v>-5.2975557427540521</v>
      </c>
      <c r="C279" s="15">
        <f t="shared" si="82"/>
        <v>-1.0145161580709898</v>
      </c>
      <c r="D279" s="15">
        <f t="shared" si="82"/>
        <v>-9.0503416558112235</v>
      </c>
      <c r="E279" s="15">
        <f t="shared" si="82"/>
        <v>2.4151232463169374</v>
      </c>
      <c r="F279" s="15">
        <f t="shared" si="82"/>
        <v>-0.63037764171580146</v>
      </c>
      <c r="G279" s="15">
        <f t="shared" si="82"/>
        <v>1.1759307660118652</v>
      </c>
      <c r="H279" s="15">
        <f t="shared" si="82"/>
        <v>2.3149181866965622</v>
      </c>
      <c r="I279" s="15">
        <f t="shared" si="82"/>
        <v>5.6918404238412466</v>
      </c>
      <c r="J279" s="15">
        <f t="shared" si="82"/>
        <v>3.7561283168182573</v>
      </c>
      <c r="K279" s="15">
        <f t="shared" si="82"/>
        <v>7.3163536383852641</v>
      </c>
      <c r="L279" s="15">
        <f t="shared" si="82"/>
        <v>1.2545265836903317</v>
      </c>
    </row>
    <row r="280" spans="1:12" x14ac:dyDescent="0.2">
      <c r="A280" s="13" t="str">
        <f t="shared" si="76"/>
        <v>2012 Q4</v>
      </c>
      <c r="B280" s="15">
        <f t="shared" ref="B280:L280" si="83">LN(B81/B77)*100</f>
        <v>-7.5872186916919535</v>
      </c>
      <c r="C280" s="15">
        <f t="shared" si="83"/>
        <v>-2.5839641266507467</v>
      </c>
      <c r="D280" s="15">
        <f t="shared" si="83"/>
        <v>-8.2832448096454314</v>
      </c>
      <c r="E280" s="15">
        <f t="shared" si="83"/>
        <v>2.4718772681410219</v>
      </c>
      <c r="F280" s="15">
        <f t="shared" si="83"/>
        <v>0.29803108808146822</v>
      </c>
      <c r="G280" s="15">
        <f t="shared" si="83"/>
        <v>3.2177505993452322</v>
      </c>
      <c r="H280" s="15">
        <f t="shared" si="83"/>
        <v>0.49608583816885682</v>
      </c>
      <c r="I280" s="15">
        <f t="shared" si="83"/>
        <v>6.7542911696907613</v>
      </c>
      <c r="J280" s="15">
        <f t="shared" si="83"/>
        <v>3.4242060009264566</v>
      </c>
      <c r="K280" s="15">
        <f t="shared" si="83"/>
        <v>3.7297757780829213</v>
      </c>
      <c r="L280" s="15">
        <f t="shared" si="83"/>
        <v>1.0903534814103308</v>
      </c>
    </row>
    <row r="281" spans="1:12" x14ac:dyDescent="0.2">
      <c r="A281" s="13" t="str">
        <f t="shared" si="76"/>
        <v>2013 Q1</v>
      </c>
      <c r="B281" s="15">
        <f t="shared" ref="B281:L281" si="84">LN(B82/B78)*100</f>
        <v>-2.3033042217306692</v>
      </c>
      <c r="C281" s="15">
        <f t="shared" si="84"/>
        <v>-3.3488357942708582</v>
      </c>
      <c r="D281" s="15">
        <f t="shared" si="84"/>
        <v>-5.104965935162749</v>
      </c>
      <c r="E281" s="15">
        <f t="shared" si="84"/>
        <v>3.0671169860404373</v>
      </c>
      <c r="F281" s="15">
        <f t="shared" si="84"/>
        <v>2.0066849032596834</v>
      </c>
      <c r="G281" s="15">
        <f t="shared" si="84"/>
        <v>1.2168228833804682</v>
      </c>
      <c r="H281" s="15">
        <f t="shared" si="84"/>
        <v>1.0454929370204762</v>
      </c>
      <c r="I281" s="15">
        <f t="shared" si="84"/>
        <v>4.1443056360320547</v>
      </c>
      <c r="J281" s="15">
        <f t="shared" si="84"/>
        <v>2.1691166246092921</v>
      </c>
      <c r="K281" s="15">
        <f t="shared" si="84"/>
        <v>1.1262126322113273</v>
      </c>
      <c r="L281" s="15">
        <f t="shared" si="84"/>
        <v>0.90668467217946935</v>
      </c>
    </row>
    <row r="282" spans="1:12" x14ac:dyDescent="0.2">
      <c r="A282" s="13" t="str">
        <f t="shared" si="76"/>
        <v>2013 Q2</v>
      </c>
      <c r="B282" s="15">
        <f t="shared" ref="B282:L282" si="85">LN(B83/B79)*100</f>
        <v>-1.764937083532228</v>
      </c>
      <c r="C282" s="15">
        <f t="shared" si="85"/>
        <v>-0.9784309993597895</v>
      </c>
      <c r="D282" s="15">
        <f t="shared" si="85"/>
        <v>0.46855374964045787</v>
      </c>
      <c r="E282" s="15">
        <f t="shared" si="85"/>
        <v>3.9743398860637194</v>
      </c>
      <c r="F282" s="15">
        <f t="shared" si="85"/>
        <v>0.86636190858187279</v>
      </c>
      <c r="G282" s="15">
        <f t="shared" si="85"/>
        <v>2.8285182276302345</v>
      </c>
      <c r="H282" s="15">
        <f t="shared" si="85"/>
        <v>-2.8602463655395334</v>
      </c>
      <c r="I282" s="15">
        <f t="shared" si="85"/>
        <v>5.8148279742754987</v>
      </c>
      <c r="J282" s="15">
        <f t="shared" si="85"/>
        <v>1.5948075547169798</v>
      </c>
      <c r="K282" s="15">
        <f t="shared" si="85"/>
        <v>2.0667144396877628</v>
      </c>
      <c r="L282" s="15">
        <f t="shared" si="85"/>
        <v>1.9031333412517466</v>
      </c>
    </row>
    <row r="283" spans="1:12" x14ac:dyDescent="0.2">
      <c r="A283" s="13" t="str">
        <f t="shared" si="76"/>
        <v>2013 Q3</v>
      </c>
      <c r="B283" s="15">
        <f t="shared" ref="B283:L283" si="86">LN(B84/B80)*100</f>
        <v>-0.16850978184384008</v>
      </c>
      <c r="C283" s="15">
        <f t="shared" si="86"/>
        <v>-0.91165804264718775</v>
      </c>
      <c r="D283" s="15">
        <f t="shared" si="86"/>
        <v>4.90756861667625</v>
      </c>
      <c r="E283" s="15">
        <f t="shared" si="86"/>
        <v>2.8884935260331179</v>
      </c>
      <c r="F283" s="15">
        <f t="shared" si="86"/>
        <v>0.70490519374137883</v>
      </c>
      <c r="G283" s="15">
        <f t="shared" si="86"/>
        <v>2.7556940592148234</v>
      </c>
      <c r="H283" s="15">
        <f t="shared" si="86"/>
        <v>-4.2460126780053011</v>
      </c>
      <c r="I283" s="15">
        <f t="shared" si="86"/>
        <v>5.4079854790796107</v>
      </c>
      <c r="J283" s="15">
        <f t="shared" si="86"/>
        <v>-3.3131924088300959</v>
      </c>
      <c r="K283" s="15">
        <f t="shared" si="86"/>
        <v>-5.0492399551937535</v>
      </c>
      <c r="L283" s="15">
        <f t="shared" si="86"/>
        <v>1.358776110114652</v>
      </c>
    </row>
    <row r="284" spans="1:12" x14ac:dyDescent="0.2">
      <c r="A284" s="13" t="str">
        <f t="shared" si="76"/>
        <v>2013 Q4</v>
      </c>
      <c r="B284" s="15">
        <f t="shared" ref="B284:L284" si="87">LN(B85/B81)*100</f>
        <v>3.2639416112469433</v>
      </c>
      <c r="C284" s="15">
        <f t="shared" si="87"/>
        <v>1.3515810597816045</v>
      </c>
      <c r="D284" s="15">
        <f t="shared" si="87"/>
        <v>5.5057608209114681</v>
      </c>
      <c r="E284" s="15">
        <f t="shared" si="87"/>
        <v>3.4622138403901221</v>
      </c>
      <c r="F284" s="15">
        <f t="shared" si="87"/>
        <v>0.21233684589116336</v>
      </c>
      <c r="G284" s="15">
        <f t="shared" si="87"/>
        <v>1.5822389244439665</v>
      </c>
      <c r="H284" s="15">
        <f t="shared" si="87"/>
        <v>-2.9541336840019259</v>
      </c>
      <c r="I284" s="15">
        <f t="shared" si="87"/>
        <v>4.5596218117157683</v>
      </c>
      <c r="J284" s="15">
        <f t="shared" si="87"/>
        <v>-3.1327172597544855</v>
      </c>
      <c r="K284" s="15">
        <f t="shared" si="87"/>
        <v>1.7709192234392637</v>
      </c>
      <c r="L284" s="15">
        <f t="shared" si="87"/>
        <v>2.1673352731384323</v>
      </c>
    </row>
    <row r="285" spans="1:12" x14ac:dyDescent="0.2">
      <c r="A285" s="13" t="str">
        <f t="shared" si="76"/>
        <v>2014 Q1</v>
      </c>
      <c r="B285" s="15">
        <f t="shared" ref="B285:L285" si="88">LN(B86/B82)*100</f>
        <v>1.0583229269880987</v>
      </c>
      <c r="C285" s="15">
        <f t="shared" si="88"/>
        <v>2.803490067843708</v>
      </c>
      <c r="D285" s="15">
        <f t="shared" si="88"/>
        <v>8.2606643688405548</v>
      </c>
      <c r="E285" s="15">
        <f t="shared" si="88"/>
        <v>3.8084819000780019</v>
      </c>
      <c r="F285" s="15">
        <f t="shared" si="88"/>
        <v>1.7078313354822154</v>
      </c>
      <c r="G285" s="15">
        <f t="shared" si="88"/>
        <v>-1.1481965510520105</v>
      </c>
      <c r="H285" s="15">
        <f t="shared" si="88"/>
        <v>-3.2601919275272571</v>
      </c>
      <c r="I285" s="15">
        <f t="shared" si="88"/>
        <v>6.0879953593861531</v>
      </c>
      <c r="J285" s="15">
        <f t="shared" si="88"/>
        <v>-1.5047902994347258</v>
      </c>
      <c r="K285" s="15">
        <f t="shared" si="88"/>
        <v>5.1880517634317416</v>
      </c>
      <c r="L285" s="15">
        <f t="shared" si="88"/>
        <v>2.8858587605175243</v>
      </c>
    </row>
    <row r="286" spans="1:12" x14ac:dyDescent="0.2">
      <c r="A286" s="13" t="str">
        <f t="shared" si="76"/>
        <v>2014 Q2</v>
      </c>
      <c r="B286" s="15">
        <f t="shared" ref="B286:L286" si="89">LN(B87/B83)*100</f>
        <v>0.14827369799752835</v>
      </c>
      <c r="C286" s="15">
        <f t="shared" si="89"/>
        <v>2.9773814304147588</v>
      </c>
      <c r="D286" s="15">
        <f t="shared" si="89"/>
        <v>8.8498544210688959</v>
      </c>
      <c r="E286" s="15">
        <f t="shared" si="89"/>
        <v>4.0517506500869587</v>
      </c>
      <c r="F286" s="15">
        <f t="shared" si="89"/>
        <v>4.3451123190011556</v>
      </c>
      <c r="G286" s="15">
        <f t="shared" si="89"/>
        <v>1.3848121414322319</v>
      </c>
      <c r="H286" s="15">
        <f t="shared" si="89"/>
        <v>-1.9867545307704806</v>
      </c>
      <c r="I286" s="15">
        <f t="shared" si="89"/>
        <v>6.7932881368630778</v>
      </c>
      <c r="J286" s="15">
        <f t="shared" si="89"/>
        <v>-1.7110866375859999</v>
      </c>
      <c r="K286" s="15">
        <f t="shared" si="89"/>
        <v>5.3664141737227347</v>
      </c>
      <c r="L286" s="15">
        <f t="shared" si="89"/>
        <v>3.5635397688279178</v>
      </c>
    </row>
    <row r="287" spans="1:12" x14ac:dyDescent="0.2">
      <c r="A287" s="13" t="str">
        <f t="shared" si="76"/>
        <v>2014 Q3</v>
      </c>
      <c r="B287" s="15">
        <f t="shared" ref="B287:L287" si="90">LN(B88/B84)*100</f>
        <v>-5.271759308133174E-2</v>
      </c>
      <c r="C287" s="15">
        <f t="shared" si="90"/>
        <v>2.9105132051985354</v>
      </c>
      <c r="D287" s="15">
        <f t="shared" si="90"/>
        <v>8.8272912931181384</v>
      </c>
      <c r="E287" s="15">
        <f t="shared" si="90"/>
        <v>4.0686941511744106</v>
      </c>
      <c r="F287" s="15">
        <f t="shared" si="90"/>
        <v>6.6890478531186623</v>
      </c>
      <c r="G287" s="15">
        <f t="shared" si="90"/>
        <v>1.4900377268837524</v>
      </c>
      <c r="H287" s="15">
        <f t="shared" si="90"/>
        <v>-1.3622005508401642</v>
      </c>
      <c r="I287" s="15">
        <f t="shared" si="90"/>
        <v>6.4502988954292473</v>
      </c>
      <c r="J287" s="15">
        <f t="shared" si="90"/>
        <v>0.91896237674929104</v>
      </c>
      <c r="K287" s="15">
        <f t="shared" si="90"/>
        <v>7.0140622462726023</v>
      </c>
      <c r="L287" s="15">
        <f t="shared" si="90"/>
        <v>3.8538152141213673</v>
      </c>
    </row>
    <row r="288" spans="1:12" x14ac:dyDescent="0.2">
      <c r="A288" s="13" t="str">
        <f t="shared" si="76"/>
        <v>2014 Q4</v>
      </c>
      <c r="B288" s="15">
        <f t="shared" ref="B288:L288" si="91">LN(B89/B85)*100</f>
        <v>-3.1487798738255371E-2</v>
      </c>
      <c r="C288" s="15">
        <f t="shared" si="91"/>
        <v>2.6695215143887561</v>
      </c>
      <c r="D288" s="15">
        <f t="shared" si="91"/>
        <v>7.824601646441069</v>
      </c>
      <c r="E288" s="15">
        <f t="shared" si="91"/>
        <v>5.346411703913474</v>
      </c>
      <c r="F288" s="15">
        <f t="shared" si="91"/>
        <v>7.8597673806685195</v>
      </c>
      <c r="G288" s="15">
        <f t="shared" si="91"/>
        <v>3.1905096048553876</v>
      </c>
      <c r="H288" s="15">
        <f t="shared" si="91"/>
        <v>-0.4206315666079305</v>
      </c>
      <c r="I288" s="15">
        <f t="shared" si="91"/>
        <v>7.2882086459197835</v>
      </c>
      <c r="J288" s="15">
        <f t="shared" si="91"/>
        <v>-0.81831922797785861</v>
      </c>
      <c r="K288" s="15">
        <f t="shared" si="91"/>
        <v>5.3262063682395677</v>
      </c>
      <c r="L288" s="15">
        <f t="shared" si="91"/>
        <v>4.3127942332227258</v>
      </c>
    </row>
    <row r="289" spans="1:12" x14ac:dyDescent="0.2">
      <c r="A289" s="13" t="str">
        <f t="shared" si="76"/>
        <v>2015 Q1</v>
      </c>
      <c r="B289" s="15">
        <f t="shared" ref="B289:L289" si="92">LN(B90/B86)*100</f>
        <v>2.3101963930886473</v>
      </c>
      <c r="C289" s="15">
        <f t="shared" si="92"/>
        <v>1.437716414823963</v>
      </c>
      <c r="D289" s="15">
        <f t="shared" si="92"/>
        <v>6.4699717071577458</v>
      </c>
      <c r="E289" s="15">
        <f t="shared" si="92"/>
        <v>4.9184937377354094</v>
      </c>
      <c r="F289" s="15">
        <f t="shared" si="92"/>
        <v>3.9915704054507457</v>
      </c>
      <c r="G289" s="15">
        <f t="shared" si="92"/>
        <v>5.7971153579401093</v>
      </c>
      <c r="H289" s="15">
        <f t="shared" si="92"/>
        <v>-1.1412536128902044</v>
      </c>
      <c r="I289" s="15">
        <f t="shared" si="92"/>
        <v>5.7906398302031743</v>
      </c>
      <c r="J289" s="15">
        <f t="shared" si="92"/>
        <v>-3.2278166644772752</v>
      </c>
      <c r="K289" s="15">
        <f t="shared" si="92"/>
        <v>3.2207912155082479</v>
      </c>
      <c r="L289" s="15">
        <f t="shared" si="92"/>
        <v>3.5301490990938147</v>
      </c>
    </row>
    <row r="290" spans="1:12" x14ac:dyDescent="0.2">
      <c r="A290" s="13" t="str">
        <f t="shared" si="76"/>
        <v>2015 Q2</v>
      </c>
      <c r="B290" s="15">
        <f t="shared" ref="B290:L290" si="93">LN(B91/B87)*100</f>
        <v>5.3270384058723916</v>
      </c>
      <c r="C290" s="15">
        <f t="shared" si="93"/>
        <v>0.22077279413729134</v>
      </c>
      <c r="D290" s="15">
        <f t="shared" si="93"/>
        <v>5.4961817679407696</v>
      </c>
      <c r="E290" s="15">
        <f t="shared" si="93"/>
        <v>4.7610290492130467</v>
      </c>
      <c r="F290" s="15">
        <f t="shared" si="93"/>
        <v>2.3580294487116076</v>
      </c>
      <c r="G290" s="15">
        <f t="shared" si="93"/>
        <v>5.8347601139373362</v>
      </c>
      <c r="H290" s="15">
        <f t="shared" si="93"/>
        <v>-3.9602044002549999</v>
      </c>
      <c r="I290" s="15">
        <f t="shared" si="93"/>
        <v>5.2668743385175398</v>
      </c>
      <c r="J290" s="15">
        <f t="shared" si="93"/>
        <v>-2.3941488898296237</v>
      </c>
      <c r="K290" s="15">
        <f t="shared" si="93"/>
        <v>3.7041271680349075</v>
      </c>
      <c r="L290" s="15">
        <f t="shared" si="93"/>
        <v>3.0723582899335056</v>
      </c>
    </row>
    <row r="291" spans="1:12" x14ac:dyDescent="0.2">
      <c r="A291" s="13" t="str">
        <f t="shared" si="76"/>
        <v>2015 Q3</v>
      </c>
      <c r="B291" s="15">
        <f t="shared" ref="B291:L291" si="94">LN(B92/B88)*100</f>
        <v>5.1187825843445962</v>
      </c>
      <c r="C291" s="15">
        <f t="shared" si="94"/>
        <v>-0.72224208024777858</v>
      </c>
      <c r="D291" s="15">
        <f t="shared" si="94"/>
        <v>2.1006736463701823</v>
      </c>
      <c r="E291" s="15">
        <f t="shared" si="94"/>
        <v>4.2933216509911816</v>
      </c>
      <c r="F291" s="15">
        <f t="shared" si="94"/>
        <v>0.23861614026181416</v>
      </c>
      <c r="G291" s="15">
        <f t="shared" si="94"/>
        <v>6.1382284956133724</v>
      </c>
      <c r="H291" s="15">
        <f t="shared" si="94"/>
        <v>-4.0964871474025264</v>
      </c>
      <c r="I291" s="15">
        <f t="shared" si="94"/>
        <v>4.7464419386807037</v>
      </c>
      <c r="J291" s="15">
        <f t="shared" si="94"/>
        <v>-0.64434470710630909</v>
      </c>
      <c r="K291" s="15">
        <f t="shared" si="94"/>
        <v>2.4908521025949466</v>
      </c>
      <c r="L291" s="15">
        <f t="shared" si="94"/>
        <v>2.4005291340290382</v>
      </c>
    </row>
    <row r="292" spans="1:12" x14ac:dyDescent="0.2">
      <c r="A292" s="13" t="str">
        <f t="shared" si="76"/>
        <v>2015 Q4</v>
      </c>
      <c r="B292" s="15">
        <f t="shared" ref="B292:L292" si="95">LN(B93/B89)*100</f>
        <v>2.9886925349755828</v>
      </c>
      <c r="C292" s="15">
        <f t="shared" si="95"/>
        <v>-1.0733914565773595</v>
      </c>
      <c r="D292" s="15">
        <f t="shared" si="95"/>
        <v>3.2525742993896953</v>
      </c>
      <c r="E292" s="15">
        <f t="shared" si="95"/>
        <v>3.853256645257745</v>
      </c>
      <c r="F292" s="15">
        <f t="shared" si="95"/>
        <v>-1.6607736399660635</v>
      </c>
      <c r="G292" s="15">
        <f t="shared" si="95"/>
        <v>5.5816982717895378</v>
      </c>
      <c r="H292" s="15">
        <f t="shared" si="95"/>
        <v>-2.6337380778960497</v>
      </c>
      <c r="I292" s="15">
        <f t="shared" si="95"/>
        <v>3.4541296638534003</v>
      </c>
      <c r="J292" s="15">
        <f t="shared" si="95"/>
        <v>-0.35276861669477411</v>
      </c>
      <c r="K292" s="15">
        <f t="shared" si="95"/>
        <v>2.6896610029787982</v>
      </c>
      <c r="L292" s="15">
        <f t="shared" si="95"/>
        <v>1.951381628030304</v>
      </c>
    </row>
    <row r="293" spans="1:12" x14ac:dyDescent="0.2">
      <c r="A293" s="13" t="str">
        <f t="shared" si="76"/>
        <v>2016 Q1</v>
      </c>
      <c r="B293" s="15">
        <f t="shared" ref="B293:L293" si="96">LN(B94/B90)*100</f>
        <v>1.2167217225230214</v>
      </c>
      <c r="C293" s="15">
        <f t="shared" si="96"/>
        <v>-1.1545733396259508</v>
      </c>
      <c r="D293" s="15">
        <f t="shared" si="96"/>
        <v>2.4402851538639818</v>
      </c>
      <c r="E293" s="15">
        <f t="shared" si="96"/>
        <v>3.8507983612058512</v>
      </c>
      <c r="F293" s="15">
        <f t="shared" si="96"/>
        <v>-0.81183106861987731</v>
      </c>
      <c r="G293" s="15">
        <f t="shared" si="96"/>
        <v>4.8029449883747102</v>
      </c>
      <c r="H293" s="15">
        <f t="shared" si="96"/>
        <v>0.22321437839406344</v>
      </c>
      <c r="I293" s="15">
        <f t="shared" si="96"/>
        <v>3.0980013704490328</v>
      </c>
      <c r="J293" s="15">
        <f t="shared" si="96"/>
        <v>0.61258960465688783</v>
      </c>
      <c r="K293" s="15">
        <f t="shared" si="96"/>
        <v>0.18152485823610076</v>
      </c>
      <c r="L293" s="15">
        <f t="shared" si="96"/>
        <v>1.9322791038685179</v>
      </c>
    </row>
    <row r="294" spans="1:12" x14ac:dyDescent="0.2">
      <c r="A294" s="13" t="str">
        <f t="shared" si="76"/>
        <v>2016 Q2</v>
      </c>
      <c r="B294" s="15">
        <f t="shared" ref="B294:L294" si="97">LN(B95/B91)*100</f>
        <v>1.3257109185206923</v>
      </c>
      <c r="C294" s="15">
        <f t="shared" si="97"/>
        <v>0.4899764814897527</v>
      </c>
      <c r="D294" s="15">
        <f t="shared" si="97"/>
        <v>2.916553616172517</v>
      </c>
      <c r="E294" s="15">
        <f t="shared" si="97"/>
        <v>3.1634925460335586</v>
      </c>
      <c r="F294" s="15">
        <f t="shared" si="97"/>
        <v>-1.0512185706176236</v>
      </c>
      <c r="G294" s="15">
        <f t="shared" si="97"/>
        <v>3.4387042766533455</v>
      </c>
      <c r="H294" s="15">
        <f t="shared" si="97"/>
        <v>3.7090615689711823</v>
      </c>
      <c r="I294" s="15">
        <f t="shared" si="97"/>
        <v>2.2568813959564258</v>
      </c>
      <c r="J294" s="15">
        <f t="shared" si="97"/>
        <v>0.24795450343299211</v>
      </c>
      <c r="K294" s="15">
        <f t="shared" si="97"/>
        <v>-0.79234154059076356</v>
      </c>
      <c r="L294" s="15">
        <f t="shared" si="97"/>
        <v>2.0003713160520977</v>
      </c>
    </row>
    <row r="295" spans="1:12" x14ac:dyDescent="0.2">
      <c r="A295" s="13" t="str">
        <f t="shared" si="76"/>
        <v>2016 Q3</v>
      </c>
      <c r="B295" s="15">
        <f t="shared" ref="B295:L295" si="98">LN(B96/B92)*100</f>
        <v>1.0267747087705721</v>
      </c>
      <c r="C295" s="15">
        <f t="shared" si="98"/>
        <v>0.38183326134368967</v>
      </c>
      <c r="D295" s="15">
        <f t="shared" si="98"/>
        <v>4.6035581629550935</v>
      </c>
      <c r="E295" s="15">
        <f t="shared" si="98"/>
        <v>3.5886951372380445</v>
      </c>
      <c r="F295" s="15">
        <f t="shared" si="98"/>
        <v>-0.76758588508185444</v>
      </c>
      <c r="G295" s="15">
        <f t="shared" si="98"/>
        <v>6.8711834458473371</v>
      </c>
      <c r="H295" s="15">
        <f t="shared" si="98"/>
        <v>6.1032434524834578</v>
      </c>
      <c r="I295" s="15">
        <f t="shared" si="98"/>
        <v>1.6934181505075814</v>
      </c>
      <c r="J295" s="15">
        <f t="shared" si="98"/>
        <v>-2.6297719870638616</v>
      </c>
      <c r="K295" s="15">
        <f t="shared" si="98"/>
        <v>0.21064253738701058</v>
      </c>
      <c r="L295" s="15">
        <f t="shared" si="98"/>
        <v>2.5039167797715467</v>
      </c>
    </row>
    <row r="296" spans="1:12" x14ac:dyDescent="0.2">
      <c r="A296" s="13" t="str">
        <f t="shared" si="76"/>
        <v>2016 Q4</v>
      </c>
      <c r="B296" s="15">
        <f t="shared" ref="B296:L296" si="99">LN(B97/B93)*100</f>
        <v>1.6370616202945529</v>
      </c>
      <c r="C296" s="15">
        <f t="shared" si="99"/>
        <v>1.8585666875287787</v>
      </c>
      <c r="D296" s="15">
        <f t="shared" si="99"/>
        <v>5.9425399350220545</v>
      </c>
      <c r="E296" s="15">
        <f t="shared" si="99"/>
        <v>4.2713259652254809</v>
      </c>
      <c r="F296" s="15">
        <f t="shared" si="99"/>
        <v>1.0017440575615679</v>
      </c>
      <c r="G296" s="15">
        <f t="shared" si="99"/>
        <v>7.8237631310057258</v>
      </c>
      <c r="H296" s="15">
        <f t="shared" si="99"/>
        <v>3.7316630702485072</v>
      </c>
      <c r="I296" s="15">
        <f t="shared" si="99"/>
        <v>2.7982239421916155</v>
      </c>
      <c r="J296" s="15">
        <f t="shared" si="99"/>
        <v>-3.8015981197746123</v>
      </c>
      <c r="K296" s="15">
        <f t="shared" si="99"/>
        <v>1.0087110845715819</v>
      </c>
      <c r="L296" s="15">
        <f t="shared" si="99"/>
        <v>3.1732806202947357</v>
      </c>
    </row>
    <row r="297" spans="1:12" x14ac:dyDescent="0.2">
      <c r="A297" s="13" t="str">
        <f t="shared" si="76"/>
        <v>2017 Q1</v>
      </c>
      <c r="B297" s="15">
        <f t="shared" ref="B297:L297" si="100">LN(B98/B94)*100</f>
        <v>1.3124872909584882</v>
      </c>
      <c r="C297" s="15">
        <f t="shared" si="100"/>
        <v>2.473448126312833</v>
      </c>
      <c r="D297" s="15">
        <f t="shared" si="100"/>
        <v>8.8216026569509225</v>
      </c>
      <c r="E297" s="15">
        <f t="shared" si="100"/>
        <v>2.9438836972329194</v>
      </c>
      <c r="F297" s="15">
        <f t="shared" si="100"/>
        <v>3.1110097552038072</v>
      </c>
      <c r="G297" s="15">
        <f t="shared" si="100"/>
        <v>6.3548211938719819</v>
      </c>
      <c r="H297" s="15">
        <f t="shared" si="100"/>
        <v>2.5416617331734543</v>
      </c>
      <c r="I297" s="15">
        <f t="shared" si="100"/>
        <v>3.6886989807061137</v>
      </c>
      <c r="J297" s="15">
        <f t="shared" si="100"/>
        <v>-1.3387080782459295</v>
      </c>
      <c r="K297" s="15">
        <f t="shared" si="100"/>
        <v>4.5690727515140459</v>
      </c>
      <c r="L297" s="15">
        <f t="shared" si="100"/>
        <v>3.8924691525960995</v>
      </c>
    </row>
    <row r="298" spans="1:12" x14ac:dyDescent="0.2">
      <c r="A298" s="13" t="str">
        <f t="shared" si="76"/>
        <v>2017 Q2</v>
      </c>
      <c r="B298" s="15">
        <f t="shared" ref="B298:L298" si="101">LN(B99/B95)*100</f>
        <v>-0.7454191450652744</v>
      </c>
      <c r="C298" s="15">
        <f t="shared" si="101"/>
        <v>1.3770092265284755</v>
      </c>
      <c r="D298" s="15">
        <f t="shared" si="101"/>
        <v>7.3106101671586332</v>
      </c>
      <c r="E298" s="15">
        <f t="shared" si="101"/>
        <v>2.7042109094314042</v>
      </c>
      <c r="F298" s="15">
        <f t="shared" si="101"/>
        <v>1.7558312213378735</v>
      </c>
      <c r="G298" s="15">
        <f t="shared" si="101"/>
        <v>9.003771871107757</v>
      </c>
      <c r="H298" s="15">
        <f t="shared" si="101"/>
        <v>1.1202357597902726</v>
      </c>
      <c r="I298" s="15">
        <f t="shared" si="101"/>
        <v>3.700288954229483</v>
      </c>
      <c r="J298" s="15">
        <f t="shared" si="101"/>
        <v>-1.376443035885363</v>
      </c>
      <c r="K298" s="15">
        <f t="shared" si="101"/>
        <v>6.0938503379062325</v>
      </c>
      <c r="L298" s="15">
        <f t="shared" si="101"/>
        <v>3.5261171191721061</v>
      </c>
    </row>
    <row r="299" spans="1:12" x14ac:dyDescent="0.2">
      <c r="A299" s="13" t="str">
        <f t="shared" si="76"/>
        <v>2017 Q3</v>
      </c>
      <c r="B299" s="15">
        <f t="shared" ref="B299:L299" si="102">LN(B100/B96)*100</f>
        <v>0.53412589891844331</v>
      </c>
      <c r="C299" s="15">
        <f t="shared" si="102"/>
        <v>2.9643510337011518</v>
      </c>
      <c r="D299" s="15">
        <f t="shared" si="102"/>
        <v>6.8899757282312235</v>
      </c>
      <c r="E299" s="15">
        <f t="shared" si="102"/>
        <v>2.339114789351139</v>
      </c>
      <c r="F299" s="15">
        <f t="shared" si="102"/>
        <v>1.3616470380939663</v>
      </c>
      <c r="G299" s="15">
        <f t="shared" si="102"/>
        <v>5.7535453753269827</v>
      </c>
      <c r="H299" s="15">
        <f t="shared" si="102"/>
        <v>-1.2732689673740638</v>
      </c>
      <c r="I299" s="15">
        <f t="shared" si="102"/>
        <v>4.4664676912722587</v>
      </c>
      <c r="J299" s="15">
        <f t="shared" si="102"/>
        <v>-1.2954335595551243</v>
      </c>
      <c r="K299" s="15">
        <f t="shared" si="102"/>
        <v>5.998785186932639</v>
      </c>
      <c r="L299" s="15">
        <f t="shared" si="102"/>
        <v>3.3339689470069764</v>
      </c>
    </row>
    <row r="300" spans="1:12" x14ac:dyDescent="0.2">
      <c r="A300" s="13" t="str">
        <f t="shared" si="76"/>
        <v>2017 Q4</v>
      </c>
      <c r="B300" s="15">
        <f t="shared" ref="B300:L300" si="103">LN(B101/B97)*100</f>
        <v>-0.19061957113791164</v>
      </c>
      <c r="C300" s="15">
        <f t="shared" si="103"/>
        <v>3.1188572163243262</v>
      </c>
      <c r="D300" s="15">
        <f t="shared" si="103"/>
        <v>4.3730588924409997</v>
      </c>
      <c r="E300" s="15">
        <f t="shared" si="103"/>
        <v>0.84058749278654521</v>
      </c>
      <c r="F300" s="15">
        <f t="shared" si="103"/>
        <v>1.0894743871098223</v>
      </c>
      <c r="G300" s="15">
        <f t="shared" si="103"/>
        <v>5.2829019549104839</v>
      </c>
      <c r="H300" s="15">
        <f t="shared" si="103"/>
        <v>-1.4699529715873978</v>
      </c>
      <c r="I300" s="15">
        <f t="shared" si="103"/>
        <v>4.2543189067909024</v>
      </c>
      <c r="J300" s="15">
        <f t="shared" si="103"/>
        <v>-1.4378392927714845</v>
      </c>
      <c r="K300" s="15">
        <f t="shared" si="103"/>
        <v>3.4144232712005373</v>
      </c>
      <c r="L300" s="15">
        <f t="shared" si="103"/>
        <v>2.6351857858539884</v>
      </c>
    </row>
    <row r="301" spans="1:12" x14ac:dyDescent="0.2">
      <c r="A301" s="13" t="str">
        <f t="shared" si="76"/>
        <v>2018 Q1</v>
      </c>
      <c r="B301" s="15">
        <f t="shared" ref="B301:L304" si="104">LN(B102/B98)*100</f>
        <v>0.82905134495359967</v>
      </c>
      <c r="C301" s="15">
        <f t="shared" si="104"/>
        <v>2.3079070998207909</v>
      </c>
      <c r="D301" s="15">
        <f t="shared" si="104"/>
        <v>-0.30100671772496357</v>
      </c>
      <c r="E301" s="15">
        <f t="shared" si="104"/>
        <v>1.3479399245655319</v>
      </c>
      <c r="F301" s="15">
        <f t="shared" si="104"/>
        <v>-0.47914823005297624</v>
      </c>
      <c r="G301" s="15">
        <f t="shared" si="104"/>
        <v>5.8476466527832009</v>
      </c>
      <c r="H301" s="15">
        <f t="shared" si="104"/>
        <v>-1.9555646633509911</v>
      </c>
      <c r="I301" s="15">
        <f t="shared" si="104"/>
        <v>3.7264271452963902</v>
      </c>
      <c r="J301" s="15">
        <f t="shared" si="104"/>
        <v>-3.6082983497412222</v>
      </c>
      <c r="K301" s="15">
        <f t="shared" si="104"/>
        <v>0.87211248045014012</v>
      </c>
      <c r="L301" s="15">
        <f t="shared" si="104"/>
        <v>1.5366332798561895</v>
      </c>
    </row>
    <row r="302" spans="1:12" x14ac:dyDescent="0.2">
      <c r="A302" s="13" t="str">
        <f t="shared" si="76"/>
        <v>2018 Q2</v>
      </c>
      <c r="B302" s="15">
        <f t="shared" si="104"/>
        <v>-0.59032639290090771</v>
      </c>
      <c r="C302" s="15">
        <f t="shared" si="104"/>
        <v>1.6974361315929911</v>
      </c>
      <c r="D302" s="15">
        <f t="shared" si="104"/>
        <v>4.6862552992217595E-2</v>
      </c>
      <c r="E302" s="15">
        <f t="shared" si="104"/>
        <v>2.8238990825849637</v>
      </c>
      <c r="F302" s="15">
        <f t="shared" si="104"/>
        <v>2.268380406505476</v>
      </c>
      <c r="G302" s="15">
        <f t="shared" si="104"/>
        <v>4.4353778591136095</v>
      </c>
      <c r="H302" s="15">
        <f t="shared" si="104"/>
        <v>-1.7761743344393386</v>
      </c>
      <c r="I302" s="15">
        <f t="shared" si="104"/>
        <v>3.7270213442087434</v>
      </c>
      <c r="J302" s="15">
        <f t="shared" si="104"/>
        <v>-2.8833947005155749</v>
      </c>
      <c r="K302" s="15">
        <f t="shared" si="104"/>
        <v>-0.64632864480157382</v>
      </c>
      <c r="L302" s="15">
        <f t="shared" si="104"/>
        <v>1.6936509530898254</v>
      </c>
    </row>
    <row r="303" spans="1:12" x14ac:dyDescent="0.2">
      <c r="A303" s="13" t="str">
        <f t="shared" si="76"/>
        <v>2018 Q3</v>
      </c>
      <c r="B303" s="15">
        <f t="shared" si="104"/>
        <v>6.9030129460747408E-2</v>
      </c>
      <c r="C303" s="15">
        <f t="shared" si="104"/>
        <v>0.86278466476698068</v>
      </c>
      <c r="D303" s="15">
        <f t="shared" si="104"/>
        <v>1.1572595940260817</v>
      </c>
      <c r="E303" s="15">
        <f t="shared" si="104"/>
        <v>3.3006929918997967</v>
      </c>
      <c r="F303" s="15">
        <f t="shared" si="104"/>
        <v>3.4444346093291314</v>
      </c>
      <c r="G303" s="15">
        <f t="shared" si="104"/>
        <v>5.4228519870993619</v>
      </c>
      <c r="H303" s="15">
        <f t="shared" si="104"/>
        <v>-1.472394490293832</v>
      </c>
      <c r="I303" s="15">
        <f t="shared" si="104"/>
        <v>2.9107692420213742</v>
      </c>
      <c r="J303" s="15">
        <f t="shared" si="104"/>
        <v>-0.67457328574023334</v>
      </c>
      <c r="K303" s="15">
        <f t="shared" si="104"/>
        <v>-1.5692937008401853</v>
      </c>
      <c r="L303" s="15">
        <f t="shared" si="104"/>
        <v>1.8726065491878989</v>
      </c>
    </row>
    <row r="304" spans="1:12" x14ac:dyDescent="0.2">
      <c r="A304" s="13" t="str">
        <f t="shared" si="76"/>
        <v>2018 Q4</v>
      </c>
      <c r="B304" s="15">
        <f t="shared" si="104"/>
        <v>0.62068474367278137</v>
      </c>
      <c r="C304" s="15">
        <f t="shared" si="104"/>
        <v>-1.3233711606647243</v>
      </c>
      <c r="D304" s="15">
        <f t="shared" si="104"/>
        <v>0.27806116720271429</v>
      </c>
      <c r="E304" s="15">
        <f t="shared" si="104"/>
        <v>3.4157829261392125</v>
      </c>
      <c r="F304" s="15">
        <f t="shared" si="104"/>
        <v>3.6329293460597709</v>
      </c>
      <c r="G304" s="15">
        <f t="shared" si="104"/>
        <v>4.2761434224858199</v>
      </c>
      <c r="H304" s="15">
        <f t="shared" si="104"/>
        <v>-1.8606606640043539</v>
      </c>
      <c r="I304" s="15">
        <f t="shared" si="104"/>
        <v>2.6929183746858412</v>
      </c>
      <c r="J304" s="15">
        <f t="shared" si="104"/>
        <v>2.5734086281388189</v>
      </c>
      <c r="K304" s="15">
        <f t="shared" si="104"/>
        <v>-0.63916268156609923</v>
      </c>
      <c r="L304" s="15">
        <f t="shared" si="104"/>
        <v>1.5805337110574884</v>
      </c>
    </row>
  </sheetData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04"/>
  <sheetViews>
    <sheetView workbookViewId="0">
      <pane xSplit="1" ySplit="4" topLeftCell="B185" activePane="bottomRight" state="frozen"/>
      <selection pane="topRight" activeCell="B1" sqref="B1"/>
      <selection pane="bottomLeft" activeCell="A5" sqref="A5"/>
      <selection pane="bottomRight" activeCell="I308" sqref="I308"/>
    </sheetView>
  </sheetViews>
  <sheetFormatPr defaultColWidth="8.85546875" defaultRowHeight="12" x14ac:dyDescent="0.2"/>
  <cols>
    <col min="1" max="1" width="24.5703125" style="13" customWidth="1"/>
    <col min="2" max="24" width="9.140625" style="13" customWidth="1"/>
    <col min="25" max="16384" width="8.85546875" style="13"/>
  </cols>
  <sheetData>
    <row r="1" spans="1:33" ht="12.75" x14ac:dyDescent="0.2">
      <c r="A1" s="26" t="s">
        <v>187</v>
      </c>
      <c r="B1" s="9" t="s">
        <v>219</v>
      </c>
      <c r="N1" s="9" t="s">
        <v>220</v>
      </c>
    </row>
    <row r="2" spans="1:33" x14ac:dyDescent="0.2">
      <c r="B2" s="9" t="s">
        <v>158</v>
      </c>
      <c r="N2" s="9" t="s">
        <v>179</v>
      </c>
    </row>
    <row r="3" spans="1:33" x14ac:dyDescent="0.2">
      <c r="A3" s="16"/>
      <c r="B3" s="9"/>
    </row>
    <row r="4" spans="1:33" x14ac:dyDescent="0.2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53</v>
      </c>
      <c r="B6" s="34">
        <v>103.87</v>
      </c>
      <c r="C6" s="34">
        <v>153.56</v>
      </c>
      <c r="D6" s="34">
        <v>84.58</v>
      </c>
      <c r="E6" s="34">
        <v>85.03</v>
      </c>
      <c r="F6" s="34">
        <v>87.67</v>
      </c>
      <c r="G6" s="34">
        <v>57.56</v>
      </c>
      <c r="H6" s="34">
        <v>93</v>
      </c>
      <c r="I6" s="34">
        <v>52.17</v>
      </c>
      <c r="J6" s="34">
        <v>49.54</v>
      </c>
      <c r="K6" s="34">
        <v>71.95</v>
      </c>
      <c r="L6" s="34">
        <v>81.44</v>
      </c>
      <c r="M6" s="15"/>
    </row>
    <row r="7" spans="1:33" x14ac:dyDescent="0.2">
      <c r="A7" s="48" t="s">
        <v>54</v>
      </c>
      <c r="B7" s="34">
        <v>101.7</v>
      </c>
      <c r="C7" s="34">
        <v>155.15</v>
      </c>
      <c r="D7" s="34">
        <v>85.06</v>
      </c>
      <c r="E7" s="34">
        <v>85.52</v>
      </c>
      <c r="F7" s="34">
        <v>87.69</v>
      </c>
      <c r="G7" s="34">
        <v>57.45</v>
      </c>
      <c r="H7" s="34">
        <v>92.9</v>
      </c>
      <c r="I7" s="34">
        <v>52.4</v>
      </c>
      <c r="J7" s="34">
        <v>51.14</v>
      </c>
      <c r="K7" s="34">
        <v>72.849999999999994</v>
      </c>
      <c r="L7" s="34">
        <v>81.91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34">
        <v>103.36</v>
      </c>
      <c r="C8" s="34">
        <v>157.47999999999999</v>
      </c>
      <c r="D8" s="34">
        <v>85.71</v>
      </c>
      <c r="E8" s="34">
        <v>86.19</v>
      </c>
      <c r="F8" s="34">
        <v>88.91</v>
      </c>
      <c r="G8" s="34">
        <v>58.34</v>
      </c>
      <c r="H8" s="34">
        <v>92.38</v>
      </c>
      <c r="I8" s="34">
        <v>52.77</v>
      </c>
      <c r="J8" s="34">
        <v>53.86</v>
      </c>
      <c r="K8" s="34">
        <v>73.959999999999994</v>
      </c>
      <c r="L8" s="34">
        <v>82.89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34">
        <v>101.5</v>
      </c>
      <c r="C9" s="34">
        <v>159.06</v>
      </c>
      <c r="D9" s="34">
        <v>85.86</v>
      </c>
      <c r="E9" s="34">
        <v>87.12</v>
      </c>
      <c r="F9" s="34">
        <v>88.77</v>
      </c>
      <c r="G9" s="34">
        <v>58.62</v>
      </c>
      <c r="H9" s="34">
        <v>94.01</v>
      </c>
      <c r="I9" s="34">
        <v>53.84</v>
      </c>
      <c r="J9" s="34">
        <v>52.2</v>
      </c>
      <c r="K9" s="34">
        <v>74.040000000000006</v>
      </c>
      <c r="L9" s="34">
        <v>83.45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34">
        <v>103.93</v>
      </c>
      <c r="C10" s="34">
        <v>158.79</v>
      </c>
      <c r="D10" s="34">
        <v>85.29</v>
      </c>
      <c r="E10" s="34">
        <v>87.23</v>
      </c>
      <c r="F10" s="34">
        <v>87.98</v>
      </c>
      <c r="G10" s="34">
        <v>58.75</v>
      </c>
      <c r="H10" s="34">
        <v>92</v>
      </c>
      <c r="I10" s="34">
        <v>54.1</v>
      </c>
      <c r="J10" s="34">
        <v>52.77</v>
      </c>
      <c r="K10" s="34">
        <v>76.97</v>
      </c>
      <c r="L10" s="34">
        <v>83.58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34">
        <v>103.35</v>
      </c>
      <c r="C11" s="34">
        <v>160.06</v>
      </c>
      <c r="D11" s="34">
        <v>85.09</v>
      </c>
      <c r="E11" s="34">
        <v>86.7</v>
      </c>
      <c r="F11" s="34">
        <v>88.55</v>
      </c>
      <c r="G11" s="34">
        <v>59.55</v>
      </c>
      <c r="H11" s="34">
        <v>93.37</v>
      </c>
      <c r="I11" s="34">
        <v>54.25</v>
      </c>
      <c r="J11" s="34">
        <v>54.08</v>
      </c>
      <c r="K11" s="34">
        <v>77.5</v>
      </c>
      <c r="L11" s="34">
        <v>83.85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34">
        <v>100.25</v>
      </c>
      <c r="C12" s="34">
        <v>160.91</v>
      </c>
      <c r="D12" s="34">
        <v>86.59</v>
      </c>
      <c r="E12" s="34">
        <v>86.02</v>
      </c>
      <c r="F12" s="34">
        <v>88.77</v>
      </c>
      <c r="G12" s="34">
        <v>60.04</v>
      </c>
      <c r="H12" s="34">
        <v>94.26</v>
      </c>
      <c r="I12" s="34">
        <v>54.89</v>
      </c>
      <c r="J12" s="34">
        <v>54.71</v>
      </c>
      <c r="K12" s="34">
        <v>76.81</v>
      </c>
      <c r="L12" s="34">
        <v>84.05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34">
        <v>102.21</v>
      </c>
      <c r="C13" s="34">
        <v>163.57</v>
      </c>
      <c r="D13" s="34">
        <v>86.46</v>
      </c>
      <c r="E13" s="34">
        <v>85.63</v>
      </c>
      <c r="F13" s="34">
        <v>88.34</v>
      </c>
      <c r="G13" s="34">
        <v>61.16</v>
      </c>
      <c r="H13" s="34">
        <v>95.74</v>
      </c>
      <c r="I13" s="34">
        <v>55.26</v>
      </c>
      <c r="J13" s="34">
        <v>53.19</v>
      </c>
      <c r="K13" s="34">
        <v>77.41</v>
      </c>
      <c r="L13" s="34">
        <v>84.41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34">
        <v>99.69</v>
      </c>
      <c r="C14" s="34">
        <v>164.23</v>
      </c>
      <c r="D14" s="34">
        <v>85.5</v>
      </c>
      <c r="E14" s="34">
        <v>85.37</v>
      </c>
      <c r="F14" s="34">
        <v>88.72</v>
      </c>
      <c r="G14" s="34">
        <v>61.57</v>
      </c>
      <c r="H14" s="34">
        <v>94.71</v>
      </c>
      <c r="I14" s="34">
        <v>55.41</v>
      </c>
      <c r="J14" s="34">
        <v>54.89</v>
      </c>
      <c r="K14" s="34">
        <v>76.38</v>
      </c>
      <c r="L14" s="34">
        <v>84.35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34">
        <v>100.93</v>
      </c>
      <c r="C15" s="34">
        <v>163.35</v>
      </c>
      <c r="D15" s="34">
        <v>85.9</v>
      </c>
      <c r="E15" s="34">
        <v>85.84</v>
      </c>
      <c r="F15" s="34">
        <v>88.27</v>
      </c>
      <c r="G15" s="34">
        <v>62.84</v>
      </c>
      <c r="H15" s="34">
        <v>92.31</v>
      </c>
      <c r="I15" s="34">
        <v>55.94</v>
      </c>
      <c r="J15" s="34">
        <v>54.52</v>
      </c>
      <c r="K15" s="34">
        <v>77.790000000000006</v>
      </c>
      <c r="L15" s="34">
        <v>84.54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34">
        <v>101.06</v>
      </c>
      <c r="C16" s="34">
        <v>162.46</v>
      </c>
      <c r="D16" s="34">
        <v>85.58</v>
      </c>
      <c r="E16" s="34">
        <v>85.98</v>
      </c>
      <c r="F16" s="34">
        <v>87.43</v>
      </c>
      <c r="G16" s="34">
        <v>64.13</v>
      </c>
      <c r="H16" s="34">
        <v>92.24</v>
      </c>
      <c r="I16" s="34">
        <v>56.41</v>
      </c>
      <c r="J16" s="34">
        <v>57.64</v>
      </c>
      <c r="K16" s="34">
        <v>80.5</v>
      </c>
      <c r="L16" s="34">
        <v>84.93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34">
        <v>100.89</v>
      </c>
      <c r="C17" s="34">
        <v>164.45</v>
      </c>
      <c r="D17" s="34">
        <v>84.67</v>
      </c>
      <c r="E17" s="34">
        <v>86.68</v>
      </c>
      <c r="F17" s="34">
        <v>89.3</v>
      </c>
      <c r="G17" s="34">
        <v>63.44</v>
      </c>
      <c r="H17" s="34">
        <v>91.82</v>
      </c>
      <c r="I17" s="34">
        <v>56.91</v>
      </c>
      <c r="J17" s="34">
        <v>53.67</v>
      </c>
      <c r="K17" s="34">
        <v>77.42</v>
      </c>
      <c r="L17" s="34">
        <v>84.97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34">
        <v>103.83</v>
      </c>
      <c r="C18" s="34">
        <v>163.27000000000001</v>
      </c>
      <c r="D18" s="34">
        <v>85.53</v>
      </c>
      <c r="E18" s="34">
        <v>88.07</v>
      </c>
      <c r="F18" s="34">
        <v>89.33</v>
      </c>
      <c r="G18" s="34">
        <v>67.06</v>
      </c>
      <c r="H18" s="34">
        <v>92.97</v>
      </c>
      <c r="I18" s="34">
        <v>57.98</v>
      </c>
      <c r="J18" s="34">
        <v>55.63</v>
      </c>
      <c r="K18" s="34">
        <v>78.08</v>
      </c>
      <c r="L18" s="34">
        <v>86.05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34">
        <v>103.08</v>
      </c>
      <c r="C19" s="34">
        <v>164.92</v>
      </c>
      <c r="D19" s="34">
        <v>85.34</v>
      </c>
      <c r="E19" s="34">
        <v>89.26</v>
      </c>
      <c r="F19" s="34">
        <v>89.86</v>
      </c>
      <c r="G19" s="34">
        <v>67.97</v>
      </c>
      <c r="H19" s="34">
        <v>94.07</v>
      </c>
      <c r="I19" s="34">
        <v>58.22</v>
      </c>
      <c r="J19" s="34">
        <v>55</v>
      </c>
      <c r="K19" s="34">
        <v>81.23</v>
      </c>
      <c r="L19" s="34">
        <v>86.76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34">
        <v>105.29</v>
      </c>
      <c r="C20" s="34">
        <v>163.29</v>
      </c>
      <c r="D20" s="34">
        <v>85.31</v>
      </c>
      <c r="E20" s="34">
        <v>90.08</v>
      </c>
      <c r="F20" s="34">
        <v>89.14</v>
      </c>
      <c r="G20" s="34">
        <v>68.959999999999994</v>
      </c>
      <c r="H20" s="34">
        <v>93.37</v>
      </c>
      <c r="I20" s="34">
        <v>58.79</v>
      </c>
      <c r="J20" s="34">
        <v>57.96</v>
      </c>
      <c r="K20" s="34">
        <v>80.7</v>
      </c>
      <c r="L20" s="34">
        <v>87.17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34">
        <v>103.35</v>
      </c>
      <c r="C21" s="34">
        <v>162.19</v>
      </c>
      <c r="D21" s="34">
        <v>87.31</v>
      </c>
      <c r="E21" s="34">
        <v>90.09</v>
      </c>
      <c r="F21" s="34">
        <v>87.64</v>
      </c>
      <c r="G21" s="34">
        <v>70.23</v>
      </c>
      <c r="H21" s="34">
        <v>93.22</v>
      </c>
      <c r="I21" s="34">
        <v>59.32</v>
      </c>
      <c r="J21" s="34">
        <v>54.33</v>
      </c>
      <c r="K21" s="34">
        <v>79.88</v>
      </c>
      <c r="L21" s="34">
        <v>86.96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34">
        <v>100.78</v>
      </c>
      <c r="C22" s="34">
        <v>163.38</v>
      </c>
      <c r="D22" s="34">
        <v>89.49</v>
      </c>
      <c r="E22" s="34">
        <v>89.99</v>
      </c>
      <c r="F22" s="34">
        <v>89.6</v>
      </c>
      <c r="G22" s="34">
        <v>70.27</v>
      </c>
      <c r="H22" s="34">
        <v>95</v>
      </c>
      <c r="I22" s="34">
        <v>60.2</v>
      </c>
      <c r="J22" s="34">
        <v>54.85</v>
      </c>
      <c r="K22" s="34">
        <v>79.790000000000006</v>
      </c>
      <c r="L22" s="34">
        <v>87.62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34">
        <v>100.33</v>
      </c>
      <c r="C23" s="34">
        <v>163.78</v>
      </c>
      <c r="D23" s="34">
        <v>88.09</v>
      </c>
      <c r="E23" s="34">
        <v>90.11</v>
      </c>
      <c r="F23" s="34">
        <v>91.82</v>
      </c>
      <c r="G23" s="34">
        <v>70.56</v>
      </c>
      <c r="H23" s="34">
        <v>94.38</v>
      </c>
      <c r="I23" s="34">
        <v>60.53</v>
      </c>
      <c r="J23" s="34">
        <v>55.98</v>
      </c>
      <c r="K23" s="34">
        <v>78.16</v>
      </c>
      <c r="L23" s="34">
        <v>87.76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34">
        <v>97.74</v>
      </c>
      <c r="C24" s="34">
        <v>163.5</v>
      </c>
      <c r="D24" s="34">
        <v>87.46</v>
      </c>
      <c r="E24" s="34">
        <v>91.38</v>
      </c>
      <c r="F24" s="34">
        <v>93.09</v>
      </c>
      <c r="G24" s="34">
        <v>71.680000000000007</v>
      </c>
      <c r="H24" s="34">
        <v>94.36</v>
      </c>
      <c r="I24" s="34">
        <v>61.25</v>
      </c>
      <c r="J24" s="34">
        <v>59.32</v>
      </c>
      <c r="K24" s="34">
        <v>77.3</v>
      </c>
      <c r="L24" s="34">
        <v>88.41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34">
        <v>94.45</v>
      </c>
      <c r="C25" s="34">
        <v>159.69</v>
      </c>
      <c r="D25" s="34">
        <v>87.94</v>
      </c>
      <c r="E25" s="34">
        <v>90.57</v>
      </c>
      <c r="F25" s="34">
        <v>92.87</v>
      </c>
      <c r="G25" s="34">
        <v>71.03</v>
      </c>
      <c r="H25" s="34">
        <v>94.26</v>
      </c>
      <c r="I25" s="34">
        <v>61.12</v>
      </c>
      <c r="J25" s="34">
        <v>58.01</v>
      </c>
      <c r="K25" s="34">
        <v>77.680000000000007</v>
      </c>
      <c r="L25" s="34">
        <v>87.55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34">
        <v>91.91</v>
      </c>
      <c r="C26" s="34">
        <v>156.81</v>
      </c>
      <c r="D26" s="34">
        <v>88.25</v>
      </c>
      <c r="E26" s="34">
        <v>91.57</v>
      </c>
      <c r="F26" s="34">
        <v>92.43</v>
      </c>
      <c r="G26" s="34">
        <v>71.7</v>
      </c>
      <c r="H26" s="34">
        <v>95.48</v>
      </c>
      <c r="I26" s="34">
        <v>62.59</v>
      </c>
      <c r="J26" s="34">
        <v>57.92</v>
      </c>
      <c r="K26" s="34">
        <v>78.819999999999993</v>
      </c>
      <c r="L26" s="34">
        <v>87.86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34">
        <v>90.99</v>
      </c>
      <c r="C27" s="34">
        <v>155.05000000000001</v>
      </c>
      <c r="D27" s="34">
        <v>88.3</v>
      </c>
      <c r="E27" s="34">
        <v>91.74</v>
      </c>
      <c r="F27" s="34">
        <v>93.34</v>
      </c>
      <c r="G27" s="34">
        <v>72.08</v>
      </c>
      <c r="H27" s="34">
        <v>96.68</v>
      </c>
      <c r="I27" s="34">
        <v>63.09</v>
      </c>
      <c r="J27" s="34">
        <v>58.94</v>
      </c>
      <c r="K27" s="34">
        <v>78.34</v>
      </c>
      <c r="L27" s="34">
        <v>87.99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34">
        <v>90.16</v>
      </c>
      <c r="C28" s="34">
        <v>154.19999999999999</v>
      </c>
      <c r="D28" s="34">
        <v>88.29</v>
      </c>
      <c r="E28" s="34">
        <v>91.71</v>
      </c>
      <c r="F28" s="34">
        <v>95.17</v>
      </c>
      <c r="G28" s="34">
        <v>71.849999999999994</v>
      </c>
      <c r="H28" s="34">
        <v>98.68</v>
      </c>
      <c r="I28" s="34">
        <v>63.74</v>
      </c>
      <c r="J28" s="34">
        <v>61.12</v>
      </c>
      <c r="K28" s="34">
        <v>82.11</v>
      </c>
      <c r="L28" s="34">
        <v>88.52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34">
        <v>88.68</v>
      </c>
      <c r="C29" s="34">
        <v>154.11000000000001</v>
      </c>
      <c r="D29" s="34">
        <v>88.34</v>
      </c>
      <c r="E29" s="34">
        <v>91.51</v>
      </c>
      <c r="F29" s="34">
        <v>96.41</v>
      </c>
      <c r="G29" s="34">
        <v>72.38</v>
      </c>
      <c r="H29" s="34">
        <v>98.42</v>
      </c>
      <c r="I29" s="34">
        <v>64.56</v>
      </c>
      <c r="J29" s="34">
        <v>59.45</v>
      </c>
      <c r="K29" s="34">
        <v>83.27</v>
      </c>
      <c r="L29" s="34">
        <v>88.62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34">
        <v>85.71</v>
      </c>
      <c r="C30" s="34">
        <v>150.78</v>
      </c>
      <c r="D30" s="34">
        <v>87.25</v>
      </c>
      <c r="E30" s="34">
        <v>90.26</v>
      </c>
      <c r="F30" s="34">
        <v>93.84</v>
      </c>
      <c r="G30" s="34">
        <v>72.099999999999994</v>
      </c>
      <c r="H30" s="34">
        <v>95.92</v>
      </c>
      <c r="I30" s="34">
        <v>64.94</v>
      </c>
      <c r="J30" s="34">
        <v>59.67</v>
      </c>
      <c r="K30" s="34">
        <v>80.17</v>
      </c>
      <c r="L30" s="34">
        <v>87.42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34">
        <v>86.57</v>
      </c>
      <c r="C31" s="34">
        <v>150.91</v>
      </c>
      <c r="D31" s="34">
        <v>90.45</v>
      </c>
      <c r="E31" s="34">
        <v>91.27</v>
      </c>
      <c r="F31" s="34">
        <v>93.71</v>
      </c>
      <c r="G31" s="34">
        <v>72.89</v>
      </c>
      <c r="H31" s="34">
        <v>96.72</v>
      </c>
      <c r="I31" s="34">
        <v>65.45</v>
      </c>
      <c r="J31" s="34">
        <v>60.73</v>
      </c>
      <c r="K31" s="34">
        <v>83.31</v>
      </c>
      <c r="L31" s="34">
        <v>88.42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34">
        <v>87.27</v>
      </c>
      <c r="C32" s="34">
        <v>148.32</v>
      </c>
      <c r="D32" s="34">
        <v>90.39</v>
      </c>
      <c r="E32" s="34">
        <v>91.19</v>
      </c>
      <c r="F32" s="34">
        <v>93.51</v>
      </c>
      <c r="G32" s="34">
        <v>74.31</v>
      </c>
      <c r="H32" s="34">
        <v>96.19</v>
      </c>
      <c r="I32" s="34">
        <v>66.34</v>
      </c>
      <c r="J32" s="34">
        <v>64.790000000000006</v>
      </c>
      <c r="K32" s="34">
        <v>82.52</v>
      </c>
      <c r="L32" s="34">
        <v>88.65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34">
        <v>87.36</v>
      </c>
      <c r="C33" s="34">
        <v>145.84</v>
      </c>
      <c r="D33" s="34">
        <v>89.54</v>
      </c>
      <c r="E33" s="34">
        <v>92.56</v>
      </c>
      <c r="F33" s="34">
        <v>96.08</v>
      </c>
      <c r="G33" s="34">
        <v>76.88</v>
      </c>
      <c r="H33" s="34">
        <v>98.75</v>
      </c>
      <c r="I33" s="34">
        <v>67.64</v>
      </c>
      <c r="J33" s="34">
        <v>62.79</v>
      </c>
      <c r="K33" s="34">
        <v>83.86</v>
      </c>
      <c r="L33" s="34">
        <v>89.27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34">
        <v>83.77</v>
      </c>
      <c r="C34" s="34">
        <v>144.97</v>
      </c>
      <c r="D34" s="34">
        <v>88.85</v>
      </c>
      <c r="E34" s="34">
        <v>92.52</v>
      </c>
      <c r="F34" s="34">
        <v>96.7</v>
      </c>
      <c r="G34" s="34">
        <v>75.900000000000006</v>
      </c>
      <c r="H34" s="34">
        <v>97.91</v>
      </c>
      <c r="I34" s="34">
        <v>68.150000000000006</v>
      </c>
      <c r="J34" s="34">
        <v>63.22</v>
      </c>
      <c r="K34" s="34">
        <v>86.2</v>
      </c>
      <c r="L34" s="34">
        <v>89.17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34">
        <v>81.67</v>
      </c>
      <c r="C35" s="34">
        <v>144.13999999999999</v>
      </c>
      <c r="D35" s="34">
        <v>90.59</v>
      </c>
      <c r="E35" s="34">
        <v>92.37</v>
      </c>
      <c r="F35" s="34">
        <v>96.25</v>
      </c>
      <c r="G35" s="34">
        <v>77.930000000000007</v>
      </c>
      <c r="H35" s="34">
        <v>98.8</v>
      </c>
      <c r="I35" s="34">
        <v>69.290000000000006</v>
      </c>
      <c r="J35" s="34">
        <v>63.47</v>
      </c>
      <c r="K35" s="34">
        <v>84.81</v>
      </c>
      <c r="L35" s="34">
        <v>89.48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34">
        <v>81.569999999999993</v>
      </c>
      <c r="C36" s="34">
        <v>141.28</v>
      </c>
      <c r="D36" s="34">
        <v>91.18</v>
      </c>
      <c r="E36" s="34">
        <v>93.16</v>
      </c>
      <c r="F36" s="34">
        <v>97.5</v>
      </c>
      <c r="G36" s="34">
        <v>76.97</v>
      </c>
      <c r="H36" s="34">
        <v>99.19</v>
      </c>
      <c r="I36" s="34">
        <v>68.34</v>
      </c>
      <c r="J36" s="34">
        <v>64.680000000000007</v>
      </c>
      <c r="K36" s="34">
        <v>86.68</v>
      </c>
      <c r="L36" s="34">
        <v>89.4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34">
        <v>82.28</v>
      </c>
      <c r="C37" s="34">
        <v>138.96</v>
      </c>
      <c r="D37" s="34">
        <v>92.09</v>
      </c>
      <c r="E37" s="34">
        <v>92.81</v>
      </c>
      <c r="F37" s="34">
        <v>94.85</v>
      </c>
      <c r="G37" s="34">
        <v>77.69</v>
      </c>
      <c r="H37" s="34">
        <v>99.33</v>
      </c>
      <c r="I37" s="34">
        <v>68.040000000000006</v>
      </c>
      <c r="J37" s="34">
        <v>63.17</v>
      </c>
      <c r="K37" s="34">
        <v>85.73</v>
      </c>
      <c r="L37" s="34">
        <v>88.84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34">
        <v>81.510000000000005</v>
      </c>
      <c r="C38" s="34">
        <v>137.32</v>
      </c>
      <c r="D38" s="34">
        <v>91.59</v>
      </c>
      <c r="E38" s="34">
        <v>92.4</v>
      </c>
      <c r="F38" s="34">
        <v>96.34</v>
      </c>
      <c r="G38" s="34">
        <v>77.2</v>
      </c>
      <c r="H38" s="34">
        <v>98.67</v>
      </c>
      <c r="I38" s="34">
        <v>67.48</v>
      </c>
      <c r="J38" s="34">
        <v>62.5</v>
      </c>
      <c r="K38" s="34">
        <v>86.29</v>
      </c>
      <c r="L38" s="34">
        <v>88.36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34">
        <v>79.59</v>
      </c>
      <c r="C39" s="34">
        <v>134.24</v>
      </c>
      <c r="D39" s="34">
        <v>90.52</v>
      </c>
      <c r="E39" s="34">
        <v>92.45</v>
      </c>
      <c r="F39" s="34">
        <v>95.75</v>
      </c>
      <c r="G39" s="34">
        <v>76.62</v>
      </c>
      <c r="H39" s="34">
        <v>98.57</v>
      </c>
      <c r="I39" s="34">
        <v>67.37</v>
      </c>
      <c r="J39" s="34">
        <v>62.38</v>
      </c>
      <c r="K39" s="34">
        <v>86.88</v>
      </c>
      <c r="L39" s="34">
        <v>87.78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34">
        <v>80.180000000000007</v>
      </c>
      <c r="C40" s="34">
        <v>133.37</v>
      </c>
      <c r="D40" s="34">
        <v>91.6</v>
      </c>
      <c r="E40" s="34">
        <v>92.95</v>
      </c>
      <c r="F40" s="34">
        <v>97.99</v>
      </c>
      <c r="G40" s="34">
        <v>77.38</v>
      </c>
      <c r="H40" s="34">
        <v>99.25</v>
      </c>
      <c r="I40" s="34">
        <v>68.05</v>
      </c>
      <c r="J40" s="34">
        <v>64.709999999999994</v>
      </c>
      <c r="K40" s="34">
        <v>87.88</v>
      </c>
      <c r="L40" s="34">
        <v>88.52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34">
        <v>75.88</v>
      </c>
      <c r="C41" s="34">
        <v>131.94999999999999</v>
      </c>
      <c r="D41" s="34">
        <v>91.97</v>
      </c>
      <c r="E41" s="34">
        <v>93.63</v>
      </c>
      <c r="F41" s="34">
        <v>99.25</v>
      </c>
      <c r="G41" s="34">
        <v>76.760000000000005</v>
      </c>
      <c r="H41" s="34">
        <v>97.98</v>
      </c>
      <c r="I41" s="34">
        <v>68.17</v>
      </c>
      <c r="J41" s="34">
        <v>63.65</v>
      </c>
      <c r="K41" s="34">
        <v>86.54</v>
      </c>
      <c r="L41" s="34">
        <v>88.28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34">
        <v>78.25</v>
      </c>
      <c r="C42" s="34">
        <v>128.57</v>
      </c>
      <c r="D42" s="34">
        <v>91.58</v>
      </c>
      <c r="E42" s="34">
        <v>93.39</v>
      </c>
      <c r="F42" s="34">
        <v>99.21</v>
      </c>
      <c r="G42" s="34">
        <v>76.87</v>
      </c>
      <c r="H42" s="34">
        <v>98.68</v>
      </c>
      <c r="I42" s="34">
        <v>68.790000000000006</v>
      </c>
      <c r="J42" s="34">
        <v>63.54</v>
      </c>
      <c r="K42" s="34">
        <v>86.27</v>
      </c>
      <c r="L42" s="34">
        <v>88.06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34">
        <v>79.099999999999994</v>
      </c>
      <c r="C43" s="34">
        <v>126.85</v>
      </c>
      <c r="D43" s="34">
        <v>92.24</v>
      </c>
      <c r="E43" s="34">
        <v>93.68</v>
      </c>
      <c r="F43" s="34">
        <v>98.32</v>
      </c>
      <c r="G43" s="34">
        <v>77.8</v>
      </c>
      <c r="H43" s="34">
        <v>98.38</v>
      </c>
      <c r="I43" s="34">
        <v>69.55</v>
      </c>
      <c r="J43" s="34">
        <v>65.349999999999994</v>
      </c>
      <c r="K43" s="34">
        <v>86.89</v>
      </c>
      <c r="L43" s="34">
        <v>88.35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34">
        <v>80.31</v>
      </c>
      <c r="C44" s="34">
        <v>124.94</v>
      </c>
      <c r="D44" s="34">
        <v>92.97</v>
      </c>
      <c r="E44" s="34">
        <v>94.52</v>
      </c>
      <c r="F44" s="34">
        <v>96.45</v>
      </c>
      <c r="G44" s="34">
        <v>78.12</v>
      </c>
      <c r="H44" s="34">
        <v>97.55</v>
      </c>
      <c r="I44" s="34">
        <v>69.760000000000005</v>
      </c>
      <c r="J44" s="34">
        <v>68.290000000000006</v>
      </c>
      <c r="K44" s="34">
        <v>86.83</v>
      </c>
      <c r="L44" s="34">
        <v>88.59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34">
        <v>79.010000000000005</v>
      </c>
      <c r="C45" s="34">
        <v>123.77</v>
      </c>
      <c r="D45" s="34">
        <v>93.08</v>
      </c>
      <c r="E45" s="34">
        <v>94.57</v>
      </c>
      <c r="F45" s="34">
        <v>94.67</v>
      </c>
      <c r="G45" s="34">
        <v>76.64</v>
      </c>
      <c r="H45" s="34">
        <v>97.19</v>
      </c>
      <c r="I45" s="34">
        <v>69.33</v>
      </c>
      <c r="J45" s="34">
        <v>64.180000000000007</v>
      </c>
      <c r="K45" s="34">
        <v>87.76</v>
      </c>
      <c r="L45" s="34">
        <v>87.86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34">
        <v>77.819999999999993</v>
      </c>
      <c r="C46" s="34">
        <v>122.81</v>
      </c>
      <c r="D46" s="34">
        <v>94.81</v>
      </c>
      <c r="E46" s="34">
        <v>94.7</v>
      </c>
      <c r="F46" s="34">
        <v>91.1</v>
      </c>
      <c r="G46" s="34">
        <v>75.39</v>
      </c>
      <c r="H46" s="34">
        <v>97.63</v>
      </c>
      <c r="I46" s="34">
        <v>70.78</v>
      </c>
      <c r="J46" s="34">
        <v>65.400000000000006</v>
      </c>
      <c r="K46" s="34">
        <v>88.72</v>
      </c>
      <c r="L46" s="34">
        <v>88.1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34">
        <v>79.010000000000005</v>
      </c>
      <c r="C47" s="34">
        <v>121.44</v>
      </c>
      <c r="D47" s="34">
        <v>94.51</v>
      </c>
      <c r="E47" s="34">
        <v>95.72</v>
      </c>
      <c r="F47" s="34">
        <v>91.12</v>
      </c>
      <c r="G47" s="34">
        <v>75.02</v>
      </c>
      <c r="H47" s="34">
        <v>94.66</v>
      </c>
      <c r="I47" s="34">
        <v>70.44</v>
      </c>
      <c r="J47" s="34">
        <v>66.5</v>
      </c>
      <c r="K47" s="34">
        <v>87.73</v>
      </c>
      <c r="L47" s="34">
        <v>88.02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34">
        <v>79.72</v>
      </c>
      <c r="C48" s="34">
        <v>121.01</v>
      </c>
      <c r="D48" s="34">
        <v>93.54</v>
      </c>
      <c r="E48" s="34">
        <v>94.82</v>
      </c>
      <c r="F48" s="34">
        <v>92.03</v>
      </c>
      <c r="G48" s="34">
        <v>74.959999999999994</v>
      </c>
      <c r="H48" s="34">
        <v>93.95</v>
      </c>
      <c r="I48" s="34">
        <v>71.64</v>
      </c>
      <c r="J48" s="34">
        <v>67.180000000000007</v>
      </c>
      <c r="K48" s="34">
        <v>90.09</v>
      </c>
      <c r="L48" s="34">
        <v>88.13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34">
        <v>80.36</v>
      </c>
      <c r="C49" s="34">
        <v>120.78</v>
      </c>
      <c r="D49" s="34">
        <v>95.26</v>
      </c>
      <c r="E49" s="34">
        <v>95.94</v>
      </c>
      <c r="F49" s="34">
        <v>92.74</v>
      </c>
      <c r="G49" s="34">
        <v>76.55</v>
      </c>
      <c r="H49" s="34">
        <v>95.66</v>
      </c>
      <c r="I49" s="34">
        <v>73.23</v>
      </c>
      <c r="J49" s="34">
        <v>66.959999999999994</v>
      </c>
      <c r="K49" s="34">
        <v>87.55</v>
      </c>
      <c r="L49" s="34">
        <v>89.02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34">
        <v>82.28</v>
      </c>
      <c r="C50" s="34">
        <v>118.54</v>
      </c>
      <c r="D50" s="34">
        <v>95.4</v>
      </c>
      <c r="E50" s="34">
        <v>95.7</v>
      </c>
      <c r="F50" s="34">
        <v>92.36</v>
      </c>
      <c r="G50" s="34">
        <v>77.680000000000007</v>
      </c>
      <c r="H50" s="34">
        <v>97.03</v>
      </c>
      <c r="I50" s="34">
        <v>73.61</v>
      </c>
      <c r="J50" s="34">
        <v>68.3</v>
      </c>
      <c r="K50" s="34">
        <v>87.54</v>
      </c>
      <c r="L50" s="34">
        <v>89.08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34">
        <v>81.3</v>
      </c>
      <c r="C51" s="34">
        <v>116.97</v>
      </c>
      <c r="D51" s="34">
        <v>96.41</v>
      </c>
      <c r="E51" s="34">
        <v>93.89</v>
      </c>
      <c r="F51" s="34">
        <v>92.32</v>
      </c>
      <c r="G51" s="34">
        <v>78.33</v>
      </c>
      <c r="H51" s="34">
        <v>97.75</v>
      </c>
      <c r="I51" s="34">
        <v>74.599999999999994</v>
      </c>
      <c r="J51" s="34">
        <v>70.290000000000006</v>
      </c>
      <c r="K51" s="34">
        <v>88.99</v>
      </c>
      <c r="L51" s="34">
        <v>89.03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34">
        <v>78.8</v>
      </c>
      <c r="C52" s="34">
        <v>115.87</v>
      </c>
      <c r="D52" s="34">
        <v>97.47</v>
      </c>
      <c r="E52" s="34">
        <v>94.44</v>
      </c>
      <c r="F52" s="34">
        <v>92.99</v>
      </c>
      <c r="G52" s="34">
        <v>78.84</v>
      </c>
      <c r="H52" s="34">
        <v>98.19</v>
      </c>
      <c r="I52" s="34">
        <v>76.37</v>
      </c>
      <c r="J52" s="34">
        <v>72.2</v>
      </c>
      <c r="K52" s="34">
        <v>87.8</v>
      </c>
      <c r="L52" s="34">
        <v>89.64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34">
        <v>81.83</v>
      </c>
      <c r="C53" s="34">
        <v>113.35</v>
      </c>
      <c r="D53" s="34">
        <v>97.58</v>
      </c>
      <c r="E53" s="34">
        <v>93.97</v>
      </c>
      <c r="F53" s="34">
        <v>93.38</v>
      </c>
      <c r="G53" s="34">
        <v>78.59</v>
      </c>
      <c r="H53" s="34">
        <v>96.98</v>
      </c>
      <c r="I53" s="34">
        <v>77.069999999999993</v>
      </c>
      <c r="J53" s="34">
        <v>71.16</v>
      </c>
      <c r="K53" s="34">
        <v>89.37</v>
      </c>
      <c r="L53" s="34">
        <v>89.48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101</v>
      </c>
      <c r="B54" s="34">
        <v>81.739999999999995</v>
      </c>
      <c r="C54" s="34">
        <v>113.04</v>
      </c>
      <c r="D54" s="34">
        <v>97.79</v>
      </c>
      <c r="E54" s="34">
        <v>93.51</v>
      </c>
      <c r="F54" s="34">
        <v>93.01</v>
      </c>
      <c r="G54" s="34">
        <v>78.75</v>
      </c>
      <c r="H54" s="34">
        <v>96.28</v>
      </c>
      <c r="I54" s="34">
        <v>77.930000000000007</v>
      </c>
      <c r="J54" s="34">
        <v>73.37</v>
      </c>
      <c r="K54" s="34">
        <v>91.19</v>
      </c>
      <c r="L54" s="34">
        <v>89.74</v>
      </c>
    </row>
    <row r="55" spans="1:33" x14ac:dyDescent="0.2">
      <c r="A55" s="48" t="s">
        <v>102</v>
      </c>
      <c r="B55" s="34">
        <v>80.63</v>
      </c>
      <c r="C55" s="34">
        <v>112.78</v>
      </c>
      <c r="D55" s="34">
        <v>97.06</v>
      </c>
      <c r="E55" s="34">
        <v>93.4</v>
      </c>
      <c r="F55" s="34">
        <v>94.49</v>
      </c>
      <c r="G55" s="34">
        <v>79.62</v>
      </c>
      <c r="H55" s="34">
        <v>95.67</v>
      </c>
      <c r="I55" s="34">
        <v>77.900000000000006</v>
      </c>
      <c r="J55" s="34">
        <v>75.459999999999994</v>
      </c>
      <c r="K55" s="34">
        <v>92.77</v>
      </c>
      <c r="L55" s="34">
        <v>89.9</v>
      </c>
    </row>
    <row r="56" spans="1:33" x14ac:dyDescent="0.2">
      <c r="A56" s="48" t="s">
        <v>103</v>
      </c>
      <c r="B56" s="34">
        <v>82.48</v>
      </c>
      <c r="C56" s="34">
        <v>112.42</v>
      </c>
      <c r="D56" s="34">
        <v>98.14</v>
      </c>
      <c r="E56" s="34">
        <v>93.53</v>
      </c>
      <c r="F56" s="34">
        <v>93.94</v>
      </c>
      <c r="G56" s="34">
        <v>80.040000000000006</v>
      </c>
      <c r="H56" s="34">
        <v>97.86</v>
      </c>
      <c r="I56" s="34">
        <v>77.47</v>
      </c>
      <c r="J56" s="34">
        <v>76.06</v>
      </c>
      <c r="K56" s="34">
        <v>93.15</v>
      </c>
      <c r="L56" s="34">
        <v>90.12</v>
      </c>
    </row>
    <row r="57" spans="1:33" x14ac:dyDescent="0.2">
      <c r="A57" s="48" t="s">
        <v>104</v>
      </c>
      <c r="B57" s="34">
        <v>83.46</v>
      </c>
      <c r="C57" s="34">
        <v>112.65</v>
      </c>
      <c r="D57" s="34">
        <v>98.89</v>
      </c>
      <c r="E57" s="34">
        <v>94.17</v>
      </c>
      <c r="F57" s="34">
        <v>93.13</v>
      </c>
      <c r="G57" s="34">
        <v>81.08</v>
      </c>
      <c r="H57" s="34">
        <v>98.2</v>
      </c>
      <c r="I57" s="34">
        <v>78.5</v>
      </c>
      <c r="J57" s="34">
        <v>75.069999999999993</v>
      </c>
      <c r="K57" s="34">
        <v>90.14</v>
      </c>
      <c r="L57" s="34">
        <v>90.46</v>
      </c>
    </row>
    <row r="58" spans="1:33" x14ac:dyDescent="0.2">
      <c r="A58" s="48" t="s">
        <v>105</v>
      </c>
      <c r="B58" s="34">
        <v>78.55</v>
      </c>
      <c r="C58" s="34">
        <v>112.26</v>
      </c>
      <c r="D58" s="34">
        <v>99.91</v>
      </c>
      <c r="E58" s="34">
        <v>94.29</v>
      </c>
      <c r="F58" s="34">
        <v>92.22</v>
      </c>
      <c r="G58" s="34">
        <v>80.42</v>
      </c>
      <c r="H58" s="34">
        <v>98.68</v>
      </c>
      <c r="I58" s="34">
        <v>79.92</v>
      </c>
      <c r="J58" s="34">
        <v>75.22</v>
      </c>
      <c r="K58" s="34">
        <v>91.41</v>
      </c>
      <c r="L58" s="34">
        <v>90.69</v>
      </c>
    </row>
    <row r="59" spans="1:33" x14ac:dyDescent="0.2">
      <c r="A59" s="48" t="s">
        <v>106</v>
      </c>
      <c r="B59" s="34">
        <v>83.29</v>
      </c>
      <c r="C59" s="34">
        <v>110.63</v>
      </c>
      <c r="D59" s="34">
        <v>101.68</v>
      </c>
      <c r="E59" s="34">
        <v>95.04</v>
      </c>
      <c r="F59" s="34">
        <v>91.2</v>
      </c>
      <c r="G59" s="34">
        <v>80.81</v>
      </c>
      <c r="H59" s="34">
        <v>100.58</v>
      </c>
      <c r="I59" s="34">
        <v>80.61</v>
      </c>
      <c r="J59" s="34">
        <v>76.56</v>
      </c>
      <c r="K59" s="34">
        <v>92.17</v>
      </c>
      <c r="L59" s="34">
        <v>91.37</v>
      </c>
    </row>
    <row r="60" spans="1:33" x14ac:dyDescent="0.2">
      <c r="A60" s="48" t="s">
        <v>107</v>
      </c>
      <c r="B60" s="34">
        <v>83.8</v>
      </c>
      <c r="C60" s="34">
        <v>110.24</v>
      </c>
      <c r="D60" s="34">
        <v>100.75</v>
      </c>
      <c r="E60" s="34">
        <v>94.53</v>
      </c>
      <c r="F60" s="34">
        <v>90.1</v>
      </c>
      <c r="G60" s="34">
        <v>81.44</v>
      </c>
      <c r="H60" s="34">
        <v>100.83</v>
      </c>
      <c r="I60" s="34">
        <v>82.12</v>
      </c>
      <c r="J60" s="34">
        <v>79.84</v>
      </c>
      <c r="K60" s="34">
        <v>91.55</v>
      </c>
      <c r="L60" s="34">
        <v>91.67</v>
      </c>
    </row>
    <row r="61" spans="1:33" x14ac:dyDescent="0.2">
      <c r="A61" s="48" t="s">
        <v>108</v>
      </c>
      <c r="B61" s="34">
        <v>81.599999999999994</v>
      </c>
      <c r="C61" s="34">
        <v>108.83</v>
      </c>
      <c r="D61" s="34">
        <v>101.02</v>
      </c>
      <c r="E61" s="34">
        <v>94.5</v>
      </c>
      <c r="F61" s="34">
        <v>91.39</v>
      </c>
      <c r="G61" s="34">
        <v>81.8</v>
      </c>
      <c r="H61" s="34">
        <v>101.38</v>
      </c>
      <c r="I61" s="34">
        <v>82.53</v>
      </c>
      <c r="J61" s="34">
        <v>75.650000000000006</v>
      </c>
      <c r="K61" s="34">
        <v>93.07</v>
      </c>
      <c r="L61" s="34">
        <v>91.43</v>
      </c>
    </row>
    <row r="62" spans="1:33" x14ac:dyDescent="0.2">
      <c r="A62" s="48" t="s">
        <v>109</v>
      </c>
      <c r="B62" s="34">
        <v>82.69</v>
      </c>
      <c r="C62" s="34">
        <v>109.69</v>
      </c>
      <c r="D62" s="34">
        <v>100.93</v>
      </c>
      <c r="E62" s="34">
        <v>96.97</v>
      </c>
      <c r="F62" s="34">
        <v>94.01</v>
      </c>
      <c r="G62" s="34">
        <v>82.15</v>
      </c>
      <c r="H62" s="34">
        <v>103.14</v>
      </c>
      <c r="I62" s="34">
        <v>83.17</v>
      </c>
      <c r="J62" s="34">
        <v>76.599999999999994</v>
      </c>
      <c r="K62" s="34">
        <v>93.31</v>
      </c>
      <c r="L62" s="34">
        <v>92.66</v>
      </c>
    </row>
    <row r="63" spans="1:33" x14ac:dyDescent="0.2">
      <c r="A63" s="48" t="s">
        <v>110</v>
      </c>
      <c r="B63" s="34">
        <v>85.36</v>
      </c>
      <c r="C63" s="34">
        <v>107.99</v>
      </c>
      <c r="D63" s="34">
        <v>99.92</v>
      </c>
      <c r="E63" s="34">
        <v>95.87</v>
      </c>
      <c r="F63" s="34">
        <v>93.19</v>
      </c>
      <c r="G63" s="34">
        <v>80.03</v>
      </c>
      <c r="H63" s="34">
        <v>101.03</v>
      </c>
      <c r="I63" s="34">
        <v>82.96</v>
      </c>
      <c r="J63" s="34">
        <v>76.38</v>
      </c>
      <c r="K63" s="34">
        <v>93.65</v>
      </c>
      <c r="L63" s="34">
        <v>91.88</v>
      </c>
    </row>
    <row r="64" spans="1:33" x14ac:dyDescent="0.2">
      <c r="A64" s="48" t="s">
        <v>111</v>
      </c>
      <c r="B64" s="34">
        <v>84.11</v>
      </c>
      <c r="C64" s="34">
        <v>106.66</v>
      </c>
      <c r="D64" s="34">
        <v>100.43</v>
      </c>
      <c r="E64" s="34">
        <v>95.1</v>
      </c>
      <c r="F64" s="34">
        <v>91.11</v>
      </c>
      <c r="G64" s="34">
        <v>80.150000000000006</v>
      </c>
      <c r="H64" s="34">
        <v>101.93</v>
      </c>
      <c r="I64" s="34">
        <v>83.31</v>
      </c>
      <c r="J64" s="34">
        <v>78.599999999999994</v>
      </c>
      <c r="K64" s="34">
        <v>93</v>
      </c>
      <c r="L64" s="34">
        <v>91.68</v>
      </c>
    </row>
    <row r="65" spans="1:12" x14ac:dyDescent="0.2">
      <c r="A65" s="48" t="s">
        <v>112</v>
      </c>
      <c r="B65" s="34">
        <v>88.11</v>
      </c>
      <c r="C65" s="34">
        <v>104.06</v>
      </c>
      <c r="D65" s="34">
        <v>99.3</v>
      </c>
      <c r="E65" s="34">
        <v>94.3</v>
      </c>
      <c r="F65" s="34">
        <v>90.66</v>
      </c>
      <c r="G65" s="34">
        <v>78.510000000000005</v>
      </c>
      <c r="H65" s="34">
        <v>102.35</v>
      </c>
      <c r="I65" s="34">
        <v>81.13</v>
      </c>
      <c r="J65" s="34">
        <v>78.349999999999994</v>
      </c>
      <c r="K65" s="34">
        <v>94.82</v>
      </c>
      <c r="L65" s="34">
        <v>90.69</v>
      </c>
    </row>
    <row r="66" spans="1:12" x14ac:dyDescent="0.2">
      <c r="A66" s="48" t="s">
        <v>113</v>
      </c>
      <c r="B66" s="34">
        <v>93.53</v>
      </c>
      <c r="C66" s="34">
        <v>99.86</v>
      </c>
      <c r="D66" s="34">
        <v>98.28</v>
      </c>
      <c r="E66" s="34">
        <v>91.89</v>
      </c>
      <c r="F66" s="34">
        <v>89.49</v>
      </c>
      <c r="G66" s="34">
        <v>81.53</v>
      </c>
      <c r="H66" s="34">
        <v>100.65</v>
      </c>
      <c r="I66" s="34">
        <v>77.63</v>
      </c>
      <c r="J66" s="34">
        <v>73.27</v>
      </c>
      <c r="K66" s="34">
        <v>90.72</v>
      </c>
      <c r="L66" s="34">
        <v>88.4</v>
      </c>
    </row>
    <row r="67" spans="1:12" x14ac:dyDescent="0.2">
      <c r="A67" s="48" t="s">
        <v>114</v>
      </c>
      <c r="B67" s="34">
        <v>90.63</v>
      </c>
      <c r="C67" s="34">
        <v>99.49</v>
      </c>
      <c r="D67" s="34">
        <v>96.44</v>
      </c>
      <c r="E67" s="34">
        <v>91.08</v>
      </c>
      <c r="F67" s="34">
        <v>91.6</v>
      </c>
      <c r="G67" s="34">
        <v>81.569999999999993</v>
      </c>
      <c r="H67" s="34">
        <v>100.13</v>
      </c>
      <c r="I67" s="34">
        <v>77.52</v>
      </c>
      <c r="J67" s="34">
        <v>75.22</v>
      </c>
      <c r="K67" s="34">
        <v>88.89</v>
      </c>
      <c r="L67" s="34">
        <v>88.03</v>
      </c>
    </row>
    <row r="68" spans="1:12" x14ac:dyDescent="0.2">
      <c r="A68" s="48" t="s">
        <v>115</v>
      </c>
      <c r="B68" s="34">
        <v>91.32</v>
      </c>
      <c r="C68" s="34">
        <v>98.63</v>
      </c>
      <c r="D68" s="34">
        <v>94.45</v>
      </c>
      <c r="E68" s="34">
        <v>91.08</v>
      </c>
      <c r="F68" s="34">
        <v>93.57</v>
      </c>
      <c r="G68" s="34">
        <v>80.239999999999995</v>
      </c>
      <c r="H68" s="34">
        <v>97.34</v>
      </c>
      <c r="I68" s="34">
        <v>77.44</v>
      </c>
      <c r="J68" s="34">
        <v>79.040000000000006</v>
      </c>
      <c r="K68" s="34">
        <v>89.24</v>
      </c>
      <c r="L68" s="34">
        <v>87.97</v>
      </c>
    </row>
    <row r="69" spans="1:12" x14ac:dyDescent="0.2">
      <c r="A69" s="48" t="s">
        <v>116</v>
      </c>
      <c r="B69" s="34">
        <v>92.36</v>
      </c>
      <c r="C69" s="34">
        <v>98.23</v>
      </c>
      <c r="D69" s="34">
        <v>93.11</v>
      </c>
      <c r="E69" s="34">
        <v>90.39</v>
      </c>
      <c r="F69" s="34">
        <v>93.06</v>
      </c>
      <c r="G69" s="34">
        <v>80.150000000000006</v>
      </c>
      <c r="H69" s="34">
        <v>95.8</v>
      </c>
      <c r="I69" s="34">
        <v>78.42</v>
      </c>
      <c r="J69" s="34">
        <v>78.62</v>
      </c>
      <c r="K69" s="34">
        <v>87.56</v>
      </c>
      <c r="L69" s="34">
        <v>87.68</v>
      </c>
    </row>
    <row r="70" spans="1:12" x14ac:dyDescent="0.2">
      <c r="A70" s="48" t="s">
        <v>117</v>
      </c>
      <c r="B70" s="34">
        <v>94.29</v>
      </c>
      <c r="C70" s="34">
        <v>98.29</v>
      </c>
      <c r="D70" s="34">
        <v>91.13</v>
      </c>
      <c r="E70" s="34">
        <v>89.77</v>
      </c>
      <c r="F70" s="34">
        <v>90.7</v>
      </c>
      <c r="G70" s="34">
        <v>79.61</v>
      </c>
      <c r="H70" s="34">
        <v>95.25</v>
      </c>
      <c r="I70" s="34">
        <v>79.09</v>
      </c>
      <c r="J70" s="34">
        <v>77.19</v>
      </c>
      <c r="K70" s="34">
        <v>87.03</v>
      </c>
      <c r="L70" s="34">
        <v>87.23</v>
      </c>
    </row>
    <row r="71" spans="1:12" x14ac:dyDescent="0.2">
      <c r="A71" s="48" t="s">
        <v>118</v>
      </c>
      <c r="B71" s="34">
        <v>99.36</v>
      </c>
      <c r="C71" s="34">
        <v>98.29</v>
      </c>
      <c r="D71" s="34">
        <v>92.04</v>
      </c>
      <c r="E71" s="34">
        <v>90.72</v>
      </c>
      <c r="F71" s="34">
        <v>89.68</v>
      </c>
      <c r="G71" s="34">
        <v>79.78</v>
      </c>
      <c r="H71" s="34">
        <v>96.81</v>
      </c>
      <c r="I71" s="34">
        <v>79.790000000000006</v>
      </c>
      <c r="J71" s="34">
        <v>78.3</v>
      </c>
      <c r="K71" s="34">
        <v>87.96</v>
      </c>
      <c r="L71" s="34">
        <v>88.03</v>
      </c>
    </row>
    <row r="72" spans="1:12" x14ac:dyDescent="0.2">
      <c r="A72" s="48" t="s">
        <v>119</v>
      </c>
      <c r="B72" s="34">
        <v>100.24</v>
      </c>
      <c r="C72" s="34">
        <v>98.63</v>
      </c>
      <c r="D72" s="34">
        <v>91.92</v>
      </c>
      <c r="E72" s="34">
        <v>91.45</v>
      </c>
      <c r="F72" s="34">
        <v>89.56</v>
      </c>
      <c r="G72" s="34">
        <v>82.67</v>
      </c>
      <c r="H72" s="34">
        <v>96.88</v>
      </c>
      <c r="I72" s="34">
        <v>79.45</v>
      </c>
      <c r="J72" s="34">
        <v>80.239999999999995</v>
      </c>
      <c r="K72" s="34">
        <v>90.41</v>
      </c>
      <c r="L72" s="34">
        <v>88.6</v>
      </c>
    </row>
    <row r="73" spans="1:12" x14ac:dyDescent="0.2">
      <c r="A73" s="48" t="s">
        <v>120</v>
      </c>
      <c r="B73" s="34">
        <v>101.65</v>
      </c>
      <c r="C73" s="34">
        <v>100.86</v>
      </c>
      <c r="D73" s="34">
        <v>91.31</v>
      </c>
      <c r="E73" s="34">
        <v>91.68</v>
      </c>
      <c r="F73" s="34">
        <v>88.75</v>
      </c>
      <c r="G73" s="34">
        <v>83.91</v>
      </c>
      <c r="H73" s="34">
        <v>99.12</v>
      </c>
      <c r="I73" s="34">
        <v>79.81</v>
      </c>
      <c r="J73" s="34">
        <v>79.790000000000006</v>
      </c>
      <c r="K73" s="34">
        <v>89.16</v>
      </c>
      <c r="L73" s="34">
        <v>89.01</v>
      </c>
    </row>
    <row r="74" spans="1:12" x14ac:dyDescent="0.2">
      <c r="A74" s="48" t="s">
        <v>121</v>
      </c>
      <c r="B74" s="34">
        <v>102.32</v>
      </c>
      <c r="C74" s="34">
        <v>100.17</v>
      </c>
      <c r="D74" s="34">
        <v>89.28</v>
      </c>
      <c r="E74" s="34">
        <v>91.7</v>
      </c>
      <c r="F74" s="34">
        <v>88.49</v>
      </c>
      <c r="G74" s="34">
        <v>84.35</v>
      </c>
      <c r="H74" s="34">
        <v>101.19</v>
      </c>
      <c r="I74" s="34">
        <v>80.22</v>
      </c>
      <c r="J74" s="34">
        <v>81.349999999999994</v>
      </c>
      <c r="K74" s="34">
        <v>89.87</v>
      </c>
      <c r="L74" s="34">
        <v>89.12</v>
      </c>
    </row>
    <row r="75" spans="1:12" x14ac:dyDescent="0.2">
      <c r="A75" s="48" t="s">
        <v>122</v>
      </c>
      <c r="B75" s="34">
        <v>98.4</v>
      </c>
      <c r="C75" s="34">
        <v>97.9</v>
      </c>
      <c r="D75" s="34">
        <v>88.66</v>
      </c>
      <c r="E75" s="34">
        <v>91.02</v>
      </c>
      <c r="F75" s="34">
        <v>87.96</v>
      </c>
      <c r="G75" s="34">
        <v>85.59</v>
      </c>
      <c r="H75" s="34">
        <v>99.99</v>
      </c>
      <c r="I75" s="34">
        <v>79.45</v>
      </c>
      <c r="J75" s="34">
        <v>82.11</v>
      </c>
      <c r="K75" s="34">
        <v>91.2</v>
      </c>
      <c r="L75" s="34">
        <v>88.42</v>
      </c>
    </row>
    <row r="76" spans="1:12" x14ac:dyDescent="0.2">
      <c r="A76" s="48" t="s">
        <v>123</v>
      </c>
      <c r="B76" s="34">
        <v>100.42</v>
      </c>
      <c r="C76" s="34">
        <v>97.1</v>
      </c>
      <c r="D76" s="34">
        <v>91.14</v>
      </c>
      <c r="E76" s="34">
        <v>90.12</v>
      </c>
      <c r="F76" s="34">
        <v>87.44</v>
      </c>
      <c r="G76" s="34">
        <v>86.2</v>
      </c>
      <c r="H76" s="34">
        <v>100.46</v>
      </c>
      <c r="I76" s="34">
        <v>82.11</v>
      </c>
      <c r="J76" s="34">
        <v>84.83</v>
      </c>
      <c r="K76" s="34">
        <v>93.21</v>
      </c>
      <c r="L76" s="34">
        <v>89.34</v>
      </c>
    </row>
    <row r="77" spans="1:12" x14ac:dyDescent="0.2">
      <c r="A77" s="48" t="s">
        <v>124</v>
      </c>
      <c r="B77" s="34">
        <v>99.91</v>
      </c>
      <c r="C77" s="34">
        <v>96.54</v>
      </c>
      <c r="D77" s="34">
        <v>88.77</v>
      </c>
      <c r="E77" s="34">
        <v>91.42</v>
      </c>
      <c r="F77" s="34">
        <v>88.76</v>
      </c>
      <c r="G77" s="34">
        <v>87.86</v>
      </c>
      <c r="H77" s="34">
        <v>100.23</v>
      </c>
      <c r="I77" s="34">
        <v>82.48</v>
      </c>
      <c r="J77" s="34">
        <v>81.260000000000005</v>
      </c>
      <c r="K77" s="34">
        <v>89.14</v>
      </c>
      <c r="L77" s="34">
        <v>89.17</v>
      </c>
    </row>
    <row r="78" spans="1:12" x14ac:dyDescent="0.2">
      <c r="A78" s="48" t="s">
        <v>125</v>
      </c>
      <c r="B78" s="34">
        <v>98.99</v>
      </c>
      <c r="C78" s="34">
        <v>97.36</v>
      </c>
      <c r="D78" s="34">
        <v>89.65</v>
      </c>
      <c r="E78" s="34">
        <v>92.27</v>
      </c>
      <c r="F78" s="34">
        <v>89.18</v>
      </c>
      <c r="G78" s="34">
        <v>87.32</v>
      </c>
      <c r="H78" s="34">
        <v>100.67</v>
      </c>
      <c r="I78" s="34">
        <v>84.3</v>
      </c>
      <c r="J78" s="34">
        <v>79.599999999999994</v>
      </c>
      <c r="K78" s="34">
        <v>88.58</v>
      </c>
      <c r="L78" s="34">
        <v>89.8</v>
      </c>
    </row>
    <row r="79" spans="1:12" x14ac:dyDescent="0.2">
      <c r="A79" s="48" t="s">
        <v>126</v>
      </c>
      <c r="B79" s="34">
        <v>101.79</v>
      </c>
      <c r="C79" s="34">
        <v>98.64</v>
      </c>
      <c r="D79" s="34">
        <v>88.6</v>
      </c>
      <c r="E79" s="34">
        <v>92.08</v>
      </c>
      <c r="F79" s="34">
        <v>89.43</v>
      </c>
      <c r="G79" s="34">
        <v>85.58</v>
      </c>
      <c r="H79" s="34">
        <v>101.65</v>
      </c>
      <c r="I79" s="34">
        <v>85.4</v>
      </c>
      <c r="J79" s="34">
        <v>83.73</v>
      </c>
      <c r="K79" s="34">
        <v>87.98</v>
      </c>
      <c r="L79" s="34">
        <v>90.38</v>
      </c>
    </row>
    <row r="80" spans="1:12" x14ac:dyDescent="0.2">
      <c r="A80" s="48" t="s">
        <v>127</v>
      </c>
      <c r="B80" s="34">
        <v>102.18</v>
      </c>
      <c r="C80" s="34">
        <v>99.4</v>
      </c>
      <c r="D80" s="34">
        <v>88.58</v>
      </c>
      <c r="E80" s="34">
        <v>93.67</v>
      </c>
      <c r="F80" s="34">
        <v>90.36</v>
      </c>
      <c r="G80" s="34">
        <v>86.52</v>
      </c>
      <c r="H80" s="34">
        <v>102.58</v>
      </c>
      <c r="I80" s="34">
        <v>86.57</v>
      </c>
      <c r="J80" s="34">
        <v>85.3</v>
      </c>
      <c r="K80" s="34">
        <v>89.17</v>
      </c>
      <c r="L80" s="34">
        <v>91.47</v>
      </c>
    </row>
    <row r="81" spans="1:12" x14ac:dyDescent="0.2">
      <c r="A81" s="48" t="s">
        <v>128</v>
      </c>
      <c r="B81" s="34">
        <v>94.2</v>
      </c>
      <c r="C81" s="34">
        <v>98.31</v>
      </c>
      <c r="D81" s="34">
        <v>90.35</v>
      </c>
      <c r="E81" s="34">
        <v>94.38</v>
      </c>
      <c r="F81" s="34">
        <v>91.24</v>
      </c>
      <c r="G81" s="34">
        <v>86.06</v>
      </c>
      <c r="H81" s="34">
        <v>101.34</v>
      </c>
      <c r="I81" s="34">
        <v>86.28</v>
      </c>
      <c r="J81" s="34">
        <v>87.72</v>
      </c>
      <c r="K81" s="34">
        <v>91.21</v>
      </c>
      <c r="L81" s="34">
        <v>91.58</v>
      </c>
    </row>
    <row r="82" spans="1:12" x14ac:dyDescent="0.2">
      <c r="A82" s="48" t="s">
        <v>129</v>
      </c>
      <c r="B82" s="34">
        <v>94.76</v>
      </c>
      <c r="C82" s="34">
        <v>98.84</v>
      </c>
      <c r="D82" s="34">
        <v>89.67</v>
      </c>
      <c r="E82" s="34">
        <v>94.79</v>
      </c>
      <c r="F82" s="34">
        <v>90.99</v>
      </c>
      <c r="G82" s="34">
        <v>89.29</v>
      </c>
      <c r="H82" s="34">
        <v>100.31</v>
      </c>
      <c r="I82" s="34">
        <v>86.89</v>
      </c>
      <c r="J82" s="34">
        <v>86.08</v>
      </c>
      <c r="K82" s="34">
        <v>89.59</v>
      </c>
      <c r="L82" s="34">
        <v>91.76</v>
      </c>
    </row>
    <row r="83" spans="1:12" x14ac:dyDescent="0.2">
      <c r="A83" s="48" t="s">
        <v>130</v>
      </c>
      <c r="B83" s="34">
        <v>95.46</v>
      </c>
      <c r="C83" s="34">
        <v>99.04</v>
      </c>
      <c r="D83" s="34">
        <v>90.58</v>
      </c>
      <c r="E83" s="34">
        <v>95.18</v>
      </c>
      <c r="F83" s="34">
        <v>89.67</v>
      </c>
      <c r="G83" s="34">
        <v>89.46</v>
      </c>
      <c r="H83" s="34">
        <v>99.33</v>
      </c>
      <c r="I83" s="34">
        <v>87.67</v>
      </c>
      <c r="J83" s="34">
        <v>88.64</v>
      </c>
      <c r="K83" s="34">
        <v>89.39</v>
      </c>
      <c r="L83" s="34">
        <v>92.23</v>
      </c>
    </row>
    <row r="84" spans="1:12" x14ac:dyDescent="0.2">
      <c r="A84" s="48" t="s">
        <v>131</v>
      </c>
      <c r="B84" s="34">
        <v>99.42</v>
      </c>
      <c r="C84" s="34">
        <v>100.34</v>
      </c>
      <c r="D84" s="34">
        <v>92.47</v>
      </c>
      <c r="E84" s="34">
        <v>95.97</v>
      </c>
      <c r="F84" s="34">
        <v>90.83</v>
      </c>
      <c r="G84" s="34">
        <v>91.22</v>
      </c>
      <c r="H84" s="34">
        <v>99.53</v>
      </c>
      <c r="I84" s="34">
        <v>88.57</v>
      </c>
      <c r="J84" s="34">
        <v>89.93</v>
      </c>
      <c r="K84" s="34">
        <v>92.26</v>
      </c>
      <c r="L84" s="34">
        <v>93.51</v>
      </c>
    </row>
    <row r="85" spans="1:12" x14ac:dyDescent="0.2">
      <c r="A85" s="48" t="s">
        <v>132</v>
      </c>
      <c r="B85" s="34">
        <v>98.79</v>
      </c>
      <c r="C85" s="34">
        <v>99.37</v>
      </c>
      <c r="D85" s="34">
        <v>92.85</v>
      </c>
      <c r="E85" s="34">
        <v>96.06</v>
      </c>
      <c r="F85" s="34">
        <v>90.73</v>
      </c>
      <c r="G85" s="34">
        <v>92.5</v>
      </c>
      <c r="H85" s="34">
        <v>98.99</v>
      </c>
      <c r="I85" s="34">
        <v>88.88</v>
      </c>
      <c r="J85" s="34">
        <v>91.14</v>
      </c>
      <c r="K85" s="34">
        <v>97.17</v>
      </c>
      <c r="L85" s="34">
        <v>93.85</v>
      </c>
    </row>
    <row r="86" spans="1:12" x14ac:dyDescent="0.2">
      <c r="A86" s="48" t="s">
        <v>133</v>
      </c>
      <c r="B86" s="34">
        <v>103.67</v>
      </c>
      <c r="C86" s="34">
        <v>99.33</v>
      </c>
      <c r="D86" s="34">
        <v>95.77</v>
      </c>
      <c r="E86" s="34">
        <v>96.41</v>
      </c>
      <c r="F86" s="34">
        <v>91.49</v>
      </c>
      <c r="G86" s="34">
        <v>93.8</v>
      </c>
      <c r="H86" s="34">
        <v>100.09</v>
      </c>
      <c r="I86" s="34">
        <v>89.94</v>
      </c>
      <c r="J86" s="34">
        <v>93.26</v>
      </c>
      <c r="K86" s="34">
        <v>98.22</v>
      </c>
      <c r="L86" s="34">
        <v>95.01</v>
      </c>
    </row>
    <row r="87" spans="1:12" x14ac:dyDescent="0.2">
      <c r="A87" s="48" t="s">
        <v>134</v>
      </c>
      <c r="B87" s="34">
        <v>104.64</v>
      </c>
      <c r="C87" s="34">
        <v>99.79</v>
      </c>
      <c r="D87" s="34">
        <v>96.32</v>
      </c>
      <c r="E87" s="34">
        <v>97.34</v>
      </c>
      <c r="F87" s="34">
        <v>91.36</v>
      </c>
      <c r="G87" s="34">
        <v>95.16</v>
      </c>
      <c r="H87" s="34">
        <v>100.2</v>
      </c>
      <c r="I87" s="34">
        <v>91.92</v>
      </c>
      <c r="J87" s="34">
        <v>95.92</v>
      </c>
      <c r="K87" s="34">
        <v>99.15</v>
      </c>
      <c r="L87" s="34">
        <v>96.14</v>
      </c>
    </row>
    <row r="88" spans="1:12" x14ac:dyDescent="0.2">
      <c r="A88" s="48" t="s">
        <v>135</v>
      </c>
      <c r="B88" s="34">
        <v>105.2</v>
      </c>
      <c r="C88" s="34">
        <v>99.62</v>
      </c>
      <c r="D88" s="34">
        <v>96.13</v>
      </c>
      <c r="E88" s="34">
        <v>98.2</v>
      </c>
      <c r="F88" s="34">
        <v>90.63</v>
      </c>
      <c r="G88" s="34">
        <v>95.99</v>
      </c>
      <c r="H88" s="34">
        <v>100.36</v>
      </c>
      <c r="I88" s="34">
        <v>92.84</v>
      </c>
      <c r="J88" s="34">
        <v>98.29</v>
      </c>
      <c r="K88" s="34">
        <v>98.88</v>
      </c>
      <c r="L88" s="34">
        <v>96.72</v>
      </c>
    </row>
    <row r="89" spans="1:12" x14ac:dyDescent="0.2">
      <c r="A89" s="48" t="s">
        <v>136</v>
      </c>
      <c r="B89" s="34">
        <v>105.1</v>
      </c>
      <c r="C89" s="34">
        <v>100.31</v>
      </c>
      <c r="D89" s="34">
        <v>97.65</v>
      </c>
      <c r="E89" s="34">
        <v>98.18</v>
      </c>
      <c r="F89" s="34">
        <v>90</v>
      </c>
      <c r="G89" s="34">
        <v>97.2</v>
      </c>
      <c r="H89" s="34">
        <v>99.43</v>
      </c>
      <c r="I89" s="34">
        <v>94.64</v>
      </c>
      <c r="J89" s="34">
        <v>98.36</v>
      </c>
      <c r="K89" s="34">
        <v>98.18</v>
      </c>
      <c r="L89" s="34">
        <v>97.31</v>
      </c>
    </row>
    <row r="90" spans="1:12" x14ac:dyDescent="0.2">
      <c r="A90" s="48" t="s">
        <v>137</v>
      </c>
      <c r="B90" s="34">
        <v>98.66</v>
      </c>
      <c r="C90" s="34">
        <v>101.1</v>
      </c>
      <c r="D90" s="34">
        <v>97.61</v>
      </c>
      <c r="E90" s="34">
        <v>99.02</v>
      </c>
      <c r="F90" s="34">
        <v>91.3</v>
      </c>
      <c r="G90" s="34">
        <v>96.91</v>
      </c>
      <c r="H90" s="34">
        <v>97.67</v>
      </c>
      <c r="I90" s="34">
        <v>95.81</v>
      </c>
      <c r="J90" s="34">
        <v>98.83</v>
      </c>
      <c r="K90" s="34">
        <v>99.77</v>
      </c>
      <c r="L90" s="34">
        <v>97.72</v>
      </c>
    </row>
    <row r="91" spans="1:12" x14ac:dyDescent="0.2">
      <c r="A91" s="48" t="s">
        <v>138</v>
      </c>
      <c r="B91" s="34">
        <v>98.38</v>
      </c>
      <c r="C91" s="34">
        <v>100.38</v>
      </c>
      <c r="D91" s="34">
        <v>95.83</v>
      </c>
      <c r="E91" s="34">
        <v>99.02</v>
      </c>
      <c r="F91" s="34">
        <v>93.85</v>
      </c>
      <c r="G91" s="34">
        <v>97.23</v>
      </c>
      <c r="H91" s="34">
        <v>97.13</v>
      </c>
      <c r="I91" s="34">
        <v>96.24</v>
      </c>
      <c r="J91" s="34">
        <v>100.51</v>
      </c>
      <c r="K91" s="34">
        <v>99.99</v>
      </c>
      <c r="L91" s="34">
        <v>97.85</v>
      </c>
    </row>
    <row r="92" spans="1:12" x14ac:dyDescent="0.2">
      <c r="A92" s="48" t="s">
        <v>139</v>
      </c>
      <c r="B92" s="34">
        <v>97.19</v>
      </c>
      <c r="C92" s="34">
        <v>99.83</v>
      </c>
      <c r="D92" s="34">
        <v>97.06</v>
      </c>
      <c r="E92" s="34">
        <v>98.51</v>
      </c>
      <c r="F92" s="34">
        <v>95.83</v>
      </c>
      <c r="G92" s="34">
        <v>95.72</v>
      </c>
      <c r="H92" s="34">
        <v>96.43</v>
      </c>
      <c r="I92" s="34">
        <v>97.15</v>
      </c>
      <c r="J92" s="34">
        <v>103.05</v>
      </c>
      <c r="K92" s="34">
        <v>98.73</v>
      </c>
      <c r="L92" s="34">
        <v>98.08</v>
      </c>
    </row>
    <row r="93" spans="1:12" x14ac:dyDescent="0.2">
      <c r="A93" s="48" t="s">
        <v>140</v>
      </c>
      <c r="B93" s="34">
        <v>99.66</v>
      </c>
      <c r="C93" s="34">
        <v>102</v>
      </c>
      <c r="D93" s="34">
        <v>99.82</v>
      </c>
      <c r="E93" s="34">
        <v>100.03</v>
      </c>
      <c r="F93" s="34">
        <v>99.17</v>
      </c>
      <c r="G93" s="34">
        <v>97.37</v>
      </c>
      <c r="H93" s="34">
        <v>98.99</v>
      </c>
      <c r="I93" s="34">
        <v>99.45</v>
      </c>
      <c r="J93" s="34">
        <v>101.71</v>
      </c>
      <c r="K93" s="34">
        <v>100.1</v>
      </c>
      <c r="L93" s="34">
        <v>99.95</v>
      </c>
    </row>
    <row r="94" spans="1:12" x14ac:dyDescent="0.2">
      <c r="A94" s="48" t="s">
        <v>141</v>
      </c>
      <c r="B94" s="34">
        <v>100.28</v>
      </c>
      <c r="C94" s="34">
        <v>100.4</v>
      </c>
      <c r="D94" s="34">
        <v>98.45</v>
      </c>
      <c r="E94" s="34">
        <v>99.99</v>
      </c>
      <c r="F94" s="34">
        <v>97.68</v>
      </c>
      <c r="G94" s="34">
        <v>97.72</v>
      </c>
      <c r="H94" s="34">
        <v>100.1</v>
      </c>
      <c r="I94" s="34">
        <v>98.74</v>
      </c>
      <c r="J94" s="34">
        <v>100.22</v>
      </c>
      <c r="K94" s="34">
        <v>99.17</v>
      </c>
      <c r="L94" s="34">
        <v>99.32</v>
      </c>
    </row>
    <row r="95" spans="1:12" x14ac:dyDescent="0.2">
      <c r="A95" s="48" t="s">
        <v>142</v>
      </c>
      <c r="B95" s="34">
        <v>98.1</v>
      </c>
      <c r="C95" s="34">
        <v>100.36</v>
      </c>
      <c r="D95" s="34">
        <v>100.97</v>
      </c>
      <c r="E95" s="34">
        <v>99.74</v>
      </c>
      <c r="F95" s="34">
        <v>100.43</v>
      </c>
      <c r="G95" s="34">
        <v>98.74</v>
      </c>
      <c r="H95" s="34">
        <v>99.07</v>
      </c>
      <c r="I95" s="34">
        <v>100.66</v>
      </c>
      <c r="J95" s="34">
        <v>96.84</v>
      </c>
      <c r="K95" s="34">
        <v>99.63</v>
      </c>
      <c r="L95" s="34">
        <v>99.81</v>
      </c>
    </row>
    <row r="96" spans="1:12" x14ac:dyDescent="0.2">
      <c r="A96" s="48" t="s">
        <v>143</v>
      </c>
      <c r="B96" s="34">
        <v>98.38</v>
      </c>
      <c r="C96" s="34">
        <v>99.66</v>
      </c>
      <c r="D96" s="34">
        <v>99.41</v>
      </c>
      <c r="E96" s="34">
        <v>100.23</v>
      </c>
      <c r="F96" s="34">
        <v>101.06</v>
      </c>
      <c r="G96" s="34">
        <v>101.64</v>
      </c>
      <c r="H96" s="34">
        <v>101.5</v>
      </c>
      <c r="I96" s="34">
        <v>99.71</v>
      </c>
      <c r="J96" s="34">
        <v>102.02</v>
      </c>
      <c r="K96" s="34">
        <v>100.33</v>
      </c>
      <c r="L96" s="34">
        <v>100.23</v>
      </c>
    </row>
    <row r="97" spans="1:24" x14ac:dyDescent="0.2">
      <c r="A97" s="48" t="s">
        <v>144</v>
      </c>
      <c r="B97" s="34">
        <v>103.32</v>
      </c>
      <c r="C97" s="34">
        <v>99.58</v>
      </c>
      <c r="D97" s="34">
        <v>101.19</v>
      </c>
      <c r="E97" s="34">
        <v>100.04</v>
      </c>
      <c r="F97" s="34">
        <v>100.87</v>
      </c>
      <c r="G97" s="34">
        <v>101.97</v>
      </c>
      <c r="H97" s="34">
        <v>99.35</v>
      </c>
      <c r="I97" s="34">
        <v>100.9</v>
      </c>
      <c r="J97" s="34">
        <v>101</v>
      </c>
      <c r="K97" s="34">
        <v>100.88</v>
      </c>
      <c r="L97" s="34">
        <v>100.65</v>
      </c>
    </row>
    <row r="98" spans="1:24" x14ac:dyDescent="0.2">
      <c r="A98" s="48" t="s">
        <v>145</v>
      </c>
      <c r="B98" s="34">
        <v>105.95</v>
      </c>
      <c r="C98" s="34">
        <v>99.72</v>
      </c>
      <c r="D98" s="34">
        <v>103.29</v>
      </c>
      <c r="E98" s="34">
        <v>101</v>
      </c>
      <c r="F98" s="34">
        <v>99.24</v>
      </c>
      <c r="G98" s="34">
        <v>104.2</v>
      </c>
      <c r="H98" s="34">
        <v>97.04</v>
      </c>
      <c r="I98" s="34">
        <v>100.51</v>
      </c>
      <c r="J98" s="34">
        <v>104.38</v>
      </c>
      <c r="K98" s="34">
        <v>102.69</v>
      </c>
      <c r="L98" s="34">
        <v>101.36</v>
      </c>
    </row>
    <row r="99" spans="1:24" x14ac:dyDescent="0.2">
      <c r="A99" s="48" t="s">
        <v>146</v>
      </c>
      <c r="B99" s="34">
        <v>103.71</v>
      </c>
      <c r="C99" s="34">
        <v>100.94</v>
      </c>
      <c r="D99" s="34">
        <v>105.56</v>
      </c>
      <c r="E99" s="34">
        <v>101.69</v>
      </c>
      <c r="F99" s="34">
        <v>98.46</v>
      </c>
      <c r="G99" s="34">
        <v>106.75</v>
      </c>
      <c r="H99" s="34">
        <v>98.07</v>
      </c>
      <c r="I99" s="34">
        <v>99.66</v>
      </c>
      <c r="J99" s="34">
        <v>104.05</v>
      </c>
      <c r="K99" s="34">
        <v>103.6</v>
      </c>
      <c r="L99" s="34">
        <v>101.77</v>
      </c>
    </row>
    <row r="100" spans="1:24" x14ac:dyDescent="0.2">
      <c r="A100" s="48" t="s">
        <v>231</v>
      </c>
      <c r="B100" s="34">
        <v>102.68</v>
      </c>
      <c r="C100" s="34">
        <v>101.44</v>
      </c>
      <c r="D100" s="34">
        <v>104.71</v>
      </c>
      <c r="E100" s="34">
        <v>100.45</v>
      </c>
      <c r="F100" s="34">
        <v>96.63</v>
      </c>
      <c r="G100" s="34">
        <v>103.74</v>
      </c>
      <c r="H100" s="34">
        <v>97.54</v>
      </c>
      <c r="I100" s="34">
        <v>98.28</v>
      </c>
      <c r="J100" s="34">
        <v>103.97</v>
      </c>
      <c r="K100" s="34">
        <v>109.15</v>
      </c>
      <c r="L100" s="34">
        <v>101.01</v>
      </c>
    </row>
    <row r="101" spans="1:24" x14ac:dyDescent="0.2">
      <c r="A101" s="48" t="s">
        <v>232</v>
      </c>
      <c r="B101" s="34">
        <v>103.52</v>
      </c>
      <c r="C101" s="34">
        <v>100.99</v>
      </c>
      <c r="D101" s="34">
        <v>102.52</v>
      </c>
      <c r="E101" s="34">
        <v>101.44</v>
      </c>
      <c r="F101" s="34">
        <v>97.05</v>
      </c>
      <c r="G101" s="34">
        <v>103.63</v>
      </c>
      <c r="H101" s="34">
        <v>97.84</v>
      </c>
      <c r="I101" s="34">
        <v>99.08</v>
      </c>
      <c r="J101" s="34">
        <v>102.1</v>
      </c>
      <c r="K101" s="34">
        <v>107</v>
      </c>
      <c r="L101" s="34">
        <v>101</v>
      </c>
    </row>
    <row r="102" spans="1:24" x14ac:dyDescent="0.2">
      <c r="A102" s="48" t="s">
        <v>233</v>
      </c>
      <c r="B102" s="34">
        <v>101.42</v>
      </c>
      <c r="C102" s="34">
        <v>101.94</v>
      </c>
      <c r="D102" s="34">
        <v>103.51</v>
      </c>
      <c r="E102" s="34">
        <v>100.1</v>
      </c>
      <c r="F102" s="34">
        <v>99.08</v>
      </c>
      <c r="G102" s="34">
        <v>106.45</v>
      </c>
      <c r="H102" s="34">
        <v>99.38</v>
      </c>
      <c r="I102" s="34">
        <v>100.13</v>
      </c>
      <c r="J102" s="34">
        <v>105.63</v>
      </c>
      <c r="K102" s="34">
        <v>107.42</v>
      </c>
      <c r="L102" s="34">
        <v>101.68</v>
      </c>
    </row>
    <row r="103" spans="1:24" x14ac:dyDescent="0.2">
      <c r="A103" s="48" t="s">
        <v>234</v>
      </c>
      <c r="B103" s="34">
        <v>104.99</v>
      </c>
      <c r="C103" s="34">
        <v>101.41</v>
      </c>
      <c r="D103" s="34">
        <v>105.41</v>
      </c>
      <c r="E103" s="34">
        <v>99.76</v>
      </c>
      <c r="F103" s="34">
        <v>98.46</v>
      </c>
      <c r="G103" s="34">
        <v>107.49</v>
      </c>
      <c r="H103" s="34">
        <v>99.55</v>
      </c>
      <c r="I103" s="34">
        <v>99.44</v>
      </c>
      <c r="J103" s="34">
        <v>106.5</v>
      </c>
      <c r="K103" s="34">
        <v>108.08</v>
      </c>
      <c r="L103" s="34">
        <v>101.81</v>
      </c>
    </row>
    <row r="104" spans="1:24" x14ac:dyDescent="0.2">
      <c r="A104" s="48" t="s">
        <v>268</v>
      </c>
      <c r="B104" s="34">
        <v>102.15</v>
      </c>
      <c r="C104" s="34">
        <v>101.47</v>
      </c>
      <c r="D104" s="34">
        <v>106.35</v>
      </c>
      <c r="E104" s="34">
        <v>100.65</v>
      </c>
      <c r="F104" s="34">
        <v>99.42</v>
      </c>
      <c r="G104" s="34">
        <v>110.43</v>
      </c>
      <c r="H104" s="34">
        <v>100.37</v>
      </c>
      <c r="I104" s="34">
        <v>101.39</v>
      </c>
      <c r="J104" s="34">
        <v>111.41</v>
      </c>
      <c r="K104" s="34">
        <v>103.76</v>
      </c>
      <c r="L104" s="34">
        <v>102.92</v>
      </c>
    </row>
    <row r="105" spans="1:24" x14ac:dyDescent="0.2">
      <c r="A105" s="48" t="s">
        <v>279</v>
      </c>
      <c r="B105" s="34">
        <v>97.36</v>
      </c>
      <c r="C105" s="34">
        <v>100.73</v>
      </c>
      <c r="D105" s="34">
        <v>107.88</v>
      </c>
      <c r="E105" s="34">
        <v>100.1</v>
      </c>
      <c r="F105" s="34">
        <v>101.34</v>
      </c>
      <c r="G105" s="34">
        <v>112.19</v>
      </c>
      <c r="H105" s="34">
        <v>101.56</v>
      </c>
      <c r="I105" s="34">
        <v>101.63</v>
      </c>
      <c r="J105" s="34">
        <v>109.18</v>
      </c>
      <c r="K105" s="34">
        <v>100.24</v>
      </c>
      <c r="L105" s="34">
        <v>102.68</v>
      </c>
    </row>
    <row r="106" spans="1:24" x14ac:dyDescent="0.2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24" x14ac:dyDescent="0.2">
      <c r="A107" s="9" t="s">
        <v>170</v>
      </c>
    </row>
    <row r="108" spans="1:24" x14ac:dyDescent="0.2">
      <c r="A108" s="13" t="str">
        <f>A7</f>
        <v>1994 Q2</v>
      </c>
      <c r="B108" s="11">
        <f>LN(B7/B6)*100</f>
        <v>-2.1112814185205768</v>
      </c>
      <c r="C108" s="11">
        <f t="shared" ref="C108:L108" si="0">LN(C7/C6)*100</f>
        <v>1.0301020761792223</v>
      </c>
      <c r="D108" s="11">
        <f t="shared" si="0"/>
        <v>0.56590577811450449</v>
      </c>
      <c r="E108" s="11">
        <f t="shared" si="0"/>
        <v>0.57461313190886443</v>
      </c>
      <c r="F108" s="11">
        <f t="shared" si="0"/>
        <v>2.2810219077007865E-2</v>
      </c>
      <c r="G108" s="11">
        <f t="shared" si="0"/>
        <v>-0.19128777244023981</v>
      </c>
      <c r="H108" s="11">
        <f t="shared" si="0"/>
        <v>-0.10758473334630142</v>
      </c>
      <c r="I108" s="11">
        <f t="shared" si="0"/>
        <v>0.43989742926950565</v>
      </c>
      <c r="J108" s="11">
        <f t="shared" si="0"/>
        <v>3.1786545801827133</v>
      </c>
      <c r="K108" s="11">
        <f t="shared" si="0"/>
        <v>1.2431099307836795</v>
      </c>
      <c r="L108" s="11">
        <f t="shared" si="0"/>
        <v>0.57545307252979483</v>
      </c>
      <c r="N108" s="15">
        <f>B108*'Table Q8'!B7</f>
        <v>-0.6420406793721074</v>
      </c>
      <c r="O108" s="15">
        <f>C108*'Table Q8'!C7</f>
        <v>0.65926532875470234</v>
      </c>
      <c r="P108" s="15">
        <f>D108*'Table Q8'!D7</f>
        <v>0.36178356394860273</v>
      </c>
      <c r="Q108" s="15">
        <f>E108*'Table Q8'!E7</f>
        <v>0.36895909199868188</v>
      </c>
      <c r="R108" s="15">
        <f>F108*'Table Q8'!F7</f>
        <v>1.7431569418649411E-2</v>
      </c>
      <c r="S108" s="15">
        <f>G108*'Table Q8'!G7</f>
        <v>-0.10199464026513587</v>
      </c>
      <c r="T108" s="15">
        <f>H108*'Table Q8'!H7</f>
        <v>-5.9279188073812085E-2</v>
      </c>
      <c r="U108" s="15">
        <f>I108*'Table Q8'!I7</f>
        <v>0.25100547314117994</v>
      </c>
      <c r="V108" s="15">
        <f>J108*'Table Q8'!J7</f>
        <v>2.0114526183396211</v>
      </c>
      <c r="W108" s="15">
        <f>K108*'Table Q8'!K7</f>
        <v>0.66742572183775761</v>
      </c>
      <c r="X108" s="15">
        <f>L108*'Table Q8'!L7</f>
        <v>0.34204930631171004</v>
      </c>
    </row>
    <row r="109" spans="1:24" x14ac:dyDescent="0.2">
      <c r="A109" s="13" t="str">
        <f t="shared" ref="A109:A172" si="1">A8</f>
        <v>1994 Q3</v>
      </c>
      <c r="B109" s="11">
        <f t="shared" ref="B109:L124" si="2">LN(B8/B7)*100</f>
        <v>1.6190736979777509</v>
      </c>
      <c r="C109" s="11">
        <f t="shared" si="2"/>
        <v>1.4906075181147529</v>
      </c>
      <c r="D109" s="11">
        <f t="shared" si="2"/>
        <v>0.76126150853039198</v>
      </c>
      <c r="E109" s="11">
        <f t="shared" si="2"/>
        <v>0.78038949425181559</v>
      </c>
      <c r="F109" s="11">
        <f t="shared" si="2"/>
        <v>1.3816754341783266</v>
      </c>
      <c r="G109" s="11">
        <f t="shared" si="2"/>
        <v>1.5372960144810668</v>
      </c>
      <c r="H109" s="11">
        <f t="shared" si="2"/>
        <v>-0.56131408173335806</v>
      </c>
      <c r="I109" s="11">
        <f t="shared" si="2"/>
        <v>0.70362560905800009</v>
      </c>
      <c r="J109" s="11">
        <f t="shared" si="2"/>
        <v>5.1821117520412194</v>
      </c>
      <c r="K109" s="11">
        <f t="shared" si="2"/>
        <v>1.5121873877710206</v>
      </c>
      <c r="L109" s="11">
        <f t="shared" si="2"/>
        <v>1.1893344075924186</v>
      </c>
      <c r="N109" s="15">
        <f>B109*'Table Q8'!B8</f>
        <v>0.50029377267512498</v>
      </c>
      <c r="O109" s="15">
        <f>C109*'Table Q8'!C8</f>
        <v>0.95562847986336807</v>
      </c>
      <c r="P109" s="15">
        <f>D109*'Table Q8'!D8</f>
        <v>0.48492358093385968</v>
      </c>
      <c r="Q109" s="15">
        <f>E109*'Table Q8'!E8</f>
        <v>0.50553631437632618</v>
      </c>
      <c r="R109" s="15">
        <f>F109*'Table Q8'!F8</f>
        <v>1.0620939062528798</v>
      </c>
      <c r="S109" s="15">
        <f>G109*'Table Q8'!G8</f>
        <v>0.82153099013868203</v>
      </c>
      <c r="T109" s="15">
        <f>H109*'Table Q8'!H8</f>
        <v>-0.30524259764660011</v>
      </c>
      <c r="U109" s="15">
        <f>I109*'Table Q8'!I8</f>
        <v>0.39930753314041506</v>
      </c>
      <c r="V109" s="15">
        <f>J109*'Table Q8'!J8</f>
        <v>3.2585118696835189</v>
      </c>
      <c r="W109" s="15">
        <f>K109*'Table Q8'!K8</f>
        <v>0.81476656453102581</v>
      </c>
      <c r="X109" s="15">
        <f>L109*'Table Q8'!L8</f>
        <v>0.70801077283976688</v>
      </c>
    </row>
    <row r="110" spans="1:24" x14ac:dyDescent="0.2">
      <c r="A110" s="13" t="str">
        <f t="shared" si="1"/>
        <v>1994 Q4</v>
      </c>
      <c r="B110" s="11">
        <f t="shared" si="2"/>
        <v>-1.8159241552449739</v>
      </c>
      <c r="C110" s="11">
        <f t="shared" si="2"/>
        <v>0.99830234534523921</v>
      </c>
      <c r="D110" s="11">
        <f t="shared" si="2"/>
        <v>0.17485578856231465</v>
      </c>
      <c r="E110" s="11">
        <f t="shared" si="2"/>
        <v>1.0732316965397237</v>
      </c>
      <c r="F110" s="11">
        <f t="shared" si="2"/>
        <v>-0.15758670528196386</v>
      </c>
      <c r="G110" s="11">
        <f t="shared" si="2"/>
        <v>0.47879708431708057</v>
      </c>
      <c r="H110" s="11">
        <f t="shared" si="2"/>
        <v>1.7490654588000347</v>
      </c>
      <c r="I110" s="11">
        <f t="shared" si="2"/>
        <v>2.0073837918895814</v>
      </c>
      <c r="J110" s="11">
        <f t="shared" si="2"/>
        <v>-3.1305592494859695</v>
      </c>
      <c r="K110" s="11">
        <f t="shared" si="2"/>
        <v>0.10810811863729233</v>
      </c>
      <c r="L110" s="11">
        <f t="shared" si="2"/>
        <v>0.67332225044092997</v>
      </c>
      <c r="N110" s="15">
        <f>B110*'Table Q8'!B9</f>
        <v>-0.54296132241824713</v>
      </c>
      <c r="O110" s="15">
        <f>C110*'Table Q8'!C9</f>
        <v>0.63901333125548765</v>
      </c>
      <c r="P110" s="15">
        <f>D110*'Table Q8'!D9</f>
        <v>0.10942475248229651</v>
      </c>
      <c r="Q110" s="15">
        <f>E110*'Table Q8'!E9</f>
        <v>0.69094656623227413</v>
      </c>
      <c r="R110" s="15">
        <f>F110*'Table Q8'!F9</f>
        <v>-0.12063262289334332</v>
      </c>
      <c r="S110" s="15">
        <f>G110*'Table Q8'!G9</f>
        <v>0.2573055531119991</v>
      </c>
      <c r="T110" s="15">
        <f>H110*'Table Q8'!H9</f>
        <v>0.93557511391213866</v>
      </c>
      <c r="U110" s="15">
        <f>I110*'Table Q8'!I9</f>
        <v>1.1379858716222035</v>
      </c>
      <c r="V110" s="15">
        <f>J110*'Table Q8'!J9</f>
        <v>-1.9506514683547076</v>
      </c>
      <c r="W110" s="15">
        <f>K110*'Table Q8'!K9</f>
        <v>5.8237843509909376E-2</v>
      </c>
      <c r="X110" s="15">
        <f>L110*'Table Q8'!L9</f>
        <v>0.39833744336085419</v>
      </c>
    </row>
    <row r="111" spans="1:24" x14ac:dyDescent="0.2">
      <c r="A111" s="13" t="str">
        <f t="shared" si="1"/>
        <v>1995 Q1</v>
      </c>
      <c r="B111" s="11">
        <f t="shared" si="2"/>
        <v>2.3658797118488328</v>
      </c>
      <c r="C111" s="11">
        <f t="shared" si="2"/>
        <v>-0.16989149909833093</v>
      </c>
      <c r="D111" s="11">
        <f t="shared" si="2"/>
        <v>-0.66608484653963473</v>
      </c>
      <c r="E111" s="11">
        <f t="shared" si="2"/>
        <v>0.12618298204221653</v>
      </c>
      <c r="F111" s="11">
        <f t="shared" si="2"/>
        <v>-0.89392391596541332</v>
      </c>
      <c r="G111" s="11">
        <f t="shared" si="2"/>
        <v>0.22152177415220312</v>
      </c>
      <c r="H111" s="11">
        <f t="shared" si="2"/>
        <v>-2.161258254141925</v>
      </c>
      <c r="I111" s="11">
        <f t="shared" si="2"/>
        <v>0.4817500515963456</v>
      </c>
      <c r="J111" s="11">
        <f t="shared" si="2"/>
        <v>1.086035252898357</v>
      </c>
      <c r="K111" s="11">
        <f t="shared" si="2"/>
        <v>3.8810247840929173</v>
      </c>
      <c r="L111" s="11">
        <f t="shared" si="2"/>
        <v>0.15566069119250994</v>
      </c>
      <c r="N111" s="15">
        <f>B111*'Table Q8'!B10</f>
        <v>0.68515876455142199</v>
      </c>
      <c r="O111" s="15">
        <f>C111*'Table Q8'!C10</f>
        <v>-0.1082718523753663</v>
      </c>
      <c r="P111" s="15">
        <f>D111*'Table Q8'!D10</f>
        <v>-0.41770180726500494</v>
      </c>
      <c r="Q111" s="15">
        <f>E111*'Table Q8'!E10</f>
        <v>8.119874894416633E-2</v>
      </c>
      <c r="R111" s="15">
        <f>F111*'Table Q8'!F10</f>
        <v>-0.68134880874883808</v>
      </c>
      <c r="S111" s="15">
        <f>G111*'Table Q8'!G10</f>
        <v>0.11891288836490264</v>
      </c>
      <c r="T111" s="15">
        <f>H111*'Table Q8'!H10</f>
        <v>-1.1653504506333259</v>
      </c>
      <c r="U111" s="15">
        <f>I111*'Table Q8'!I10</f>
        <v>0.27348950429124541</v>
      </c>
      <c r="V111" s="15">
        <f>J111*'Table Q8'!J10</f>
        <v>0.67236442506937277</v>
      </c>
      <c r="W111" s="15">
        <f>K111*'Table Q8'!K10</f>
        <v>2.0674219024862968</v>
      </c>
      <c r="X111" s="15">
        <f>L111*'Table Q8'!L10</f>
        <v>9.1870939941819357E-2</v>
      </c>
    </row>
    <row r="112" spans="1:24" x14ac:dyDescent="0.2">
      <c r="A112" s="13" t="str">
        <f t="shared" si="1"/>
        <v>1995 Q2</v>
      </c>
      <c r="B112" s="11">
        <f t="shared" si="2"/>
        <v>-0.55963094725531126</v>
      </c>
      <c r="C112" s="11">
        <f t="shared" si="2"/>
        <v>0.7966170400894208</v>
      </c>
      <c r="D112" s="11">
        <f t="shared" si="2"/>
        <v>-0.2347694469552149</v>
      </c>
      <c r="E112" s="11">
        <f t="shared" si="2"/>
        <v>-0.60944246586310125</v>
      </c>
      <c r="F112" s="11">
        <f t="shared" si="2"/>
        <v>0.64578483082688232</v>
      </c>
      <c r="G112" s="11">
        <f t="shared" si="2"/>
        <v>1.3525142777040613</v>
      </c>
      <c r="H112" s="11">
        <f t="shared" si="2"/>
        <v>1.4781517446794168</v>
      </c>
      <c r="I112" s="11">
        <f t="shared" si="2"/>
        <v>0.27688065681330187</v>
      </c>
      <c r="J112" s="11">
        <f t="shared" si="2"/>
        <v>2.4521584317132041</v>
      </c>
      <c r="K112" s="11">
        <f t="shared" si="2"/>
        <v>0.68622008130752432</v>
      </c>
      <c r="L112" s="11">
        <f t="shared" si="2"/>
        <v>0.32252312494484037</v>
      </c>
      <c r="N112" s="15">
        <f>B112*'Table Q8'!B11</f>
        <v>-0.16033426638864667</v>
      </c>
      <c r="O112" s="15">
        <f>C112*'Table Q8'!C11</f>
        <v>0.5101535524732651</v>
      </c>
      <c r="P112" s="15">
        <f>D112*'Table Q8'!D11</f>
        <v>-0.14713001240683318</v>
      </c>
      <c r="Q112" s="15">
        <f>E112*'Table Q8'!E11</f>
        <v>-0.3933341674680455</v>
      </c>
      <c r="R112" s="15">
        <f>F112*'Table Q8'!F11</f>
        <v>0.4915714132254228</v>
      </c>
      <c r="S112" s="15">
        <f>G112*'Table Q8'!G11</f>
        <v>0.73603826992655019</v>
      </c>
      <c r="T112" s="15">
        <f>H112*'Table Q8'!H11</f>
        <v>0.80618396154815386</v>
      </c>
      <c r="U112" s="15">
        <f>I112*'Table Q8'!I11</f>
        <v>0.15812654310607671</v>
      </c>
      <c r="V112" s="15">
        <f>J112*'Table Q8'!J11</f>
        <v>1.50611570875825</v>
      </c>
      <c r="W112" s="15">
        <f>K112*'Table Q8'!K11</f>
        <v>0.36513770526373368</v>
      </c>
      <c r="X112" s="15">
        <f>L112*'Table Q8'!L11</f>
        <v>0.19103044690482895</v>
      </c>
    </row>
    <row r="113" spans="1:24" x14ac:dyDescent="0.2">
      <c r="A113" s="13" t="str">
        <f t="shared" si="1"/>
        <v>1995 Q3</v>
      </c>
      <c r="B113" s="11">
        <f t="shared" si="2"/>
        <v>-3.0454219941098613</v>
      </c>
      <c r="C113" s="11">
        <f t="shared" si="2"/>
        <v>0.52964575321586038</v>
      </c>
      <c r="D113" s="11">
        <f t="shared" si="2"/>
        <v>1.7474815598243905</v>
      </c>
      <c r="E113" s="11">
        <f t="shared" si="2"/>
        <v>-0.78740564309059957</v>
      </c>
      <c r="F113" s="11">
        <f t="shared" si="2"/>
        <v>0.2481390851385476</v>
      </c>
      <c r="G113" s="11">
        <f t="shared" si="2"/>
        <v>0.81947109639520699</v>
      </c>
      <c r="H113" s="11">
        <f t="shared" si="2"/>
        <v>0.94868269997502952</v>
      </c>
      <c r="I113" s="11">
        <f t="shared" si="2"/>
        <v>1.1728190141228965</v>
      </c>
      <c r="J113" s="11">
        <f t="shared" si="2"/>
        <v>1.1582076341025955</v>
      </c>
      <c r="K113" s="11">
        <f t="shared" si="2"/>
        <v>-0.89430963487106585</v>
      </c>
      <c r="L113" s="11">
        <f t="shared" si="2"/>
        <v>0.23823715854068461</v>
      </c>
      <c r="N113" s="15">
        <f>B113*'Table Q8'!B12</f>
        <v>-0.86094079773485777</v>
      </c>
      <c r="O113" s="15">
        <f>C113*'Table Q8'!C12</f>
        <v>0.34050925474247667</v>
      </c>
      <c r="P113" s="15">
        <f>D113*'Table Q8'!D12</f>
        <v>1.0848365523389816</v>
      </c>
      <c r="Q113" s="15">
        <f>E113*'Table Q8'!E12</f>
        <v>-0.50897900769376359</v>
      </c>
      <c r="R113" s="15">
        <f>F113*'Table Q8'!F12</f>
        <v>0.1884616351627269</v>
      </c>
      <c r="S113" s="15">
        <f>G113*'Table Q8'!G12</f>
        <v>0.44825068972817828</v>
      </c>
      <c r="T113" s="15">
        <f>H113*'Table Q8'!H12</f>
        <v>0.52016272439630873</v>
      </c>
      <c r="U113" s="15">
        <f>I113*'Table Q8'!I12</f>
        <v>0.67472277882490239</v>
      </c>
      <c r="V113" s="15">
        <f>J113*'Table Q8'!J12</f>
        <v>0.70384277924414729</v>
      </c>
      <c r="W113" s="15">
        <f>K113*'Table Q8'!K12</f>
        <v>-0.47040686794218067</v>
      </c>
      <c r="X113" s="15">
        <f>L113*'Table Q8'!L12</f>
        <v>0.14122698758291782</v>
      </c>
    </row>
    <row r="114" spans="1:24" x14ac:dyDescent="0.2">
      <c r="A114" s="13" t="str">
        <f t="shared" si="1"/>
        <v>1995 Q4</v>
      </c>
      <c r="B114" s="11">
        <f t="shared" si="2"/>
        <v>1.9362454154306323</v>
      </c>
      <c r="C114" s="11">
        <f t="shared" si="2"/>
        <v>1.639583079937537</v>
      </c>
      <c r="D114" s="11">
        <f t="shared" si="2"/>
        <v>-0.1502456220224237</v>
      </c>
      <c r="E114" s="11">
        <f t="shared" si="2"/>
        <v>-0.45441383174896116</v>
      </c>
      <c r="F114" s="11">
        <f t="shared" si="2"/>
        <v>-0.48557489118474467</v>
      </c>
      <c r="G114" s="11">
        <f t="shared" si="2"/>
        <v>1.8482374295600317</v>
      </c>
      <c r="H114" s="11">
        <f t="shared" si="2"/>
        <v>1.5579262468778139</v>
      </c>
      <c r="I114" s="11">
        <f t="shared" si="2"/>
        <v>0.67181369334726937</v>
      </c>
      <c r="J114" s="11">
        <f t="shared" si="2"/>
        <v>-2.8176099321508423</v>
      </c>
      <c r="K114" s="11">
        <f t="shared" si="2"/>
        <v>0.77811312060313687</v>
      </c>
      <c r="L114" s="11">
        <f t="shared" si="2"/>
        <v>0.42740181410040273</v>
      </c>
      <c r="N114" s="15">
        <f>B114*'Table Q8'!B13</f>
        <v>0.53963159728051724</v>
      </c>
      <c r="O114" s="15">
        <f>C114*'Table Q8'!C13</f>
        <v>1.0539240037838489</v>
      </c>
      <c r="P114" s="15">
        <f>D114*'Table Q8'!D13</f>
        <v>-9.2776671598846644E-2</v>
      </c>
      <c r="Q114" s="15">
        <f>E114*'Table Q8'!E13</f>
        <v>-0.29436928020697706</v>
      </c>
      <c r="R114" s="15">
        <f>F114*'Table Q8'!F13</f>
        <v>-0.36806576751803649</v>
      </c>
      <c r="S114" s="15">
        <f>G114*'Table Q8'!G13</f>
        <v>1.0194877661453134</v>
      </c>
      <c r="T114" s="15">
        <f>H114*'Table Q8'!H13</f>
        <v>0.85935211777780207</v>
      </c>
      <c r="U114" s="15">
        <f>I114*'Table Q8'!I13</f>
        <v>0.3881739520160522</v>
      </c>
      <c r="V114" s="15">
        <f>J114*'Table Q8'!J13</f>
        <v>-1.6964829401480221</v>
      </c>
      <c r="W114" s="15">
        <f>K114*'Table Q8'!K13</f>
        <v>0.4073422186357421</v>
      </c>
      <c r="X114" s="15">
        <f>L114*'Table Q8'!L13</f>
        <v>0.25349201594294885</v>
      </c>
    </row>
    <row r="115" spans="1:24" x14ac:dyDescent="0.2">
      <c r="A115" s="13" t="str">
        <f t="shared" si="1"/>
        <v>1996 Q1</v>
      </c>
      <c r="B115" s="11">
        <f t="shared" si="2"/>
        <v>-2.4964149306372212</v>
      </c>
      <c r="C115" s="11">
        <f t="shared" si="2"/>
        <v>0.40268510790352241</v>
      </c>
      <c r="D115" s="11">
        <f t="shared" si="2"/>
        <v>-1.1165503296771144</v>
      </c>
      <c r="E115" s="11">
        <f t="shared" si="2"/>
        <v>-0.30409380158855093</v>
      </c>
      <c r="F115" s="11">
        <f t="shared" si="2"/>
        <v>0.42923368737310702</v>
      </c>
      <c r="G115" s="11">
        <f t="shared" si="2"/>
        <v>0.66813578622573699</v>
      </c>
      <c r="H115" s="11">
        <f t="shared" si="2"/>
        <v>-1.0816592726353058</v>
      </c>
      <c r="I115" s="11">
        <f t="shared" si="2"/>
        <v>0.27107633839878081</v>
      </c>
      <c r="J115" s="11">
        <f t="shared" si="2"/>
        <v>3.1460773807571667</v>
      </c>
      <c r="K115" s="11">
        <f t="shared" si="2"/>
        <v>-1.3395089419251962</v>
      </c>
      <c r="L115" s="11">
        <f t="shared" si="2"/>
        <v>-7.1106900365132675E-2</v>
      </c>
      <c r="N115" s="15">
        <f>B115*'Table Q8'!B14</f>
        <v>-0.68276948352928002</v>
      </c>
      <c r="O115" s="15">
        <f>C115*'Table Q8'!C14</f>
        <v>0.25961108906540092</v>
      </c>
      <c r="P115" s="15">
        <f>D115*'Table Q8'!D14</f>
        <v>-0.68623183261955456</v>
      </c>
      <c r="Q115" s="15">
        <f>E115*'Table Q8'!E14</f>
        <v>-0.19717442095001642</v>
      </c>
      <c r="R115" s="15">
        <f>F115*'Table Q8'!F14</f>
        <v>0.32523036492260321</v>
      </c>
      <c r="S115" s="15">
        <f>G115*'Table Q8'!G14</f>
        <v>0.37094898851252922</v>
      </c>
      <c r="T115" s="15">
        <f>H115*'Table Q8'!H14</f>
        <v>-0.60367404005776426</v>
      </c>
      <c r="U115" s="15">
        <f>I115*'Table Q8'!I14</f>
        <v>0.15727849153897264</v>
      </c>
      <c r="V115" s="15">
        <f>J115*'Table Q8'!J14</f>
        <v>1.8744329034551199</v>
      </c>
      <c r="W115" s="15">
        <f>K115*'Table Q8'!K14</f>
        <v>-0.69426748459982912</v>
      </c>
      <c r="X115" s="15">
        <f>L115*'Table Q8'!L14</f>
        <v>-4.2230388126852293E-2</v>
      </c>
    </row>
    <row r="116" spans="1:24" x14ac:dyDescent="0.2">
      <c r="A116" s="13" t="str">
        <f t="shared" si="1"/>
        <v>1996 Q2</v>
      </c>
      <c r="B116" s="11">
        <f t="shared" si="2"/>
        <v>1.2361836216155702</v>
      </c>
      <c r="C116" s="11">
        <f t="shared" si="2"/>
        <v>-0.53727463023903343</v>
      </c>
      <c r="D116" s="11">
        <f t="shared" si="2"/>
        <v>0.46674530474952425</v>
      </c>
      <c r="E116" s="11">
        <f t="shared" si="2"/>
        <v>0.54903473002279812</v>
      </c>
      <c r="F116" s="11">
        <f t="shared" si="2"/>
        <v>-0.50850440099701844</v>
      </c>
      <c r="G116" s="11">
        <f t="shared" si="2"/>
        <v>2.041707446430161</v>
      </c>
      <c r="H116" s="11">
        <f t="shared" si="2"/>
        <v>-2.5667113235949728</v>
      </c>
      <c r="I116" s="11">
        <f t="shared" si="2"/>
        <v>0.95196048945553702</v>
      </c>
      <c r="J116" s="11">
        <f t="shared" si="2"/>
        <v>-0.6763575733465923</v>
      </c>
      <c r="K116" s="11">
        <f t="shared" si="2"/>
        <v>1.8292006421312603</v>
      </c>
      <c r="L116" s="11">
        <f t="shared" si="2"/>
        <v>0.22499861466667562</v>
      </c>
      <c r="N116" s="15">
        <f>B116*'Table Q8'!B15</f>
        <v>0.33475852473349638</v>
      </c>
      <c r="O116" s="15">
        <f>C116*'Table Q8'!C15</f>
        <v>-0.34342594364879014</v>
      </c>
      <c r="P116" s="15">
        <f>D116*'Table Q8'!D15</f>
        <v>0.2840611924705605</v>
      </c>
      <c r="Q116" s="15">
        <f>E116*'Table Q8'!E15</f>
        <v>0.35357836613468202</v>
      </c>
      <c r="R116" s="15">
        <f>F116*'Table Q8'!F15</f>
        <v>-0.38402252363294831</v>
      </c>
      <c r="S116" s="15">
        <f>G116*'Table Q8'!G15</f>
        <v>1.1296767301098081</v>
      </c>
      <c r="T116" s="15">
        <f>H116*'Table Q8'!H15</f>
        <v>-1.4173379928891441</v>
      </c>
      <c r="U116" s="15">
        <f>I116*'Table Q8'!I15</f>
        <v>0.55042355500319151</v>
      </c>
      <c r="V116" s="15">
        <f>J116*'Table Q8'!J15</f>
        <v>-0.3997949616051707</v>
      </c>
      <c r="W116" s="15">
        <f>K116*'Table Q8'!K15</f>
        <v>0.92722180549633593</v>
      </c>
      <c r="X116" s="15">
        <f>L116*'Table Q8'!L15</f>
        <v>0.13261418348453863</v>
      </c>
    </row>
    <row r="117" spans="1:24" x14ac:dyDescent="0.2">
      <c r="A117" s="13" t="str">
        <f t="shared" si="1"/>
        <v>1996 Q3</v>
      </c>
      <c r="B117" s="11">
        <f t="shared" si="2"/>
        <v>0.12871926129943714</v>
      </c>
      <c r="C117" s="11">
        <f t="shared" si="2"/>
        <v>-0.5463320424271344</v>
      </c>
      <c r="D117" s="11">
        <f t="shared" si="2"/>
        <v>-0.37322180015389661</v>
      </c>
      <c r="E117" s="11">
        <f t="shared" si="2"/>
        <v>0.16296127456924919</v>
      </c>
      <c r="F117" s="11">
        <f t="shared" si="2"/>
        <v>-0.95618258393417366</v>
      </c>
      <c r="G117" s="11">
        <f t="shared" si="2"/>
        <v>2.0320459773351023</v>
      </c>
      <c r="H117" s="11">
        <f t="shared" si="2"/>
        <v>-7.5860204125664077E-2</v>
      </c>
      <c r="I117" s="11">
        <f t="shared" si="2"/>
        <v>0.83667599780709834</v>
      </c>
      <c r="J117" s="11">
        <f t="shared" si="2"/>
        <v>5.564916430298938</v>
      </c>
      <c r="K117" s="11">
        <f t="shared" si="2"/>
        <v>3.4244296205834983</v>
      </c>
      <c r="L117" s="11">
        <f t="shared" si="2"/>
        <v>0.46025926532741673</v>
      </c>
      <c r="N117" s="15">
        <f>B117*'Table Q8'!B16</f>
        <v>3.4187835801130509E-2</v>
      </c>
      <c r="O117" s="15">
        <f>C117*'Table Q8'!C16</f>
        <v>-0.34659304771577404</v>
      </c>
      <c r="P117" s="15">
        <f>D117*'Table Q8'!D16</f>
        <v>-0.22445559061255344</v>
      </c>
      <c r="Q117" s="15">
        <f>E117*'Table Q8'!E16</f>
        <v>0.10395299704772407</v>
      </c>
      <c r="R117" s="15">
        <f>F117*'Table Q8'!F16</f>
        <v>-0.71847559356813806</v>
      </c>
      <c r="S117" s="15">
        <f>G117*'Table Q8'!G16</f>
        <v>1.1275823128232481</v>
      </c>
      <c r="T117" s="15">
        <f>H117*'Table Q8'!H16</f>
        <v>-4.1601735942514179E-2</v>
      </c>
      <c r="U117" s="15">
        <f>I117*'Table Q8'!I16</f>
        <v>0.48234371273579218</v>
      </c>
      <c r="V117" s="15">
        <f>J117*'Table Q8'!J16</f>
        <v>3.30166491809636</v>
      </c>
      <c r="W117" s="15">
        <f>K117*'Table Q8'!K16</f>
        <v>1.7224880991534997</v>
      </c>
      <c r="X117" s="15">
        <f>L117*'Table Q8'!L16</f>
        <v>0.26934372206960427</v>
      </c>
    </row>
    <row r="118" spans="1:24" x14ac:dyDescent="0.2">
      <c r="A118" s="13" t="str">
        <f t="shared" si="1"/>
        <v>1996 Q4</v>
      </c>
      <c r="B118" s="11">
        <f t="shared" si="2"/>
        <v>-0.1683585443474615</v>
      </c>
      <c r="C118" s="11">
        <f t="shared" si="2"/>
        <v>1.2174755012257985</v>
      </c>
      <c r="D118" s="11">
        <f t="shared" si="2"/>
        <v>-1.0690263334484857</v>
      </c>
      <c r="E118" s="11">
        <f t="shared" si="2"/>
        <v>0.81084656000228872</v>
      </c>
      <c r="F118" s="11">
        <f t="shared" si="2"/>
        <v>2.1163014689653536</v>
      </c>
      <c r="G118" s="11">
        <f t="shared" si="2"/>
        <v>-1.0817695834178953</v>
      </c>
      <c r="H118" s="11">
        <f t="shared" si="2"/>
        <v>-0.45637371397276133</v>
      </c>
      <c r="I118" s="11">
        <f t="shared" si="2"/>
        <v>0.88246248631477409</v>
      </c>
      <c r="J118" s="11">
        <f t="shared" si="2"/>
        <v>-7.1362584942583807</v>
      </c>
      <c r="K118" s="11">
        <f t="shared" si="2"/>
        <v>-3.9012039275015598</v>
      </c>
      <c r="L118" s="11">
        <f t="shared" si="2"/>
        <v>4.7086522353188429E-2</v>
      </c>
      <c r="N118" s="15">
        <f>B118*'Table Q8'!B17</f>
        <v>-4.416044618233915E-2</v>
      </c>
      <c r="O118" s="15">
        <f>C118*'Table Q8'!C17</f>
        <v>0.76944451677470471</v>
      </c>
      <c r="P118" s="15">
        <f>D118*'Table Q8'!D17</f>
        <v>-0.6374604026353321</v>
      </c>
      <c r="Q118" s="15">
        <f>E118*'Table Q8'!E17</f>
        <v>0.5146443116334527</v>
      </c>
      <c r="R118" s="15">
        <f>F118*'Table Q8'!F17</f>
        <v>1.5870144715771188</v>
      </c>
      <c r="S118" s="15">
        <f>G118*'Table Q8'!G17</f>
        <v>-0.59789404875507068</v>
      </c>
      <c r="T118" s="15">
        <f>H118*'Table Q8'!H17</f>
        <v>-0.24913441045773044</v>
      </c>
      <c r="U118" s="15">
        <f>I118*'Table Q8'!I17</f>
        <v>0.50715119088510063</v>
      </c>
      <c r="V118" s="15">
        <f>J118*'Table Q8'!J17</f>
        <v>-4.1825611034848365</v>
      </c>
      <c r="W118" s="15">
        <f>K118*'Table Q8'!K17</f>
        <v>-1.9420193151102765</v>
      </c>
      <c r="X118" s="15">
        <f>L118*'Table Q8'!L17</f>
        <v>2.7413773314026304E-2</v>
      </c>
    </row>
    <row r="119" spans="1:24" x14ac:dyDescent="0.2">
      <c r="A119" s="13" t="str">
        <f t="shared" si="1"/>
        <v>1997 Q1</v>
      </c>
      <c r="B119" s="11">
        <f t="shared" si="2"/>
        <v>2.8724131895074652</v>
      </c>
      <c r="C119" s="11">
        <f t="shared" si="2"/>
        <v>-0.72013004969928263</v>
      </c>
      <c r="D119" s="11">
        <f t="shared" si="2"/>
        <v>1.0105843938504409</v>
      </c>
      <c r="E119" s="11">
        <f t="shared" si="2"/>
        <v>1.5908776149209654</v>
      </c>
      <c r="F119" s="11">
        <f t="shared" si="2"/>
        <v>3.3588983129446526E-2</v>
      </c>
      <c r="G119" s="11">
        <f t="shared" si="2"/>
        <v>5.5493163711490041</v>
      </c>
      <c r="H119" s="11">
        <f t="shared" si="2"/>
        <v>1.244672164669067</v>
      </c>
      <c r="I119" s="11">
        <f t="shared" si="2"/>
        <v>1.8627050878476845</v>
      </c>
      <c r="J119" s="11">
        <f t="shared" si="2"/>
        <v>3.5868437898464363</v>
      </c>
      <c r="K119" s="11">
        <f t="shared" si="2"/>
        <v>0.8488796955334974</v>
      </c>
      <c r="L119" s="11">
        <f t="shared" si="2"/>
        <v>1.2630269642098428</v>
      </c>
      <c r="N119" s="15">
        <f>B119*'Table Q8'!B18</f>
        <v>0.75802984071102009</v>
      </c>
      <c r="O119" s="15">
        <f>C119*'Table Q8'!C18</f>
        <v>-0.4549781654000068</v>
      </c>
      <c r="P119" s="15">
        <f>D119*'Table Q8'!D18</f>
        <v>0.60513793503764401</v>
      </c>
      <c r="Q119" s="15">
        <f>E119*'Table Q8'!E18</f>
        <v>1.0103663732363051</v>
      </c>
      <c r="R119" s="15">
        <f>F119*'Table Q8'!F18</f>
        <v>2.5154789465642504E-2</v>
      </c>
      <c r="S119" s="15">
        <f>G119*'Table Q8'!G18</f>
        <v>3.0870846972701909</v>
      </c>
      <c r="T119" s="15">
        <f>H119*'Table Q8'!H18</f>
        <v>0.6706293623236933</v>
      </c>
      <c r="U119" s="15">
        <f>I119*'Table Q8'!I18</f>
        <v>1.0747808356881139</v>
      </c>
      <c r="V119" s="15">
        <f>J119*'Table Q8'!J18</f>
        <v>2.1029665139869658</v>
      </c>
      <c r="W119" s="15">
        <f>K119*'Table Q8'!K18</f>
        <v>0.41951634553265438</v>
      </c>
      <c r="X119" s="15">
        <f>L119*'Table Q8'!L18</f>
        <v>0.7355869039558125</v>
      </c>
    </row>
    <row r="120" spans="1:24" x14ac:dyDescent="0.2">
      <c r="A120" s="13" t="str">
        <f t="shared" si="1"/>
        <v>1997 Q2</v>
      </c>
      <c r="B120" s="11">
        <f t="shared" si="2"/>
        <v>-0.72495605311982503</v>
      </c>
      <c r="C120" s="11">
        <f t="shared" si="2"/>
        <v>1.0055235700626173</v>
      </c>
      <c r="D120" s="11">
        <f t="shared" si="2"/>
        <v>-0.22239138328363409</v>
      </c>
      <c r="E120" s="11">
        <f t="shared" si="2"/>
        <v>1.3421506383755841</v>
      </c>
      <c r="F120" s="11">
        <f t="shared" si="2"/>
        <v>0.59155259282660888</v>
      </c>
      <c r="G120" s="11">
        <f t="shared" si="2"/>
        <v>1.3478690320464259</v>
      </c>
      <c r="H120" s="11">
        <f t="shared" si="2"/>
        <v>1.1762325516093375</v>
      </c>
      <c r="I120" s="11">
        <f t="shared" si="2"/>
        <v>0.41308148239676573</v>
      </c>
      <c r="J120" s="11">
        <f t="shared" si="2"/>
        <v>-1.1389438854730931</v>
      </c>
      <c r="K120" s="11">
        <f t="shared" si="2"/>
        <v>3.9550694958025607</v>
      </c>
      <c r="L120" s="11">
        <f t="shared" si="2"/>
        <v>0.82171633011251899</v>
      </c>
      <c r="N120" s="15">
        <f>B120*'Table Q8'!B19</f>
        <v>-0.1902284683386421</v>
      </c>
      <c r="O120" s="15">
        <f>C120*'Table Q8'!C19</f>
        <v>0.63438482035250521</v>
      </c>
      <c r="P120" s="15">
        <f>D120*'Table Q8'!D19</f>
        <v>-0.13292332978862809</v>
      </c>
      <c r="Q120" s="15">
        <f>E120*'Table Q8'!E19</f>
        <v>0.85333937587919639</v>
      </c>
      <c r="R120" s="15">
        <f>F120*'Table Q8'!F19</f>
        <v>0.44135738950793285</v>
      </c>
      <c r="S120" s="15">
        <f>G120*'Table Q8'!G19</f>
        <v>0.7569632483972728</v>
      </c>
      <c r="T120" s="15">
        <f>H120*'Table Q8'!H19</f>
        <v>0.6448106847922388</v>
      </c>
      <c r="U120" s="15">
        <f>I120*'Table Q8'!I19</f>
        <v>0.23892632941828931</v>
      </c>
      <c r="V120" s="15">
        <f>J120*'Table Q8'!J19</f>
        <v>-0.67174910365203033</v>
      </c>
      <c r="W120" s="15">
        <f>K120*'Table Q8'!K19</f>
        <v>1.9771392409517001</v>
      </c>
      <c r="X120" s="15">
        <f>L120*'Table Q8'!L19</f>
        <v>0.47930713535463237</v>
      </c>
    </row>
    <row r="121" spans="1:24" x14ac:dyDescent="0.2">
      <c r="A121" s="13" t="str">
        <f t="shared" si="1"/>
        <v>1997 Q3</v>
      </c>
      <c r="B121" s="11">
        <f t="shared" si="2"/>
        <v>2.1213062084503633</v>
      </c>
      <c r="C121" s="11">
        <f t="shared" si="2"/>
        <v>-0.9932746724480882</v>
      </c>
      <c r="D121" s="11">
        <f t="shared" si="2"/>
        <v>-3.5159683925058111E-2</v>
      </c>
      <c r="E121" s="11">
        <f t="shared" si="2"/>
        <v>0.91447051902563536</v>
      </c>
      <c r="F121" s="11">
        <f t="shared" si="2"/>
        <v>-0.80447361236041426</v>
      </c>
      <c r="G121" s="11">
        <f t="shared" si="2"/>
        <v>1.4460194996890809</v>
      </c>
      <c r="H121" s="11">
        <f t="shared" si="2"/>
        <v>-0.74690914880254589</v>
      </c>
      <c r="I121" s="11">
        <f t="shared" si="2"/>
        <v>0.97428340966863314</v>
      </c>
      <c r="J121" s="11">
        <f t="shared" si="2"/>
        <v>5.2419932220010654</v>
      </c>
      <c r="K121" s="11">
        <f t="shared" si="2"/>
        <v>-0.65460617869594218</v>
      </c>
      <c r="L121" s="11">
        <f t="shared" si="2"/>
        <v>0.4714549064811025</v>
      </c>
      <c r="N121" s="15">
        <f>B121*'Table Q8'!B20</f>
        <v>0.56893432510638742</v>
      </c>
      <c r="O121" s="15">
        <f>C121*'Table Q8'!C20</f>
        <v>-0.62943815993035357</v>
      </c>
      <c r="P121" s="15">
        <f>D121*'Table Q8'!D20</f>
        <v>-2.1394667668397861E-2</v>
      </c>
      <c r="Q121" s="15">
        <f>E121*'Table Q8'!E20</f>
        <v>0.58580981448782199</v>
      </c>
      <c r="R121" s="15">
        <f>F121*'Table Q8'!F20</f>
        <v>-0.60061999898828533</v>
      </c>
      <c r="S121" s="15">
        <f>G121*'Table Q8'!G20</f>
        <v>0.82640014407230977</v>
      </c>
      <c r="T121" s="15">
        <f>H121*'Table Q8'!H20</f>
        <v>-0.4069907951825073</v>
      </c>
      <c r="U121" s="15">
        <f>I121*'Table Q8'!I20</f>
        <v>0.56722780110907822</v>
      </c>
      <c r="V121" s="15">
        <f>J121*'Table Q8'!J20</f>
        <v>3.1090261799688319</v>
      </c>
      <c r="W121" s="15">
        <f>K121*'Table Q8'!K20</f>
        <v>-0.32691032564075351</v>
      </c>
      <c r="X121" s="15">
        <f>L121*'Table Q8'!L20</f>
        <v>0.27688546657635149</v>
      </c>
    </row>
    <row r="122" spans="1:24" x14ac:dyDescent="0.2">
      <c r="A122" s="13" t="str">
        <f t="shared" si="1"/>
        <v>1997 Q4</v>
      </c>
      <c r="B122" s="11">
        <f t="shared" si="2"/>
        <v>-1.8597161740890871</v>
      </c>
      <c r="C122" s="11">
        <f t="shared" si="2"/>
        <v>-0.67592736146201371</v>
      </c>
      <c r="D122" s="11">
        <f t="shared" si="2"/>
        <v>2.3173322902112883</v>
      </c>
      <c r="E122" s="11">
        <f t="shared" si="2"/>
        <v>1.1100627196831837E-2</v>
      </c>
      <c r="F122" s="11">
        <f t="shared" si="2"/>
        <v>-1.6970652791144007</v>
      </c>
      <c r="G122" s="11">
        <f t="shared" si="2"/>
        <v>1.8248943815491556</v>
      </c>
      <c r="H122" s="11">
        <f t="shared" si="2"/>
        <v>-0.16078035512397007</v>
      </c>
      <c r="I122" s="11">
        <f t="shared" si="2"/>
        <v>0.89747448555677189</v>
      </c>
      <c r="J122" s="11">
        <f t="shared" si="2"/>
        <v>-6.4676556889049994</v>
      </c>
      <c r="K122" s="11">
        <f t="shared" si="2"/>
        <v>-1.0213066728288762</v>
      </c>
      <c r="L122" s="11">
        <f t="shared" si="2"/>
        <v>-0.24119922105307981</v>
      </c>
      <c r="N122" s="15">
        <f>B122*'Table Q8'!B21</f>
        <v>-0.51588526669231272</v>
      </c>
      <c r="O122" s="15">
        <f>C122*'Table Q8'!C21</f>
        <v>-0.43218795491881157</v>
      </c>
      <c r="P122" s="15">
        <f>D122*'Table Q8'!D21</f>
        <v>1.4508817469012876</v>
      </c>
      <c r="Q122" s="15">
        <f>E122*'Table Q8'!E21</f>
        <v>7.2043070507438623E-3</v>
      </c>
      <c r="R122" s="15">
        <f>F122*'Table Q8'!F21</f>
        <v>-1.2727989593358005</v>
      </c>
      <c r="S122" s="15">
        <f>G122*'Table Q8'!G21</f>
        <v>1.0613585723089889</v>
      </c>
      <c r="T122" s="15">
        <f>H122*'Table Q8'!H21</f>
        <v>-8.8300571034084369E-2</v>
      </c>
      <c r="U122" s="15">
        <f>I122*'Table Q8'!I21</f>
        <v>0.52771499750738182</v>
      </c>
      <c r="V122" s="15">
        <f>J122*'Table Q8'!J21</f>
        <v>-3.9135784573564152</v>
      </c>
      <c r="W122" s="15">
        <f>K122*'Table Q8'!K21</f>
        <v>-0.51238955775824724</v>
      </c>
      <c r="X122" s="15">
        <f>L122*'Table Q8'!L21</f>
        <v>-0.14351353652658247</v>
      </c>
    </row>
    <row r="123" spans="1:24" x14ac:dyDescent="0.2">
      <c r="A123" s="13" t="str">
        <f t="shared" si="1"/>
        <v>1998 Q1</v>
      </c>
      <c r="B123" s="11">
        <f t="shared" si="2"/>
        <v>-2.5181362875325171</v>
      </c>
      <c r="C123" s="11">
        <f t="shared" si="2"/>
        <v>0.73102884141251057</v>
      </c>
      <c r="D123" s="11">
        <f t="shared" si="2"/>
        <v>2.4661883372050561</v>
      </c>
      <c r="E123" s="11">
        <f t="shared" si="2"/>
        <v>-0.11106176174915837</v>
      </c>
      <c r="F123" s="11">
        <f t="shared" si="2"/>
        <v>2.2117805253618972</v>
      </c>
      <c r="G123" s="11">
        <f t="shared" si="2"/>
        <v>5.693950331771274E-2</v>
      </c>
      <c r="H123" s="11">
        <f t="shared" si="2"/>
        <v>1.8914600655946068</v>
      </c>
      <c r="I123" s="11">
        <f t="shared" si="2"/>
        <v>1.472583504504402</v>
      </c>
      <c r="J123" s="11">
        <f t="shared" si="2"/>
        <v>0.95256261578075541</v>
      </c>
      <c r="K123" s="11">
        <f t="shared" si="2"/>
        <v>-0.11273252274247017</v>
      </c>
      <c r="L123" s="11">
        <f t="shared" si="2"/>
        <v>0.75610395727984603</v>
      </c>
      <c r="N123" s="15">
        <f>B123*'Table Q8'!B22</f>
        <v>-0.7093589921979101</v>
      </c>
      <c r="O123" s="15">
        <f>C123*'Table Q8'!C22</f>
        <v>0.47209842578419936</v>
      </c>
      <c r="P123" s="15">
        <f>D123*'Table Q8'!D22</f>
        <v>1.5292833879008554</v>
      </c>
      <c r="Q123" s="15">
        <f>E123*'Table Q8'!E22</f>
        <v>-7.2190145136952946E-2</v>
      </c>
      <c r="R123" s="15">
        <f>F123*'Table Q8'!F22</f>
        <v>1.6608259964942487</v>
      </c>
      <c r="S123" s="15">
        <f>G123*'Table Q8'!G22</f>
        <v>3.3326691291857266E-2</v>
      </c>
      <c r="T123" s="15">
        <f>H123*'Table Q8'!H22</f>
        <v>1.0283868376637877</v>
      </c>
      <c r="U123" s="15">
        <f>I123*'Table Q8'!I22</f>
        <v>0.86705716745219186</v>
      </c>
      <c r="V123" s="15">
        <f>J123*'Table Q8'!J22</f>
        <v>0.57725294516313774</v>
      </c>
      <c r="W123" s="15">
        <f>K123*'Table Q8'!K22</f>
        <v>-5.6591726416720028E-2</v>
      </c>
      <c r="X123" s="15">
        <f>L123*'Table Q8'!L22</f>
        <v>0.45116723130888414</v>
      </c>
    </row>
    <row r="124" spans="1:24" x14ac:dyDescent="0.2">
      <c r="A124" s="13" t="str">
        <f t="shared" si="1"/>
        <v>1998 Q2</v>
      </c>
      <c r="B124" s="11">
        <f t="shared" si="2"/>
        <v>-0.44751703149306526</v>
      </c>
      <c r="C124" s="11">
        <f t="shared" si="2"/>
        <v>0.24452879283189299</v>
      </c>
      <c r="D124" s="11">
        <f t="shared" si="2"/>
        <v>-1.5767868073062383</v>
      </c>
      <c r="E124" s="11">
        <f t="shared" si="2"/>
        <v>0.13325932010887889</v>
      </c>
      <c r="F124" s="11">
        <f t="shared" si="2"/>
        <v>2.4474818840191253</v>
      </c>
      <c r="G124" s="11">
        <f t="shared" si="2"/>
        <v>0.41184464944296706</v>
      </c>
      <c r="H124" s="11">
        <f t="shared" si="2"/>
        <v>-0.65477053022994069</v>
      </c>
      <c r="I124" s="11">
        <f t="shared" si="2"/>
        <v>0.54667575888204234</v>
      </c>
      <c r="J124" s="11">
        <f t="shared" si="2"/>
        <v>2.0392297366068024</v>
      </c>
      <c r="K124" s="11">
        <f t="shared" si="2"/>
        <v>-2.0640175585662357</v>
      </c>
      <c r="L124" s="11">
        <f t="shared" si="2"/>
        <v>0.15965335812223141</v>
      </c>
      <c r="N124" s="15">
        <f>B124*'Table Q8'!B23</f>
        <v>-0.1302722078676313</v>
      </c>
      <c r="O124" s="15">
        <f>C124*'Table Q8'!C23</f>
        <v>0.16112002159693431</v>
      </c>
      <c r="P124" s="15">
        <f>D124*'Table Q8'!D23</f>
        <v>-0.97177370934283458</v>
      </c>
      <c r="Q124" s="15">
        <f>E124*'Table Q8'!E23</f>
        <v>8.7138269419195918E-2</v>
      </c>
      <c r="R124" s="15">
        <f>F124*'Table Q8'!F23</f>
        <v>1.8539675271444873</v>
      </c>
      <c r="S124" s="15">
        <f>G124*'Table Q8'!G23</f>
        <v>0.24475927516395535</v>
      </c>
      <c r="T124" s="15">
        <f>H124*'Table Q8'!H23</f>
        <v>-0.36293930490645615</v>
      </c>
      <c r="U124" s="15">
        <f>I124*'Table Q8'!I23</f>
        <v>0.32467073320004491</v>
      </c>
      <c r="V124" s="15">
        <f>J124*'Table Q8'!J23</f>
        <v>1.2478046758297023</v>
      </c>
      <c r="W124" s="15">
        <f>K124*'Table Q8'!K23</f>
        <v>-1.0530617583804933</v>
      </c>
      <c r="X124" s="15">
        <f>L124*'Table Q8'!L23</f>
        <v>9.652642032070112E-2</v>
      </c>
    </row>
    <row r="125" spans="1:24" x14ac:dyDescent="0.2">
      <c r="A125" s="13" t="str">
        <f t="shared" si="1"/>
        <v>1998 Q3</v>
      </c>
      <c r="B125" s="11">
        <f t="shared" ref="B125:L140" si="3">LN(B24/B23)*100</f>
        <v>-2.6153861095512712</v>
      </c>
      <c r="C125" s="11">
        <f t="shared" si="3"/>
        <v>-0.17110735047340758</v>
      </c>
      <c r="D125" s="11">
        <f t="shared" si="3"/>
        <v>-0.71774731369299316</v>
      </c>
      <c r="E125" s="11">
        <f t="shared" si="3"/>
        <v>1.3995489888179498</v>
      </c>
      <c r="F125" s="11">
        <f t="shared" si="3"/>
        <v>1.3736628307322731</v>
      </c>
      <c r="G125" s="11">
        <f t="shared" si="3"/>
        <v>1.574835696813933</v>
      </c>
      <c r="H125" s="11">
        <f t="shared" si="3"/>
        <v>-2.1193175876711889E-2</v>
      </c>
      <c r="I125" s="11">
        <f t="shared" si="3"/>
        <v>1.1824739521240393</v>
      </c>
      <c r="J125" s="11">
        <f t="shared" si="3"/>
        <v>5.7952033182424003</v>
      </c>
      <c r="K125" s="11">
        <f t="shared" si="3"/>
        <v>-1.1064052141150968</v>
      </c>
      <c r="L125" s="11">
        <f t="shared" si="3"/>
        <v>0.73792694507382106</v>
      </c>
      <c r="N125" s="15">
        <f>B125*'Table Q8'!B24</f>
        <v>-0.78461583286538128</v>
      </c>
      <c r="O125" s="15">
        <f>C125*'Table Q8'!C24</f>
        <v>-0.11476169996251447</v>
      </c>
      <c r="P125" s="15">
        <f>D125*'Table Q8'!D24</f>
        <v>-0.44084040007023639</v>
      </c>
      <c r="Q125" s="15">
        <f>E125*'Table Q8'!E24</f>
        <v>0.91922377585562942</v>
      </c>
      <c r="R125" s="15">
        <f>F125*'Table Q8'!F24</f>
        <v>1.0483794724148709</v>
      </c>
      <c r="S125" s="15">
        <f>G125*'Table Q8'!G24</f>
        <v>0.9449014180883597</v>
      </c>
      <c r="T125" s="15">
        <f>H125*'Table Q8'!H24</f>
        <v>-1.2001695498981942E-2</v>
      </c>
      <c r="U125" s="15">
        <f>I125*'Table Q8'!I24</f>
        <v>0.70853839211272429</v>
      </c>
      <c r="V125" s="15">
        <f>J125*'Table Q8'!J24</f>
        <v>3.5860718133283975</v>
      </c>
      <c r="W125" s="15">
        <f>K125*'Table Q8'!K24</f>
        <v>-0.56836035849092525</v>
      </c>
      <c r="X125" s="15">
        <f>L125*'Table Q8'!L24</f>
        <v>0.45131611960714896</v>
      </c>
    </row>
    <row r="126" spans="1:24" x14ac:dyDescent="0.2">
      <c r="A126" s="13" t="str">
        <f t="shared" si="1"/>
        <v>1998 Q4</v>
      </c>
      <c r="B126" s="11">
        <f t="shared" si="3"/>
        <v>-3.4240297894490097</v>
      </c>
      <c r="C126" s="11">
        <f t="shared" si="3"/>
        <v>-2.3578554484532424</v>
      </c>
      <c r="D126" s="11">
        <f t="shared" si="3"/>
        <v>0.54732177678896665</v>
      </c>
      <c r="E126" s="11">
        <f t="shared" si="3"/>
        <v>-0.89036037482683772</v>
      </c>
      <c r="F126" s="11">
        <f t="shared" si="3"/>
        <v>-0.23661013404815001</v>
      </c>
      <c r="G126" s="11">
        <f t="shared" si="3"/>
        <v>-0.9109445656956483</v>
      </c>
      <c r="H126" s="11">
        <f t="shared" si="3"/>
        <v>-0.10603330438894716</v>
      </c>
      <c r="I126" s="11">
        <f t="shared" si="3"/>
        <v>-0.21247045665713843</v>
      </c>
      <c r="J126" s="11">
        <f t="shared" si="3"/>
        <v>-2.2331107791758451</v>
      </c>
      <c r="K126" s="11">
        <f t="shared" si="3"/>
        <v>0.49038683896933477</v>
      </c>
      <c r="L126" s="11">
        <f t="shared" si="3"/>
        <v>-0.97750266858522317</v>
      </c>
      <c r="N126" s="15">
        <f>B126*'Table Q8'!B25</f>
        <v>-1.0597372198344686</v>
      </c>
      <c r="O126" s="15">
        <f>C126*'Table Q8'!C25</f>
        <v>-1.5974470663270717</v>
      </c>
      <c r="P126" s="15">
        <f>D126*'Table Q8'!D25</f>
        <v>0.33310003335376515</v>
      </c>
      <c r="Q126" s="15">
        <f>E126*'Table Q8'!E25</f>
        <v>-0.58514483833619779</v>
      </c>
      <c r="R126" s="15">
        <f>F126*'Table Q8'!F25</f>
        <v>-0.18147997281493106</v>
      </c>
      <c r="S126" s="15">
        <f>G126*'Table Q8'!G25</f>
        <v>-0.54939066757104549</v>
      </c>
      <c r="T126" s="15">
        <f>H126*'Table Q8'!H25</f>
        <v>-6.0682860101794467E-2</v>
      </c>
      <c r="U126" s="15">
        <f>I126*'Table Q8'!I25</f>
        <v>-0.12756726217694592</v>
      </c>
      <c r="V126" s="15">
        <f>J126*'Table Q8'!J25</f>
        <v>-1.394800992673233</v>
      </c>
      <c r="W126" s="15">
        <f>K126*'Table Q8'!K25</f>
        <v>0.24813574051848339</v>
      </c>
      <c r="X126" s="15">
        <f>L126*'Table Q8'!L25</f>
        <v>-0.60096864064619526</v>
      </c>
    </row>
    <row r="127" spans="1:24" x14ac:dyDescent="0.2">
      <c r="A127" s="13" t="str">
        <f t="shared" si="1"/>
        <v>1999 Q1</v>
      </c>
      <c r="B127" s="11">
        <f t="shared" si="3"/>
        <v>-2.7260756577500551</v>
      </c>
      <c r="C127" s="11">
        <f t="shared" si="3"/>
        <v>-1.8199554459835514</v>
      </c>
      <c r="D127" s="11">
        <f t="shared" si="3"/>
        <v>0.35189320607421409</v>
      </c>
      <c r="E127" s="11">
        <f t="shared" si="3"/>
        <v>1.0980674732783728</v>
      </c>
      <c r="F127" s="11">
        <f t="shared" si="3"/>
        <v>-0.47490645112306556</v>
      </c>
      <c r="G127" s="11">
        <f t="shared" si="3"/>
        <v>0.93884245958561829</v>
      </c>
      <c r="H127" s="11">
        <f t="shared" si="3"/>
        <v>1.285987997504453</v>
      </c>
      <c r="I127" s="11">
        <f t="shared" si="3"/>
        <v>2.3766376078345139</v>
      </c>
      <c r="J127" s="11">
        <f t="shared" si="3"/>
        <v>-0.15526614005119699</v>
      </c>
      <c r="K127" s="11">
        <f t="shared" si="3"/>
        <v>1.4568947783787933</v>
      </c>
      <c r="L127" s="11">
        <f t="shared" si="3"/>
        <v>0.35345798157727554</v>
      </c>
      <c r="N127" s="15">
        <f>B127*'Table Q8'!B26</f>
        <v>-0.85626036409929229</v>
      </c>
      <c r="O127" s="15">
        <f>C127*'Table Q8'!C26</f>
        <v>-1.2559512532732489</v>
      </c>
      <c r="P127" s="15">
        <f>D127*'Table Q8'!D26</f>
        <v>0.21461966638466318</v>
      </c>
      <c r="Q127" s="15">
        <f>E127*'Table Q8'!E26</f>
        <v>0.72768931454157759</v>
      </c>
      <c r="R127" s="15">
        <f>F127*'Table Q8'!F26</f>
        <v>-0.36658028962189432</v>
      </c>
      <c r="S127" s="15">
        <f>G127*'Table Q8'!G26</f>
        <v>0.57081621542805594</v>
      </c>
      <c r="T127" s="15">
        <f>H127*'Table Q8'!H26</f>
        <v>0.76053330172413358</v>
      </c>
      <c r="U127" s="15">
        <f>I127*'Table Q8'!I26</f>
        <v>1.4366774339359638</v>
      </c>
      <c r="V127" s="15">
        <f>J127*'Table Q8'!J26</f>
        <v>-9.7615822250187556E-2</v>
      </c>
      <c r="W127" s="15">
        <f>K127*'Table Q8'!K26</f>
        <v>0.74636719496345583</v>
      </c>
      <c r="X127" s="15">
        <f>L127*'Table Q8'!L26</f>
        <v>0.21999224773369627</v>
      </c>
    </row>
    <row r="128" spans="1:24" x14ac:dyDescent="0.2">
      <c r="A128" s="13" t="str">
        <f t="shared" si="1"/>
        <v>1999 Q2</v>
      </c>
      <c r="B128" s="11">
        <f t="shared" si="3"/>
        <v>-1.0060227001418698</v>
      </c>
      <c r="C128" s="11">
        <f t="shared" si="3"/>
        <v>-1.1287235846482158</v>
      </c>
      <c r="D128" s="11">
        <f t="shared" si="3"/>
        <v>5.6641179650825754E-2</v>
      </c>
      <c r="E128" s="11">
        <f t="shared" si="3"/>
        <v>0.18547820493851944</v>
      </c>
      <c r="F128" s="11">
        <f t="shared" si="3"/>
        <v>0.97971392449832595</v>
      </c>
      <c r="G128" s="11">
        <f t="shared" si="3"/>
        <v>0.52858656945078464</v>
      </c>
      <c r="H128" s="11">
        <f t="shared" si="3"/>
        <v>1.2489754364652843</v>
      </c>
      <c r="I128" s="11">
        <f t="shared" si="3"/>
        <v>0.79567574461079116</v>
      </c>
      <c r="J128" s="11">
        <f t="shared" si="3"/>
        <v>1.7457229232087701</v>
      </c>
      <c r="K128" s="11">
        <f t="shared" si="3"/>
        <v>-0.6108443529172275</v>
      </c>
      <c r="L128" s="11">
        <f t="shared" si="3"/>
        <v>0.14785331098357393</v>
      </c>
      <c r="N128" s="15">
        <f>B128*'Table Q8'!B27</f>
        <v>-0.315287514224462</v>
      </c>
      <c r="O128" s="15">
        <f>C128*'Table Q8'!C27</f>
        <v>-0.78649459378287667</v>
      </c>
      <c r="P128" s="15">
        <f>D128*'Table Q8'!D27</f>
        <v>3.4907959018803912E-2</v>
      </c>
      <c r="Q128" s="15">
        <f>E128*'Table Q8'!E27</f>
        <v>0.12417765820633876</v>
      </c>
      <c r="R128" s="15">
        <f>F128*'Table Q8'!F27</f>
        <v>0.7591803200937528</v>
      </c>
      <c r="S128" s="15">
        <f>G128*'Table Q8'!G27</f>
        <v>0.32270210064970406</v>
      </c>
      <c r="T128" s="15">
        <f>H128*'Table Q8'!H27</f>
        <v>0.77349048780295049</v>
      </c>
      <c r="U128" s="15">
        <f>I128*'Table Q8'!I27</f>
        <v>0.48392998787228314</v>
      </c>
      <c r="V128" s="15">
        <f>J128*'Table Q8'!J27</f>
        <v>1.1120255020839866</v>
      </c>
      <c r="W128" s="15">
        <f>K128*'Table Q8'!K27</f>
        <v>-0.31238580208187011</v>
      </c>
      <c r="X128" s="15">
        <f>L128*'Table Q8'!L27</f>
        <v>9.2970161946471286E-2</v>
      </c>
    </row>
    <row r="129" spans="1:24" x14ac:dyDescent="0.2">
      <c r="A129" s="13" t="str">
        <f t="shared" si="1"/>
        <v>1999 Q3</v>
      </c>
      <c r="B129" s="11">
        <f t="shared" si="3"/>
        <v>-0.91637406370785668</v>
      </c>
      <c r="C129" s="11">
        <f t="shared" si="3"/>
        <v>-0.54971844172289597</v>
      </c>
      <c r="D129" s="11">
        <f t="shared" si="3"/>
        <v>-1.1325669642311147E-2</v>
      </c>
      <c r="E129" s="11">
        <f t="shared" si="3"/>
        <v>-3.2706459817315424E-2</v>
      </c>
      <c r="F129" s="11">
        <f t="shared" si="3"/>
        <v>1.9416025562582409</v>
      </c>
      <c r="G129" s="11">
        <f t="shared" si="3"/>
        <v>-0.31960007750485786</v>
      </c>
      <c r="H129" s="11">
        <f t="shared" si="3"/>
        <v>2.04757358258736</v>
      </c>
      <c r="I129" s="11">
        <f t="shared" si="3"/>
        <v>1.0250030606472271</v>
      </c>
      <c r="J129" s="11">
        <f t="shared" si="3"/>
        <v>3.6319167548716358</v>
      </c>
      <c r="K129" s="11">
        <f t="shared" si="3"/>
        <v>4.7001483483012185</v>
      </c>
      <c r="L129" s="11">
        <f t="shared" si="3"/>
        <v>0.60053435253795318</v>
      </c>
      <c r="N129" s="15">
        <f>B129*'Table Q8'!B28</f>
        <v>-0.28517560862588498</v>
      </c>
      <c r="O129" s="15">
        <f>C129*'Table Q8'!C28</f>
        <v>-0.3862321771545067</v>
      </c>
      <c r="P129" s="15">
        <f>D129*'Table Q8'!D28</f>
        <v>-7.0241803121613728E-3</v>
      </c>
      <c r="Q129" s="15">
        <f>E129*'Table Q8'!E28</f>
        <v>-2.2067048438742715E-2</v>
      </c>
      <c r="R129" s="15">
        <f>F129*'Table Q8'!F28</f>
        <v>1.5080427054457755</v>
      </c>
      <c r="S129" s="15">
        <f>G129*'Table Q8'!G28</f>
        <v>-0.19591484751047786</v>
      </c>
      <c r="T129" s="15">
        <f>H129*'Table Q8'!H28</f>
        <v>1.327032438874868</v>
      </c>
      <c r="U129" s="15">
        <f>I129*'Table Q8'!I28</f>
        <v>0.62535436730087324</v>
      </c>
      <c r="V129" s="15">
        <f>J129*'Table Q8'!J28</f>
        <v>2.3262426814952826</v>
      </c>
      <c r="W129" s="15">
        <f>K129*'Table Q8'!K28</f>
        <v>2.4107060878436952</v>
      </c>
      <c r="X129" s="15">
        <f>L129*'Table Q8'!L28</f>
        <v>0.38067872607380854</v>
      </c>
    </row>
    <row r="130" spans="1:24" x14ac:dyDescent="0.2">
      <c r="A130" s="13" t="str">
        <f t="shared" si="1"/>
        <v>1999 Q4</v>
      </c>
      <c r="B130" s="11">
        <f t="shared" si="3"/>
        <v>-1.6551484983410056</v>
      </c>
      <c r="C130" s="11">
        <f t="shared" si="3"/>
        <v>-5.8382798194282305E-2</v>
      </c>
      <c r="D130" s="11">
        <f t="shared" si="3"/>
        <v>5.6615525488920654E-2</v>
      </c>
      <c r="E130" s="11">
        <f t="shared" si="3"/>
        <v>-0.21831686435658687</v>
      </c>
      <c r="F130" s="11">
        <f t="shared" si="3"/>
        <v>1.2945164592036986</v>
      </c>
      <c r="G130" s="11">
        <f t="shared" si="3"/>
        <v>0.73494056105624594</v>
      </c>
      <c r="H130" s="11">
        <f t="shared" si="3"/>
        <v>-0.26382562233238532</v>
      </c>
      <c r="I130" s="11">
        <f t="shared" si="3"/>
        <v>1.2782714972503084</v>
      </c>
      <c r="J130" s="11">
        <f t="shared" si="3"/>
        <v>-2.7703521721474078</v>
      </c>
      <c r="K130" s="11">
        <f t="shared" si="3"/>
        <v>1.4028528527030533</v>
      </c>
      <c r="L130" s="11">
        <f t="shared" si="3"/>
        <v>0.11290505884945862</v>
      </c>
      <c r="N130" s="15">
        <f>B130*'Table Q8'!B29</f>
        <v>-0.51342706418537987</v>
      </c>
      <c r="O130" s="15">
        <f>C130*'Table Q8'!C29</f>
        <v>-4.1568552314329002E-2</v>
      </c>
      <c r="P130" s="15">
        <f>D130*'Table Q8'!D29</f>
        <v>3.5571534664688848E-2</v>
      </c>
      <c r="Q130" s="15">
        <f>E130*'Table Q8'!E29</f>
        <v>-0.14893576486406357</v>
      </c>
      <c r="R130" s="15">
        <f>F130*'Table Q8'!F29</f>
        <v>1.0099817414707257</v>
      </c>
      <c r="S130" s="15">
        <f>G130*'Table Q8'!G29</f>
        <v>0.45382579645223192</v>
      </c>
      <c r="T130" s="15">
        <f>H130*'Table Q8'!H29</f>
        <v>-0.18011375236631946</v>
      </c>
      <c r="U130" s="15">
        <f>I130*'Table Q8'!I29</f>
        <v>0.78652045225811473</v>
      </c>
      <c r="V130" s="15">
        <f>J130*'Table Q8'!J29</f>
        <v>-1.7926948905965876</v>
      </c>
      <c r="W130" s="15">
        <f>K130*'Table Q8'!K29</f>
        <v>0.72962376869085799</v>
      </c>
      <c r="X130" s="15">
        <f>L130*'Table Q8'!L29</f>
        <v>7.2530209804892207E-2</v>
      </c>
    </row>
    <row r="131" spans="1:24" x14ac:dyDescent="0.2">
      <c r="A131" s="13" t="str">
        <f t="shared" si="1"/>
        <v>2000 Q1</v>
      </c>
      <c r="B131" s="11">
        <f t="shared" si="3"/>
        <v>-3.4064879837319464</v>
      </c>
      <c r="C131" s="11">
        <f t="shared" si="3"/>
        <v>-2.1844812363730401</v>
      </c>
      <c r="D131" s="11">
        <f t="shared" si="3"/>
        <v>-1.2415445085843955</v>
      </c>
      <c r="E131" s="11">
        <f t="shared" si="3"/>
        <v>-1.375386152843165</v>
      </c>
      <c r="F131" s="11">
        <f t="shared" si="3"/>
        <v>-2.7018726331068921</v>
      </c>
      <c r="G131" s="11">
        <f t="shared" si="3"/>
        <v>-0.38759738446929604</v>
      </c>
      <c r="H131" s="11">
        <f t="shared" si="3"/>
        <v>-2.57295247185733</v>
      </c>
      <c r="I131" s="11">
        <f t="shared" si="3"/>
        <v>0.5868742713006454</v>
      </c>
      <c r="J131" s="11">
        <f t="shared" si="3"/>
        <v>0.36937583971996651</v>
      </c>
      <c r="K131" s="11">
        <f t="shared" si="3"/>
        <v>-3.793896019286759</v>
      </c>
      <c r="L131" s="11">
        <f t="shared" si="3"/>
        <v>-1.3633476336174981</v>
      </c>
      <c r="N131" s="15">
        <f>B131*'Table Q8'!B30</f>
        <v>-1.0509015429813056</v>
      </c>
      <c r="O131" s="15">
        <f>C131*'Table Q8'!C30</f>
        <v>-1.5625594283776356</v>
      </c>
      <c r="P131" s="15">
        <f>D131*'Table Q8'!D30</f>
        <v>-0.7786967157841328</v>
      </c>
      <c r="Q131" s="15">
        <f>E131*'Table Q8'!E30</f>
        <v>-0.95025429299934261</v>
      </c>
      <c r="R131" s="15">
        <f>F131*'Table Q8'!F30</f>
        <v>-2.1188085188824246</v>
      </c>
      <c r="S131" s="15">
        <f>G131*'Table Q8'!G30</f>
        <v>-0.24007781994028193</v>
      </c>
      <c r="T131" s="15">
        <f>H131*'Table Q8'!H30</f>
        <v>-1.8206211690862468</v>
      </c>
      <c r="U131" s="15">
        <f>I131*'Table Q8'!I30</f>
        <v>0.3632751739350995</v>
      </c>
      <c r="V131" s="15">
        <f>J131*'Table Q8'!J30</f>
        <v>0.24020510856989422</v>
      </c>
      <c r="W131" s="15">
        <f>K131*'Table Q8'!K30</f>
        <v>-1.9640999691847554</v>
      </c>
      <c r="X131" s="15">
        <f>L131*'Table Q8'!L30</f>
        <v>-0.8818132494237978</v>
      </c>
    </row>
    <row r="132" spans="1:24" x14ac:dyDescent="0.2">
      <c r="A132" s="13" t="str">
        <f t="shared" si="1"/>
        <v>2000 Q2</v>
      </c>
      <c r="B132" s="11">
        <f t="shared" si="3"/>
        <v>0.99838303168910125</v>
      </c>
      <c r="C132" s="11">
        <f t="shared" si="3"/>
        <v>8.6181184690330592E-2</v>
      </c>
      <c r="D132" s="11">
        <f t="shared" si="3"/>
        <v>3.6019650758767652</v>
      </c>
      <c r="E132" s="11">
        <f t="shared" si="3"/>
        <v>1.1127752129930726</v>
      </c>
      <c r="F132" s="11">
        <f t="shared" si="3"/>
        <v>-0.13862972094878989</v>
      </c>
      <c r="G132" s="11">
        <f t="shared" si="3"/>
        <v>1.0897411103218275</v>
      </c>
      <c r="H132" s="11">
        <f t="shared" si="3"/>
        <v>0.83056955872784</v>
      </c>
      <c r="I132" s="11">
        <f t="shared" si="3"/>
        <v>0.78227256812090773</v>
      </c>
      <c r="J132" s="11">
        <f t="shared" si="3"/>
        <v>1.7608428375493319</v>
      </c>
      <c r="K132" s="11">
        <f t="shared" si="3"/>
        <v>3.8419209931957625</v>
      </c>
      <c r="L132" s="11">
        <f t="shared" si="3"/>
        <v>1.1374098962928634</v>
      </c>
      <c r="N132" s="15">
        <f>B132*'Table Q8'!B31</f>
        <v>0.29851652647504129</v>
      </c>
      <c r="O132" s="15">
        <f>C132*'Table Q8'!C31</f>
        <v>6.169711011980767E-2</v>
      </c>
      <c r="P132" s="15">
        <f>D132*'Table Q8'!D31</f>
        <v>2.2397018841801728</v>
      </c>
      <c r="Q132" s="15">
        <f>E132*'Table Q8'!E31</f>
        <v>0.7779411514034571</v>
      </c>
      <c r="R132" s="15">
        <f>F132*'Table Q8'!F31</f>
        <v>-0.10917090524717203</v>
      </c>
      <c r="S132" s="15">
        <f>G132*'Table Q8'!G31</f>
        <v>0.67324205795682501</v>
      </c>
      <c r="T132" s="15">
        <f>H132*'Table Q8'!H31</f>
        <v>0.59992039226911886</v>
      </c>
      <c r="U132" s="15">
        <f>I132*'Table Q8'!I31</f>
        <v>0.48680821914164085</v>
      </c>
      <c r="V132" s="15">
        <f>J132*'Table Q8'!J31</f>
        <v>1.1454282658258403</v>
      </c>
      <c r="W132" s="15">
        <f>K132*'Table Q8'!K31</f>
        <v>1.990883458674044</v>
      </c>
      <c r="X132" s="15">
        <f>L132*'Table Q8'!L31</f>
        <v>0.73681413081851699</v>
      </c>
    </row>
    <row r="133" spans="1:24" x14ac:dyDescent="0.2">
      <c r="A133" s="13" t="str">
        <f t="shared" si="1"/>
        <v>2000 Q3</v>
      </c>
      <c r="B133" s="11">
        <f t="shared" si="3"/>
        <v>0.80534259475376757</v>
      </c>
      <c r="C133" s="11">
        <f t="shared" si="3"/>
        <v>-1.7311530812914118</v>
      </c>
      <c r="D133" s="11">
        <f t="shared" si="3"/>
        <v>-6.6357003098460127E-2</v>
      </c>
      <c r="E133" s="11">
        <f t="shared" si="3"/>
        <v>-8.7690458321181927E-2</v>
      </c>
      <c r="F133" s="11">
        <f t="shared" si="3"/>
        <v>-0.21365246883767189</v>
      </c>
      <c r="G133" s="11">
        <f t="shared" si="3"/>
        <v>1.9294076775256366</v>
      </c>
      <c r="H133" s="11">
        <f t="shared" si="3"/>
        <v>-0.549480414201307</v>
      </c>
      <c r="I133" s="11">
        <f t="shared" si="3"/>
        <v>1.3506541162997396</v>
      </c>
      <c r="J133" s="11">
        <f t="shared" si="3"/>
        <v>6.4713460552382083</v>
      </c>
      <c r="K133" s="11">
        <f t="shared" si="3"/>
        <v>-0.95279017837669022</v>
      </c>
      <c r="L133" s="11">
        <f t="shared" si="3"/>
        <v>0.25978441221196985</v>
      </c>
      <c r="N133" s="15">
        <f>B133*'Table Q8'!B32</f>
        <v>0.23105279043485591</v>
      </c>
      <c r="O133" s="15">
        <f>C133*'Table Q8'!C32</f>
        <v>-1.2386400296640052</v>
      </c>
      <c r="P133" s="15">
        <f>D133*'Table Q8'!D32</f>
        <v>-4.0769742703693899E-2</v>
      </c>
      <c r="Q133" s="15">
        <f>E133*'Table Q8'!E32</f>
        <v>-6.2084844491396798E-2</v>
      </c>
      <c r="R133" s="15">
        <f>F133*'Table Q8'!F32</f>
        <v>-0.16906319859124977</v>
      </c>
      <c r="S133" s="15">
        <f>G133*'Table Q8'!G32</f>
        <v>1.1917951224075858</v>
      </c>
      <c r="T133" s="15">
        <f>H133*'Table Q8'!H32</f>
        <v>-0.4055714937219847</v>
      </c>
      <c r="U133" s="15">
        <f>I133*'Table Q8'!I32</f>
        <v>0.84902117750601636</v>
      </c>
      <c r="V133" s="15">
        <f>J133*'Table Q8'!J32</f>
        <v>4.2219061664374067</v>
      </c>
      <c r="W133" s="15">
        <f>K133*'Table Q8'!K32</f>
        <v>-0.49754703114830762</v>
      </c>
      <c r="X133" s="15">
        <f>L133*'Table Q8'!L32</f>
        <v>0.16867801884923203</v>
      </c>
    </row>
    <row r="134" spans="1:24" x14ac:dyDescent="0.2">
      <c r="A134" s="13" t="str">
        <f t="shared" si="1"/>
        <v>2000 Q4</v>
      </c>
      <c r="B134" s="11">
        <f t="shared" si="3"/>
        <v>0.10307508213748855</v>
      </c>
      <c r="C134" s="11">
        <f t="shared" si="3"/>
        <v>-1.6861971447137354</v>
      </c>
      <c r="D134" s="11">
        <f t="shared" si="3"/>
        <v>-0.94481889974999922</v>
      </c>
      <c r="E134" s="11">
        <f t="shared" si="3"/>
        <v>1.4911840939846981</v>
      </c>
      <c r="F134" s="11">
        <f t="shared" si="3"/>
        <v>2.7112795324372585</v>
      </c>
      <c r="G134" s="11">
        <f t="shared" si="3"/>
        <v>3.4000232492659008</v>
      </c>
      <c r="H134" s="11">
        <f t="shared" si="3"/>
        <v>2.6266001616706975</v>
      </c>
      <c r="I134" s="11">
        <f t="shared" si="3"/>
        <v>1.9406490511473145</v>
      </c>
      <c r="J134" s="11">
        <f t="shared" si="3"/>
        <v>-3.1355445335847922</v>
      </c>
      <c r="K134" s="11">
        <f t="shared" si="3"/>
        <v>1.6108053539565566</v>
      </c>
      <c r="L134" s="11">
        <f t="shared" si="3"/>
        <v>0.69694526710537852</v>
      </c>
      <c r="N134" s="15">
        <f>B134*'Table Q8'!B33</f>
        <v>2.9025943129916777E-2</v>
      </c>
      <c r="O134" s="15">
        <f>C134*'Table Q8'!C33</f>
        <v>-1.2105209301899906</v>
      </c>
      <c r="P134" s="15">
        <f>D134*'Table Q8'!D33</f>
        <v>-0.57473333671792448</v>
      </c>
      <c r="Q134" s="15">
        <f>E134*'Table Q8'!E33</f>
        <v>1.0742490213065765</v>
      </c>
      <c r="R134" s="15">
        <f>F134*'Table Q8'!F33</f>
        <v>2.1633299389316889</v>
      </c>
      <c r="S134" s="15">
        <f>G134*'Table Q8'!G33</f>
        <v>2.1042743889706661</v>
      </c>
      <c r="T134" s="15">
        <f>H134*'Table Q8'!H33</f>
        <v>1.9846590821583792</v>
      </c>
      <c r="U134" s="15">
        <f>I134*'Table Q8'!I33</f>
        <v>1.2389103542524456</v>
      </c>
      <c r="V134" s="15">
        <f>J134*'Table Q8'!J33</f>
        <v>-2.0578578773916991</v>
      </c>
      <c r="W134" s="15">
        <f>K134*'Table Q8'!K33</f>
        <v>0.84969982421208357</v>
      </c>
      <c r="X134" s="15">
        <f>L134*'Table Q8'!L33</f>
        <v>0.45580220468691757</v>
      </c>
    </row>
    <row r="135" spans="1:24" x14ac:dyDescent="0.2">
      <c r="A135" s="13" t="str">
        <f t="shared" si="1"/>
        <v>2001 Q1</v>
      </c>
      <c r="B135" s="11">
        <f t="shared" si="3"/>
        <v>-4.196256383087686</v>
      </c>
      <c r="C135" s="11">
        <f t="shared" si="3"/>
        <v>-0.59833059076014972</v>
      </c>
      <c r="D135" s="11">
        <f t="shared" si="3"/>
        <v>-0.77358982121593223</v>
      </c>
      <c r="E135" s="11">
        <f t="shared" si="3"/>
        <v>-4.3224552218276348E-2</v>
      </c>
      <c r="F135" s="11">
        <f t="shared" si="3"/>
        <v>0.64322246875205979</v>
      </c>
      <c r="G135" s="11">
        <f t="shared" si="3"/>
        <v>-1.282908026045273</v>
      </c>
      <c r="H135" s="11">
        <f t="shared" si="3"/>
        <v>-0.85427144152513457</v>
      </c>
      <c r="I135" s="11">
        <f t="shared" si="3"/>
        <v>0.75116341121620989</v>
      </c>
      <c r="J135" s="11">
        <f t="shared" si="3"/>
        <v>0.68248816614537144</v>
      </c>
      <c r="K135" s="11">
        <f t="shared" si="3"/>
        <v>2.7521435927030895</v>
      </c>
      <c r="L135" s="11">
        <f t="shared" si="3"/>
        <v>-0.11208250444825277</v>
      </c>
      <c r="N135" s="15">
        <f>B135*'Table Q8'!B34</f>
        <v>-1.1711751565197732</v>
      </c>
      <c r="O135" s="15">
        <f>C135*'Table Q8'!C34</f>
        <v>-0.43378967830110854</v>
      </c>
      <c r="P135" s="15">
        <f>D135*'Table Q8'!D34</f>
        <v>-0.47297281669142099</v>
      </c>
      <c r="Q135" s="15">
        <f>E135*'Table Q8'!E34</f>
        <v>-3.1298898261253899E-2</v>
      </c>
      <c r="R135" s="15">
        <f>F135*'Table Q8'!F34</f>
        <v>0.51708654262978082</v>
      </c>
      <c r="S135" s="15">
        <f>G135*'Table Q8'!G34</f>
        <v>-0.80669256677726764</v>
      </c>
      <c r="T135" s="15">
        <f>H135*'Table Q8'!H34</f>
        <v>-0.65761815568604864</v>
      </c>
      <c r="U135" s="15">
        <f>I135*'Table Q8'!I34</f>
        <v>0.48247225902417162</v>
      </c>
      <c r="V135" s="15">
        <f>J135*'Table Q8'!J34</f>
        <v>0.4533086399537557</v>
      </c>
      <c r="W135" s="15">
        <f>K135*'Table Q8'!K34</f>
        <v>1.4710207502998012</v>
      </c>
      <c r="X135" s="15">
        <f>L135*'Table Q8'!L34</f>
        <v>-7.3884786932288227E-2</v>
      </c>
    </row>
    <row r="136" spans="1:24" x14ac:dyDescent="0.2">
      <c r="A136" s="13" t="str">
        <f t="shared" si="1"/>
        <v>2001 Q2</v>
      </c>
      <c r="B136" s="11">
        <f t="shared" si="3"/>
        <v>-2.5388210795533701</v>
      </c>
      <c r="C136" s="11">
        <f t="shared" si="3"/>
        <v>-0.57417749665111784</v>
      </c>
      <c r="D136" s="11">
        <f t="shared" si="3"/>
        <v>1.9394277080536111</v>
      </c>
      <c r="E136" s="11">
        <f t="shared" si="3"/>
        <v>-0.16225867587196183</v>
      </c>
      <c r="F136" s="11">
        <f t="shared" si="3"/>
        <v>-0.46644292913550428</v>
      </c>
      <c r="G136" s="11">
        <f t="shared" si="3"/>
        <v>2.6394303453885319</v>
      </c>
      <c r="H136" s="11">
        <f t="shared" si="3"/>
        <v>0.90489153878422612</v>
      </c>
      <c r="I136" s="11">
        <f t="shared" si="3"/>
        <v>1.6589437496748369</v>
      </c>
      <c r="J136" s="11">
        <f t="shared" si="3"/>
        <v>0.39466465309071708</v>
      </c>
      <c r="K136" s="11">
        <f t="shared" si="3"/>
        <v>-1.6256717296038736</v>
      </c>
      <c r="L136" s="11">
        <f t="shared" si="3"/>
        <v>0.34704764751407147</v>
      </c>
      <c r="N136" s="15">
        <f>B136*'Table Q8'!B35</f>
        <v>-0.71036213805903292</v>
      </c>
      <c r="O136" s="15">
        <f>C136*'Table Q8'!C35</f>
        <v>-0.41995342105062761</v>
      </c>
      <c r="P136" s="15">
        <f>D136*'Table Q8'!D35</f>
        <v>1.1977905524939103</v>
      </c>
      <c r="Q136" s="15">
        <f>E136*'Table Q8'!E35</f>
        <v>-0.11700473117127166</v>
      </c>
      <c r="R136" s="15">
        <f>F136*'Table Q8'!F35</f>
        <v>-0.37823857123598043</v>
      </c>
      <c r="S136" s="15">
        <f>G136*'Table Q8'!G35</f>
        <v>1.6974176551193649</v>
      </c>
      <c r="T136" s="15">
        <f>H136*'Table Q8'!H35</f>
        <v>0.69477572347852889</v>
      </c>
      <c r="U136" s="15">
        <f>I136*'Table Q8'!I35</f>
        <v>1.0774839654138064</v>
      </c>
      <c r="V136" s="15">
        <f>J136*'Table Q8'!J35</f>
        <v>0.26703010428117918</v>
      </c>
      <c r="W136" s="15">
        <f>K136*'Table Q8'!K35</f>
        <v>-0.87770016681313145</v>
      </c>
      <c r="X136" s="15">
        <f>L136*'Table Q8'!L35</f>
        <v>0.23047434271409487</v>
      </c>
    </row>
    <row r="137" spans="1:24" x14ac:dyDescent="0.2">
      <c r="A137" s="13" t="str">
        <f t="shared" si="1"/>
        <v>2001 Q3</v>
      </c>
      <c r="B137" s="11">
        <f t="shared" si="3"/>
        <v>-0.12251900576954351</v>
      </c>
      <c r="C137" s="11">
        <f t="shared" si="3"/>
        <v>-2.004131264064505</v>
      </c>
      <c r="D137" s="11">
        <f t="shared" si="3"/>
        <v>0.64917431040989737</v>
      </c>
      <c r="E137" s="11">
        <f t="shared" si="3"/>
        <v>0.85161944116214583</v>
      </c>
      <c r="F137" s="11">
        <f t="shared" si="3"/>
        <v>1.2903404835907784</v>
      </c>
      <c r="G137" s="11">
        <f t="shared" si="3"/>
        <v>-1.2395252309243667</v>
      </c>
      <c r="H137" s="11">
        <f t="shared" si="3"/>
        <v>0.39395980040803097</v>
      </c>
      <c r="I137" s="11">
        <f t="shared" si="3"/>
        <v>-1.3805348952144139</v>
      </c>
      <c r="J137" s="11">
        <f t="shared" si="3"/>
        <v>1.888468139052742</v>
      </c>
      <c r="K137" s="11">
        <f t="shared" si="3"/>
        <v>2.1809716294549775</v>
      </c>
      <c r="L137" s="11">
        <f t="shared" si="3"/>
        <v>-8.9445444246034012E-2</v>
      </c>
      <c r="N137" s="15">
        <f>B137*'Table Q8'!B36</f>
        <v>-3.4452344422395635E-2</v>
      </c>
      <c r="O137" s="15">
        <f>C137*'Table Q8'!C36</f>
        <v>-1.4818546566492949</v>
      </c>
      <c r="P137" s="15">
        <f>D137*'Table Q8'!D36</f>
        <v>0.40696737519596465</v>
      </c>
      <c r="Q137" s="15">
        <f>E137*'Table Q8'!E36</f>
        <v>0.61180340653088561</v>
      </c>
      <c r="R137" s="15">
        <f>F137*'Table Q8'!F36</f>
        <v>1.0556275496256158</v>
      </c>
      <c r="S137" s="15">
        <f>G137*'Table Q8'!G36</f>
        <v>-0.81126926363999796</v>
      </c>
      <c r="T137" s="15">
        <f>H137*'Table Q8'!H36</f>
        <v>0.30197018701275574</v>
      </c>
      <c r="U137" s="15">
        <f>I137*'Table Q8'!I36</f>
        <v>-0.9054928377711341</v>
      </c>
      <c r="V137" s="15">
        <f>J137*'Table Q8'!J36</f>
        <v>1.2900125857869282</v>
      </c>
      <c r="W137" s="15">
        <f>K137*'Table Q8'!K36</f>
        <v>1.1864485664235078</v>
      </c>
      <c r="X137" s="15">
        <f>L137*'Table Q8'!L36</f>
        <v>-5.9856891289445963E-2</v>
      </c>
    </row>
    <row r="138" spans="1:24" x14ac:dyDescent="0.2">
      <c r="A138" s="13" t="str">
        <f t="shared" si="1"/>
        <v>2001 Q4</v>
      </c>
      <c r="B138" s="11">
        <f t="shared" si="3"/>
        <v>0.86665174722674454</v>
      </c>
      <c r="C138" s="11">
        <f t="shared" si="3"/>
        <v>-1.6557614922800292</v>
      </c>
      <c r="D138" s="11">
        <f t="shared" si="3"/>
        <v>0.99307849479801613</v>
      </c>
      <c r="E138" s="11">
        <f t="shared" si="3"/>
        <v>-0.37640524088387117</v>
      </c>
      <c r="F138" s="11">
        <f t="shared" si="3"/>
        <v>-2.7555681622778367</v>
      </c>
      <c r="G138" s="11">
        <f t="shared" si="3"/>
        <v>0.93108134161033296</v>
      </c>
      <c r="H138" s="11">
        <f t="shared" si="3"/>
        <v>0.14104374693623334</v>
      </c>
      <c r="I138" s="11">
        <f t="shared" si="3"/>
        <v>-0.43994791594846672</v>
      </c>
      <c r="J138" s="11">
        <f t="shared" si="3"/>
        <v>-2.3622529798297176</v>
      </c>
      <c r="K138" s="11">
        <f t="shared" si="3"/>
        <v>-1.1020353977493771</v>
      </c>
      <c r="L138" s="11">
        <f t="shared" si="3"/>
        <v>-0.62836831532418369</v>
      </c>
      <c r="N138" s="15">
        <f>B138*'Table Q8'!B37</f>
        <v>0.24006253398180827</v>
      </c>
      <c r="O138" s="15">
        <f>C138*'Table Q8'!C37</f>
        <v>-1.2315553979578857</v>
      </c>
      <c r="P138" s="15">
        <f>D138*'Table Q8'!D37</f>
        <v>0.62772491656182594</v>
      </c>
      <c r="Q138" s="15">
        <f>E138*'Table Q8'!E37</f>
        <v>-0.26788760993705113</v>
      </c>
      <c r="R138" s="15">
        <f>F138*'Table Q8'!F37</f>
        <v>-2.2656281430248373</v>
      </c>
      <c r="S138" s="15">
        <f>G138*'Table Q8'!G37</f>
        <v>0.61693449695100655</v>
      </c>
      <c r="T138" s="15">
        <f>H138*'Table Q8'!H37</f>
        <v>0.10713683017276285</v>
      </c>
      <c r="U138" s="15">
        <f>I138*'Table Q8'!I37</f>
        <v>-0.28930974952771171</v>
      </c>
      <c r="V138" s="15">
        <f>J138*'Table Q8'!J37</f>
        <v>-1.6259387260167948</v>
      </c>
      <c r="W138" s="15">
        <f>K138*'Table Q8'!K37</f>
        <v>-0.60292356610868425</v>
      </c>
      <c r="X138" s="15">
        <f>L138*'Table Q8'!L37</f>
        <v>-0.42100677126720309</v>
      </c>
    </row>
    <row r="139" spans="1:24" x14ac:dyDescent="0.2">
      <c r="A139" s="13" t="str">
        <f t="shared" si="1"/>
        <v>2002 Q1</v>
      </c>
      <c r="B139" s="11">
        <f t="shared" si="3"/>
        <v>-0.94023526783902811</v>
      </c>
      <c r="C139" s="11">
        <f t="shared" si="3"/>
        <v>-1.1872153343358294</v>
      </c>
      <c r="D139" s="11">
        <f t="shared" si="3"/>
        <v>-0.54442643183794881</v>
      </c>
      <c r="E139" s="11">
        <f t="shared" si="3"/>
        <v>-0.4427413959662902</v>
      </c>
      <c r="F139" s="11">
        <f t="shared" si="3"/>
        <v>1.5586904821051686</v>
      </c>
      <c r="G139" s="11">
        <f t="shared" si="3"/>
        <v>-0.63270919315988428</v>
      </c>
      <c r="H139" s="11">
        <f t="shared" si="3"/>
        <v>-0.6666691358189234</v>
      </c>
      <c r="I139" s="11">
        <f t="shared" si="3"/>
        <v>-0.82645098498935354</v>
      </c>
      <c r="J139" s="11">
        <f t="shared" si="3"/>
        <v>-1.0662948168253263</v>
      </c>
      <c r="K139" s="11">
        <f t="shared" si="3"/>
        <v>0.65108938295516983</v>
      </c>
      <c r="L139" s="11">
        <f t="shared" si="3"/>
        <v>-0.54176204743103062</v>
      </c>
      <c r="N139" s="15">
        <f>B139*'Table Q8'!B38</f>
        <v>-0.26420611026276691</v>
      </c>
      <c r="O139" s="15">
        <f>C139*'Table Q8'!C38</f>
        <v>-0.88922428541753618</v>
      </c>
      <c r="P139" s="15">
        <f>D139*'Table Q8'!D38</f>
        <v>-0.34445860342387025</v>
      </c>
      <c r="Q139" s="15">
        <f>E139*'Table Q8'!E38</f>
        <v>-0.31602880844073794</v>
      </c>
      <c r="R139" s="15">
        <f>F139*'Table Q8'!F38</f>
        <v>1.2885694215563428</v>
      </c>
      <c r="S139" s="15">
        <f>G139*'Table Q8'!G38</f>
        <v>-0.42410497217507043</v>
      </c>
      <c r="T139" s="15">
        <f>H139*'Table Q8'!H38</f>
        <v>-0.50280186223463197</v>
      </c>
      <c r="U139" s="15">
        <f>I139*'Table Q8'!I38</f>
        <v>-0.54768906775244453</v>
      </c>
      <c r="V139" s="15">
        <f>J139*'Table Q8'!J38</f>
        <v>-0.73958208495004629</v>
      </c>
      <c r="W139" s="15">
        <f>K139*'Table Q8'!K38</f>
        <v>0.35946644832954927</v>
      </c>
      <c r="X139" s="15">
        <f>L139*'Table Q8'!L38</f>
        <v>-0.36482256274005603</v>
      </c>
    </row>
    <row r="140" spans="1:24" x14ac:dyDescent="0.2">
      <c r="A140" s="13" t="str">
        <f t="shared" si="1"/>
        <v>2002 Q2</v>
      </c>
      <c r="B140" s="11">
        <f t="shared" si="3"/>
        <v>-2.3837255288608108</v>
      </c>
      <c r="C140" s="11">
        <f t="shared" si="3"/>
        <v>-2.268472587059509</v>
      </c>
      <c r="D140" s="11">
        <f t="shared" si="3"/>
        <v>-1.1751274649559582</v>
      </c>
      <c r="E140" s="11">
        <f t="shared" si="3"/>
        <v>5.4097918549545689E-2</v>
      </c>
      <c r="F140" s="11">
        <f t="shared" si="3"/>
        <v>-0.61429731413194022</v>
      </c>
      <c r="G140" s="11">
        <f t="shared" si="3"/>
        <v>-0.75413177582275226</v>
      </c>
      <c r="H140" s="11">
        <f t="shared" si="3"/>
        <v>-0.10139931917277668</v>
      </c>
      <c r="I140" s="11">
        <f t="shared" si="3"/>
        <v>-0.16314427051990671</v>
      </c>
      <c r="J140" s="11">
        <f t="shared" si="3"/>
        <v>-0.19218455626985345</v>
      </c>
      <c r="K140" s="11">
        <f t="shared" si="3"/>
        <v>0.68141396654091357</v>
      </c>
      <c r="L140" s="11">
        <f t="shared" si="3"/>
        <v>-0.65856942918284411</v>
      </c>
      <c r="N140" s="15">
        <f>B140*'Table Q8'!B39</f>
        <v>-0.67292571679740687</v>
      </c>
      <c r="O140" s="15">
        <f>C140*'Table Q8'!C39</f>
        <v>-1.6986322731901604</v>
      </c>
      <c r="P140" s="15">
        <f>D140*'Table Q8'!D39</f>
        <v>-0.73210441066756193</v>
      </c>
      <c r="Q140" s="15">
        <f>E140*'Table Q8'!E39</f>
        <v>3.8804436975589128E-2</v>
      </c>
      <c r="R140" s="15">
        <f>F140*'Table Q8'!F39</f>
        <v>-0.5071024328159166</v>
      </c>
      <c r="S140" s="15">
        <f>G140*'Table Q8'!G39</f>
        <v>-0.50232717587553533</v>
      </c>
      <c r="T140" s="15">
        <f>H140*'Table Q8'!H39</f>
        <v>-7.4143182179134307E-2</v>
      </c>
      <c r="U140" s="15">
        <f>I140*'Table Q8'!I39</f>
        <v>-0.10764258968903445</v>
      </c>
      <c r="V140" s="15">
        <f>J140*'Table Q8'!J39</f>
        <v>-0.13087768281977022</v>
      </c>
      <c r="W140" s="15">
        <f>K140*'Table Q8'!K39</f>
        <v>0.37552723696069751</v>
      </c>
      <c r="X140" s="15">
        <f>L140*'Table Q8'!L39</f>
        <v>-0.44137323143834212</v>
      </c>
    </row>
    <row r="141" spans="1:24" x14ac:dyDescent="0.2">
      <c r="A141" s="13" t="str">
        <f t="shared" si="1"/>
        <v>2002 Q3</v>
      </c>
      <c r="B141" s="11">
        <f t="shared" ref="B141:L156" si="4">LN(B40/B39)*100</f>
        <v>0.73856503966029452</v>
      </c>
      <c r="C141" s="11">
        <f t="shared" si="4"/>
        <v>-0.65020220845929333</v>
      </c>
      <c r="D141" s="11">
        <f t="shared" si="4"/>
        <v>1.1860450914747842</v>
      </c>
      <c r="E141" s="11">
        <f t="shared" si="4"/>
        <v>0.5393756334319163</v>
      </c>
      <c r="F141" s="11">
        <f t="shared" si="4"/>
        <v>2.312480458697169</v>
      </c>
      <c r="G141" s="11">
        <f t="shared" si="4"/>
        <v>0.98702099998637882</v>
      </c>
      <c r="H141" s="11">
        <f t="shared" si="4"/>
        <v>0.68749638899522836</v>
      </c>
      <c r="I141" s="11">
        <f t="shared" si="4"/>
        <v>1.0042914124906384</v>
      </c>
      <c r="J141" s="11">
        <f t="shared" si="4"/>
        <v>3.6671037889517368</v>
      </c>
      <c r="K141" s="11">
        <f t="shared" si="4"/>
        <v>1.1444391330784149</v>
      </c>
      <c r="L141" s="11">
        <f t="shared" si="4"/>
        <v>0.83948309227609219</v>
      </c>
      <c r="N141" s="15">
        <f>B141*'Table Q8'!B40</f>
        <v>0.20908776272782939</v>
      </c>
      <c r="O141" s="15">
        <f>C141*'Table Q8'!C40</f>
        <v>-0.48550598905655434</v>
      </c>
      <c r="P141" s="15">
        <f>D141*'Table Q8'!D40</f>
        <v>0.72253866972643854</v>
      </c>
      <c r="Q141" s="15">
        <f>E141*'Table Q8'!E40</f>
        <v>0.38748745505748872</v>
      </c>
      <c r="R141" s="15">
        <f>F141*'Table Q8'!F40</f>
        <v>1.9022464253242912</v>
      </c>
      <c r="S141" s="15">
        <f>G141*'Table Q8'!G40</f>
        <v>0.64995332849103038</v>
      </c>
      <c r="T141" s="15">
        <f>H141*'Table Q8'!H40</f>
        <v>0.48619744629742551</v>
      </c>
      <c r="U141" s="15">
        <f>I141*'Table Q8'!I40</f>
        <v>0.65560143407388882</v>
      </c>
      <c r="V141" s="15">
        <f>J141*'Table Q8'!J40</f>
        <v>2.4419244130629618</v>
      </c>
      <c r="W141" s="15">
        <f>K141*'Table Q8'!K40</f>
        <v>0.62532154231404591</v>
      </c>
      <c r="X141" s="15">
        <f>L141*'Table Q8'!L40</f>
        <v>0.55750072158055286</v>
      </c>
    </row>
    <row r="142" spans="1:24" x14ac:dyDescent="0.2">
      <c r="A142" s="13" t="str">
        <f t="shared" si="1"/>
        <v>2002 Q4</v>
      </c>
      <c r="B142" s="11">
        <f t="shared" si="4"/>
        <v>-5.5120962147547647</v>
      </c>
      <c r="C142" s="11">
        <f t="shared" si="4"/>
        <v>-1.070415768497015</v>
      </c>
      <c r="D142" s="11">
        <f t="shared" si="4"/>
        <v>0.40311652345216897</v>
      </c>
      <c r="E142" s="11">
        <f t="shared" si="4"/>
        <v>0.7289130783344735</v>
      </c>
      <c r="F142" s="11">
        <f t="shared" si="4"/>
        <v>1.2776486919572811</v>
      </c>
      <c r="G142" s="11">
        <f t="shared" si="4"/>
        <v>-0.80446781328675721</v>
      </c>
      <c r="H142" s="11">
        <f t="shared" si="4"/>
        <v>-1.2878543356870964</v>
      </c>
      <c r="I142" s="11">
        <f t="shared" si="4"/>
        <v>0.17618562772188562</v>
      </c>
      <c r="J142" s="11">
        <f t="shared" si="4"/>
        <v>-1.6516424065759157</v>
      </c>
      <c r="K142" s="11">
        <f t="shared" si="4"/>
        <v>-1.5365512719670635</v>
      </c>
      <c r="L142" s="11">
        <f t="shared" si="4"/>
        <v>-0.27149337943131846</v>
      </c>
      <c r="N142" s="15">
        <f>B142*'Table Q8'!B41</f>
        <v>-1.565435324990353</v>
      </c>
      <c r="O142" s="15">
        <f>C142*'Table Q8'!C41</f>
        <v>-0.79724566437657685</v>
      </c>
      <c r="P142" s="15">
        <f>D142*'Table Q8'!D41</f>
        <v>0.24021713632514749</v>
      </c>
      <c r="Q142" s="15">
        <f>E142*'Table Q8'!E41</f>
        <v>0.5249631990164878</v>
      </c>
      <c r="R142" s="15">
        <f>F142*'Table Q8'!F41</f>
        <v>1.0477996922741664</v>
      </c>
      <c r="S142" s="15">
        <f>G142*'Table Q8'!G41</f>
        <v>-0.52274318507373485</v>
      </c>
      <c r="T142" s="15">
        <f>H142*'Table Q8'!H41</f>
        <v>-0.88050600930926781</v>
      </c>
      <c r="U142" s="15">
        <f>I142*'Table Q8'!I41</f>
        <v>0.11360449275507185</v>
      </c>
      <c r="V142" s="15">
        <f>J142*'Table Q8'!J41</f>
        <v>-1.0762101921248666</v>
      </c>
      <c r="W142" s="15">
        <f>K142*'Table Q8'!K41</f>
        <v>-0.8289694112262308</v>
      </c>
      <c r="X142" s="15">
        <f>L142*'Table Q8'!L41</f>
        <v>-0.17866979300375069</v>
      </c>
    </row>
    <row r="143" spans="1:24" x14ac:dyDescent="0.2">
      <c r="A143" s="13" t="str">
        <f t="shared" si="1"/>
        <v>2003 Q1</v>
      </c>
      <c r="B143" s="11">
        <f t="shared" si="4"/>
        <v>3.0755684353449309</v>
      </c>
      <c r="C143" s="11">
        <f t="shared" si="4"/>
        <v>-2.5949559853175512</v>
      </c>
      <c r="D143" s="11">
        <f t="shared" si="4"/>
        <v>-0.42495296856568515</v>
      </c>
      <c r="E143" s="11">
        <f t="shared" si="4"/>
        <v>-0.25665718291711781</v>
      </c>
      <c r="F143" s="11">
        <f t="shared" si="4"/>
        <v>-4.0310390548873185E-2</v>
      </c>
      <c r="G143" s="11">
        <f t="shared" si="4"/>
        <v>0.14320122215414913</v>
      </c>
      <c r="H143" s="11">
        <f t="shared" si="4"/>
        <v>0.71189154507273256</v>
      </c>
      <c r="I143" s="11">
        <f t="shared" si="4"/>
        <v>0.90538001632289122</v>
      </c>
      <c r="J143" s="11">
        <f t="shared" si="4"/>
        <v>-0.17296961620454468</v>
      </c>
      <c r="K143" s="11">
        <f t="shared" si="4"/>
        <v>-0.31248217082514479</v>
      </c>
      <c r="L143" s="11">
        <f t="shared" si="4"/>
        <v>-0.24951810609278655</v>
      </c>
      <c r="N143" s="15">
        <f>B143*'Table Q8'!B42</f>
        <v>0.8700783103590809</v>
      </c>
      <c r="O143" s="15">
        <f>C143*'Table Q8'!C42</f>
        <v>-1.9301282618791946</v>
      </c>
      <c r="P143" s="15">
        <f>D143*'Table Q8'!D42</f>
        <v>-0.25284701629658263</v>
      </c>
      <c r="Q143" s="15">
        <f>E143*'Table Q8'!E42</f>
        <v>-0.18487016885519997</v>
      </c>
      <c r="R143" s="15">
        <f>F143*'Table Q8'!F42</f>
        <v>-3.2965837390868488E-2</v>
      </c>
      <c r="S143" s="15">
        <f>G143*'Table Q8'!G42</f>
        <v>9.2665510855949901E-2</v>
      </c>
      <c r="T143" s="15">
        <f>H143*'Table Q8'!H42</f>
        <v>0.4729807425463235</v>
      </c>
      <c r="U143" s="15">
        <f>I143*'Table Q8'!I42</f>
        <v>0.58351742052010336</v>
      </c>
      <c r="V143" s="15">
        <f>J143*'Table Q8'!J42</f>
        <v>-0.11092541487197451</v>
      </c>
      <c r="W143" s="15">
        <f>K143*'Table Q8'!K42</f>
        <v>-0.1678654221672678</v>
      </c>
      <c r="X143" s="15">
        <f>L143*'Table Q8'!L42</f>
        <v>-0.16345931130138447</v>
      </c>
    </row>
    <row r="144" spans="1:24" x14ac:dyDescent="0.2">
      <c r="A144" s="13" t="str">
        <f t="shared" si="1"/>
        <v>2003 Q2</v>
      </c>
      <c r="B144" s="11">
        <f t="shared" si="4"/>
        <v>1.0804045353345491</v>
      </c>
      <c r="C144" s="11">
        <f t="shared" si="4"/>
        <v>-1.3468217050866593</v>
      </c>
      <c r="D144" s="11">
        <f t="shared" si="4"/>
        <v>0.71809687318542337</v>
      </c>
      <c r="E144" s="11">
        <f t="shared" si="4"/>
        <v>0.31004461678355527</v>
      </c>
      <c r="F144" s="11">
        <f t="shared" si="4"/>
        <v>-0.90113504040317105</v>
      </c>
      <c r="G144" s="11">
        <f t="shared" si="4"/>
        <v>1.2025747823305282</v>
      </c>
      <c r="H144" s="11">
        <f t="shared" si="4"/>
        <v>-0.30447602939622781</v>
      </c>
      <c r="I144" s="11">
        <f t="shared" si="4"/>
        <v>1.0987532831528919</v>
      </c>
      <c r="J144" s="11">
        <f t="shared" si="4"/>
        <v>2.8087811228860806</v>
      </c>
      <c r="K144" s="11">
        <f t="shared" si="4"/>
        <v>0.7161037762627257</v>
      </c>
      <c r="L144" s="11">
        <f t="shared" si="4"/>
        <v>0.32877984380974895</v>
      </c>
      <c r="N144" s="15">
        <f>B144*'Table Q8'!B43</f>
        <v>0.30467407896434279</v>
      </c>
      <c r="O144" s="15">
        <f>C144*'Table Q8'!C43</f>
        <v>-0.99691742610514522</v>
      </c>
      <c r="P144" s="15">
        <f>D144*'Table Q8'!D43</f>
        <v>0.4284884042297421</v>
      </c>
      <c r="Q144" s="15">
        <f>E144*'Table Q8'!E43</f>
        <v>0.22152687869185025</v>
      </c>
      <c r="R144" s="15">
        <f>F144*'Table Q8'!F43</f>
        <v>-0.7318117663114152</v>
      </c>
      <c r="S144" s="15">
        <f>G144*'Table Q8'!G43</f>
        <v>0.76856554338744054</v>
      </c>
      <c r="T144" s="15">
        <f>H144*'Table Q8'!H43</f>
        <v>-0.19553450607825751</v>
      </c>
      <c r="U144" s="15">
        <f>I144*'Table Q8'!I43</f>
        <v>0.70375147785942715</v>
      </c>
      <c r="V144" s="15">
        <f>J144*'Table Q8'!J43</f>
        <v>1.7835760130326612</v>
      </c>
      <c r="W144" s="15">
        <f>K144*'Table Q8'!K43</f>
        <v>0.38032271557313363</v>
      </c>
      <c r="X144" s="15">
        <f>L144*'Table Q8'!L43</f>
        <v>0.21347675258566998</v>
      </c>
    </row>
    <row r="145" spans="1:24" x14ac:dyDescent="0.2">
      <c r="A145" s="13" t="str">
        <f t="shared" si="1"/>
        <v>2003 Q3</v>
      </c>
      <c r="B145" s="11">
        <f t="shared" si="4"/>
        <v>1.518127142676285</v>
      </c>
      <c r="C145" s="11">
        <f t="shared" si="4"/>
        <v>-1.5171663979866983</v>
      </c>
      <c r="D145" s="11">
        <f t="shared" si="4"/>
        <v>0.78829845069630988</v>
      </c>
      <c r="E145" s="11">
        <f t="shared" si="4"/>
        <v>0.8926733029245163</v>
      </c>
      <c r="F145" s="11">
        <f t="shared" si="4"/>
        <v>-1.9202725906041151</v>
      </c>
      <c r="G145" s="11">
        <f t="shared" si="4"/>
        <v>0.41046748241322623</v>
      </c>
      <c r="H145" s="11">
        <f t="shared" si="4"/>
        <v>-0.84724642980734977</v>
      </c>
      <c r="I145" s="11">
        <f t="shared" si="4"/>
        <v>0.3014861231272411</v>
      </c>
      <c r="J145" s="11">
        <f t="shared" si="4"/>
        <v>4.4005902902767211</v>
      </c>
      <c r="K145" s="11">
        <f t="shared" si="4"/>
        <v>-6.9076677856085233E-2</v>
      </c>
      <c r="L145" s="11">
        <f t="shared" si="4"/>
        <v>0.27127856582357468</v>
      </c>
      <c r="N145" s="15">
        <f>B145*'Table Q8'!B44</f>
        <v>0.42765641609190952</v>
      </c>
      <c r="O145" s="15">
        <f>C145*'Table Q8'!C44</f>
        <v>-1.1228548511499554</v>
      </c>
      <c r="P145" s="15">
        <f>D145*'Table Q8'!D44</f>
        <v>0.47455566731917853</v>
      </c>
      <c r="Q145" s="15">
        <f>E145*'Table Q8'!E44</f>
        <v>0.6349585203702085</v>
      </c>
      <c r="R145" s="15">
        <f>F145*'Table Q8'!F44</f>
        <v>-1.5523483622443668</v>
      </c>
      <c r="S145" s="15">
        <f>G145*'Table Q8'!G44</f>
        <v>0.26142673954898377</v>
      </c>
      <c r="T145" s="15">
        <f>H145*'Table Q8'!H44</f>
        <v>-0.52791925041295962</v>
      </c>
      <c r="U145" s="15">
        <f>I145*'Table Q8'!I44</f>
        <v>0.19343349659843787</v>
      </c>
      <c r="V145" s="15">
        <f>J145*'Table Q8'!J44</f>
        <v>2.7895341850064135</v>
      </c>
      <c r="W145" s="15">
        <f>K145*'Table Q8'!K44</f>
        <v>-3.6534654918083484E-2</v>
      </c>
      <c r="X145" s="15">
        <f>L145*'Table Q8'!L44</f>
        <v>0.17562574351418225</v>
      </c>
    </row>
    <row r="146" spans="1:24" x14ac:dyDescent="0.2">
      <c r="A146" s="13" t="str">
        <f t="shared" si="1"/>
        <v>2003 Q4</v>
      </c>
      <c r="B146" s="11">
        <f t="shared" si="4"/>
        <v>-1.6319719465728892</v>
      </c>
      <c r="C146" s="11">
        <f t="shared" si="4"/>
        <v>-0.94086175134928851</v>
      </c>
      <c r="D146" s="11">
        <f t="shared" si="4"/>
        <v>0.11824779663244747</v>
      </c>
      <c r="E146" s="11">
        <f t="shared" si="4"/>
        <v>5.2884870871376777E-2</v>
      </c>
      <c r="F146" s="11">
        <f t="shared" si="4"/>
        <v>-1.8627579210938217</v>
      </c>
      <c r="G146" s="11">
        <f t="shared" si="4"/>
        <v>-1.9126972345873083</v>
      </c>
      <c r="H146" s="11">
        <f t="shared" si="4"/>
        <v>-0.36972415537409309</v>
      </c>
      <c r="I146" s="11">
        <f t="shared" si="4"/>
        <v>-0.61830666463252593</v>
      </c>
      <c r="J146" s="11">
        <f t="shared" si="4"/>
        <v>-6.2071707291287028</v>
      </c>
      <c r="K146" s="11">
        <f t="shared" si="4"/>
        <v>1.0653631894421156</v>
      </c>
      <c r="L146" s="11">
        <f t="shared" si="4"/>
        <v>-0.82743458763075128</v>
      </c>
      <c r="N146" s="15">
        <f>B146*'Table Q8'!B45</f>
        <v>-0.46201125807478499</v>
      </c>
      <c r="O146" s="15">
        <f>C146*'Table Q8'!C45</f>
        <v>-0.69548500659739398</v>
      </c>
      <c r="P146" s="15">
        <f>D146*'Table Q8'!D45</f>
        <v>7.1776412555895619E-2</v>
      </c>
      <c r="Q146" s="15">
        <f>E146*'Table Q8'!E45</f>
        <v>3.7426623115673345E-2</v>
      </c>
      <c r="R146" s="15">
        <f>F146*'Table Q8'!F45</f>
        <v>-1.4984024717278701</v>
      </c>
      <c r="S146" s="15">
        <f>G146*'Table Q8'!G45</f>
        <v>-1.2145627439629407</v>
      </c>
      <c r="T146" s="15">
        <f>H146*'Table Q8'!H45</f>
        <v>-0.22338733467702704</v>
      </c>
      <c r="U146" s="15">
        <f>I146*'Table Q8'!I45</f>
        <v>-0.39757118535871416</v>
      </c>
      <c r="V146" s="15">
        <f>J146*'Table Q8'!J45</f>
        <v>-3.9080346910594317</v>
      </c>
      <c r="W146" s="15">
        <f>K146*'Table Q8'!K45</f>
        <v>0.56400327249065596</v>
      </c>
      <c r="X146" s="15">
        <f>L146*'Table Q8'!L45</f>
        <v>-0.53386079593936075</v>
      </c>
    </row>
    <row r="147" spans="1:24" x14ac:dyDescent="0.2">
      <c r="A147" s="13" t="str">
        <f t="shared" si="1"/>
        <v>2004 Q1</v>
      </c>
      <c r="B147" s="11">
        <f t="shared" si="4"/>
        <v>-1.5175959178234562</v>
      </c>
      <c r="C147" s="11">
        <f t="shared" si="4"/>
        <v>-0.77865589296381665</v>
      </c>
      <c r="D147" s="11">
        <f t="shared" si="4"/>
        <v>1.8415550495776887</v>
      </c>
      <c r="E147" s="11">
        <f t="shared" si="4"/>
        <v>0.13736991646118385</v>
      </c>
      <c r="F147" s="11">
        <f t="shared" si="4"/>
        <v>-3.8439355874887249</v>
      </c>
      <c r="G147" s="11">
        <f t="shared" si="4"/>
        <v>-1.6444493438994641</v>
      </c>
      <c r="H147" s="11">
        <f t="shared" si="4"/>
        <v>0.45169977222008106</v>
      </c>
      <c r="I147" s="11">
        <f t="shared" si="4"/>
        <v>2.0698761962918333</v>
      </c>
      <c r="J147" s="11">
        <f t="shared" si="4"/>
        <v>1.8830622781442166</v>
      </c>
      <c r="K147" s="11">
        <f t="shared" si="4"/>
        <v>1.0879527075136617</v>
      </c>
      <c r="L147" s="11">
        <f t="shared" si="4"/>
        <v>0.27278943945002254</v>
      </c>
      <c r="N147" s="15">
        <f>B147*'Table Q8'!B46</f>
        <v>-0.43114900025364394</v>
      </c>
      <c r="O147" s="15">
        <f>C147*'Table Q8'!C46</f>
        <v>-0.57534883931096414</v>
      </c>
      <c r="P147" s="15">
        <f>D147*'Table Q8'!D46</f>
        <v>1.1222436472126436</v>
      </c>
      <c r="Q147" s="15">
        <f>E147*'Table Q8'!E46</f>
        <v>9.673589517196568E-2</v>
      </c>
      <c r="R147" s="15">
        <f>F147*'Table Q8'!F46</f>
        <v>-3.0901398187821858</v>
      </c>
      <c r="S147" s="15">
        <f>G147*'Table Q8'!G46</f>
        <v>-1.0363319765254422</v>
      </c>
      <c r="T147" s="15">
        <f>H147*'Table Q8'!H46</f>
        <v>0.2692582342203903</v>
      </c>
      <c r="U147" s="15">
        <f>I147*'Table Q8'!I46</f>
        <v>1.3269976294426944</v>
      </c>
      <c r="V147" s="15">
        <f>J147*'Table Q8'!J46</f>
        <v>1.1661804688547133</v>
      </c>
      <c r="W147" s="15">
        <f>K147*'Table Q8'!K46</f>
        <v>0.56725854169762313</v>
      </c>
      <c r="X147" s="15">
        <f>L147*'Table Q8'!L46</f>
        <v>0.17521265695874946</v>
      </c>
    </row>
    <row r="148" spans="1:24" x14ac:dyDescent="0.2">
      <c r="A148" s="13" t="str">
        <f t="shared" si="1"/>
        <v>2004 Q2</v>
      </c>
      <c r="B148" s="11">
        <f t="shared" si="4"/>
        <v>1.5175959178234459</v>
      </c>
      <c r="C148" s="11">
        <f t="shared" si="4"/>
        <v>-1.1218131974972956</v>
      </c>
      <c r="D148" s="11">
        <f t="shared" si="4"/>
        <v>-0.31692399229030266</v>
      </c>
      <c r="E148" s="11">
        <f t="shared" si="4"/>
        <v>1.0713262848139995</v>
      </c>
      <c r="F148" s="11">
        <f t="shared" si="4"/>
        <v>2.1951487301416821E-2</v>
      </c>
      <c r="G148" s="11">
        <f t="shared" si="4"/>
        <v>-0.4919895569869332</v>
      </c>
      <c r="H148" s="11">
        <f t="shared" si="4"/>
        <v>-3.0893298759478149</v>
      </c>
      <c r="I148" s="11">
        <f t="shared" si="4"/>
        <v>-0.48151912893119886</v>
      </c>
      <c r="J148" s="11">
        <f t="shared" si="4"/>
        <v>1.6679689198655374</v>
      </c>
      <c r="K148" s="11">
        <f t="shared" si="4"/>
        <v>-1.1221426901818987</v>
      </c>
      <c r="L148" s="11">
        <f t="shared" si="4"/>
        <v>-9.0847155918843028E-2</v>
      </c>
      <c r="N148" s="15">
        <f>B148*'Table Q8'!B47</f>
        <v>0.43099724066185863</v>
      </c>
      <c r="O148" s="15">
        <f>C148*'Table Q8'!C47</f>
        <v>-0.8319366672639944</v>
      </c>
      <c r="P148" s="15">
        <f>D148*'Table Q8'!D47</f>
        <v>-0.19398917568089424</v>
      </c>
      <c r="Q148" s="15">
        <f>E148*'Table Q8'!E47</f>
        <v>0.75228531719639047</v>
      </c>
      <c r="R148" s="15">
        <f>F148*'Table Q8'!F47</f>
        <v>1.7679727872561106E-2</v>
      </c>
      <c r="S148" s="15">
        <f>G148*'Table Q8'!G47</f>
        <v>-0.31059300732585093</v>
      </c>
      <c r="T148" s="15">
        <f>H148*'Table Q8'!H47</f>
        <v>-1.8254850236975637</v>
      </c>
      <c r="U148" s="15">
        <f>I148*'Table Q8'!I47</f>
        <v>-0.3101464709445852</v>
      </c>
      <c r="V148" s="15">
        <f>J148*'Table Q8'!J47</f>
        <v>1.0192958069298299</v>
      </c>
      <c r="W148" s="15">
        <f>K148*'Table Q8'!K47</f>
        <v>-0.5844119130467329</v>
      </c>
      <c r="X148" s="15">
        <f>L148*'Table Q8'!L47</f>
        <v>-5.8332958815489111E-2</v>
      </c>
    </row>
    <row r="149" spans="1:24" x14ac:dyDescent="0.2">
      <c r="A149" s="13" t="str">
        <f t="shared" si="1"/>
        <v>2004 Q3</v>
      </c>
      <c r="B149" s="11">
        <f t="shared" si="4"/>
        <v>0.89460686099519515</v>
      </c>
      <c r="C149" s="11">
        <f t="shared" si="4"/>
        <v>-0.35471268373586351</v>
      </c>
      <c r="D149" s="11">
        <f t="shared" si="4"/>
        <v>-1.0316496709224605</v>
      </c>
      <c r="E149" s="11">
        <f t="shared" si="4"/>
        <v>-0.94469055662003298</v>
      </c>
      <c r="F149" s="11">
        <f t="shared" si="4"/>
        <v>0.99372917118388271</v>
      </c>
      <c r="G149" s="11">
        <f t="shared" si="4"/>
        <v>-8.0010672357455695E-2</v>
      </c>
      <c r="H149" s="11">
        <f t="shared" si="4"/>
        <v>-0.7528798618627508</v>
      </c>
      <c r="I149" s="11">
        <f t="shared" si="4"/>
        <v>1.6892293564505654</v>
      </c>
      <c r="J149" s="11">
        <f t="shared" si="4"/>
        <v>1.0173636522338376</v>
      </c>
      <c r="K149" s="11">
        <f t="shared" si="4"/>
        <v>2.6545254523056174</v>
      </c>
      <c r="L149" s="11">
        <f t="shared" si="4"/>
        <v>0.12489357286238288</v>
      </c>
      <c r="N149" s="15">
        <f>B149*'Table Q8'!B48</f>
        <v>0.25755731528051667</v>
      </c>
      <c r="O149" s="15">
        <f>C149*'Table Q8'!C48</f>
        <v>-0.26426094938321831</v>
      </c>
      <c r="P149" s="15">
        <f>D149*'Table Q8'!D48</f>
        <v>-0.63467087755149765</v>
      </c>
      <c r="Q149" s="15">
        <f>E149*'Table Q8'!E48</f>
        <v>-0.66326723980292512</v>
      </c>
      <c r="R149" s="15">
        <f>F149*'Table Q8'!F48</f>
        <v>0.80362878073640587</v>
      </c>
      <c r="S149" s="15">
        <f>G149*'Table Q8'!G48</f>
        <v>-5.0630753467797968E-2</v>
      </c>
      <c r="T149" s="15">
        <f>H149*'Table Q8'!H48</f>
        <v>-0.44186519092724841</v>
      </c>
      <c r="U149" s="15">
        <f>I149*'Table Q8'!I48</f>
        <v>1.0949584688512566</v>
      </c>
      <c r="V149" s="15">
        <f>J149*'Table Q8'!J48</f>
        <v>0.61479285504490799</v>
      </c>
      <c r="W149" s="15">
        <f>K149*'Table Q8'!K48</f>
        <v>1.3835386657416877</v>
      </c>
      <c r="X149" s="15">
        <f>L149*'Table Q8'!L48</f>
        <v>8.0331546065084664E-2</v>
      </c>
    </row>
    <row r="150" spans="1:24" x14ac:dyDescent="0.2">
      <c r="A150" s="13" t="str">
        <f t="shared" si="1"/>
        <v>2004 Q4</v>
      </c>
      <c r="B150" s="11">
        <f t="shared" si="4"/>
        <v>0.79960446021396825</v>
      </c>
      <c r="C150" s="11">
        <f t="shared" si="4"/>
        <v>-0.19024779302061018</v>
      </c>
      <c r="D150" s="11">
        <f t="shared" si="4"/>
        <v>1.8220843074974167</v>
      </c>
      <c r="E150" s="11">
        <f t="shared" si="4"/>
        <v>1.1742638599945601</v>
      </c>
      <c r="F150" s="11">
        <f t="shared" si="4"/>
        <v>0.76852681125491706</v>
      </c>
      <c r="G150" s="11">
        <f t="shared" si="4"/>
        <v>2.0989484173526076</v>
      </c>
      <c r="H150" s="11">
        <f t="shared" si="4"/>
        <v>1.8037512392676418</v>
      </c>
      <c r="I150" s="11">
        <f t="shared" si="4"/>
        <v>2.1951595880467338</v>
      </c>
      <c r="J150" s="11">
        <f t="shared" si="4"/>
        <v>-0.32801580029269928</v>
      </c>
      <c r="K150" s="11">
        <f t="shared" si="4"/>
        <v>-2.8599111931487826</v>
      </c>
      <c r="L150" s="11">
        <f t="shared" si="4"/>
        <v>1.0048066476139181</v>
      </c>
      <c r="N150" s="15">
        <f>B150*'Table Q8'!B49</f>
        <v>0.23404422550462853</v>
      </c>
      <c r="O150" s="15">
        <f>C150*'Table Q8'!C49</f>
        <v>-0.14249559697243702</v>
      </c>
      <c r="P150" s="15">
        <f>D150*'Table Q8'!D49</f>
        <v>1.1296922706483983</v>
      </c>
      <c r="Q150" s="15">
        <f>E150*'Table Q8'!E49</f>
        <v>0.82503778803217787</v>
      </c>
      <c r="R150" s="15">
        <f>F150*'Table Q8'!F49</f>
        <v>0.62442803414462011</v>
      </c>
      <c r="S150" s="15">
        <f>G150*'Table Q8'!G49</f>
        <v>1.3326223501771706</v>
      </c>
      <c r="T150" s="15">
        <f>H150*'Table Q8'!H49</f>
        <v>1.0535710988562295</v>
      </c>
      <c r="U150" s="15">
        <f>I150*'Table Q8'!I49</f>
        <v>1.430146471612447</v>
      </c>
      <c r="V150" s="15">
        <f>J150*'Table Q8'!J49</f>
        <v>-0.19690788491570735</v>
      </c>
      <c r="W150" s="15">
        <f>K150*'Table Q8'!K49</f>
        <v>-1.4857238648407924</v>
      </c>
      <c r="X150" s="15">
        <f>L150*'Table Q8'!L49</f>
        <v>0.64799980704621585</v>
      </c>
    </row>
    <row r="151" spans="1:24" x14ac:dyDescent="0.2">
      <c r="A151" s="13" t="str">
        <f t="shared" si="1"/>
        <v>2005 Q1</v>
      </c>
      <c r="B151" s="11">
        <f t="shared" si="4"/>
        <v>2.3611524838022748</v>
      </c>
      <c r="C151" s="11">
        <f t="shared" si="4"/>
        <v>-1.8720252520062917</v>
      </c>
      <c r="D151" s="11">
        <f t="shared" si="4"/>
        <v>0.14685830815266204</v>
      </c>
      <c r="E151" s="11">
        <f t="shared" si="4"/>
        <v>-0.2504697615009282</v>
      </c>
      <c r="F151" s="11">
        <f t="shared" si="4"/>
        <v>-0.41058944770200995</v>
      </c>
      <c r="G151" s="11">
        <f t="shared" si="4"/>
        <v>1.4653701879376833</v>
      </c>
      <c r="H151" s="11">
        <f t="shared" si="4"/>
        <v>1.4219970785057303</v>
      </c>
      <c r="I151" s="11">
        <f t="shared" si="4"/>
        <v>0.51757129976362093</v>
      </c>
      <c r="J151" s="11">
        <f t="shared" si="4"/>
        <v>1.981434039552453</v>
      </c>
      <c r="K151" s="11">
        <f t="shared" si="4"/>
        <v>-1.1422696911145336E-2</v>
      </c>
      <c r="L151" s="11">
        <f t="shared" si="4"/>
        <v>6.7377880145853733E-2</v>
      </c>
      <c r="N151" s="15">
        <f>B151*'Table Q8'!B50</f>
        <v>0.68780371853160271</v>
      </c>
      <c r="O151" s="15">
        <f>C151*'Table Q8'!C50</f>
        <v>-1.4012109011267093</v>
      </c>
      <c r="P151" s="15">
        <f>D151*'Table Q8'!D50</f>
        <v>9.0919978577313071E-2</v>
      </c>
      <c r="Q151" s="15">
        <f>E151*'Table Q8'!E50</f>
        <v>-0.17557930281215064</v>
      </c>
      <c r="R151" s="15">
        <f>F151*'Table Q8'!F50</f>
        <v>-0.33356286731311291</v>
      </c>
      <c r="S151" s="15">
        <f>G151*'Table Q8'!G50</f>
        <v>0.93065660635922265</v>
      </c>
      <c r="T151" s="15">
        <f>H151*'Table Q8'!H50</f>
        <v>0.82788669910603629</v>
      </c>
      <c r="U151" s="15">
        <f>I151*'Table Q8'!I50</f>
        <v>0.33787054448569176</v>
      </c>
      <c r="V151" s="15">
        <f>J151*'Table Q8'!J50</f>
        <v>1.1821235479969936</v>
      </c>
      <c r="W151" s="15">
        <f>K151*'Table Q8'!K50</f>
        <v>-5.9489405513244911E-3</v>
      </c>
      <c r="X151" s="15">
        <f>L151*'Table Q8'!L50</f>
        <v>4.3357665873856872E-2</v>
      </c>
    </row>
    <row r="152" spans="1:24" x14ac:dyDescent="0.2">
      <c r="A152" s="13" t="str">
        <f t="shared" si="1"/>
        <v>2005 Q2</v>
      </c>
      <c r="B152" s="11">
        <f t="shared" si="4"/>
        <v>-1.1982048230991591</v>
      </c>
      <c r="C152" s="11">
        <f t="shared" si="4"/>
        <v>-1.3332964697076526</v>
      </c>
      <c r="D152" s="11">
        <f t="shared" si="4"/>
        <v>1.0531352222048149</v>
      </c>
      <c r="E152" s="11">
        <f t="shared" si="4"/>
        <v>-1.9094414188452475</v>
      </c>
      <c r="F152" s="11">
        <f t="shared" si="4"/>
        <v>-4.3318172650520931E-2</v>
      </c>
      <c r="G152" s="11">
        <f t="shared" si="4"/>
        <v>0.83328473960774829</v>
      </c>
      <c r="H152" s="11">
        <f t="shared" si="4"/>
        <v>0.73929898282670681</v>
      </c>
      <c r="I152" s="11">
        <f t="shared" si="4"/>
        <v>1.3359621139100477</v>
      </c>
      <c r="J152" s="11">
        <f t="shared" si="4"/>
        <v>2.8719774611069719</v>
      </c>
      <c r="K152" s="11">
        <f t="shared" si="4"/>
        <v>1.6428172106021524</v>
      </c>
      <c r="L152" s="11">
        <f t="shared" si="4"/>
        <v>-5.6145080358702908E-2</v>
      </c>
      <c r="N152" s="15">
        <f>B152*'Table Q8'!B51</f>
        <v>-0.34783886014568588</v>
      </c>
      <c r="O152" s="15">
        <f>C152*'Table Q8'!C51</f>
        <v>-0.99237256240340577</v>
      </c>
      <c r="P152" s="15">
        <f>D152*'Table Q8'!D51</f>
        <v>0.64525595064489016</v>
      </c>
      <c r="Q152" s="15">
        <f>E152*'Table Q8'!E51</f>
        <v>-1.3389003228942877</v>
      </c>
      <c r="R152" s="15">
        <f>F152*'Table Q8'!F51</f>
        <v>-3.5196015278548258E-2</v>
      </c>
      <c r="S152" s="15">
        <f>G152*'Table Q8'!G51</f>
        <v>0.52846918185923397</v>
      </c>
      <c r="T152" s="15">
        <f>H152*'Table Q8'!H51</f>
        <v>0.41881287377132942</v>
      </c>
      <c r="U152" s="15">
        <f>I152*'Table Q8'!I51</f>
        <v>0.86837537404153109</v>
      </c>
      <c r="V152" s="15">
        <f>J152*'Table Q8'!J51</f>
        <v>1.6979130750064417</v>
      </c>
      <c r="W152" s="15">
        <f>K152*'Table Q8'!K51</f>
        <v>0.8481865258338912</v>
      </c>
      <c r="X152" s="15">
        <f>L152*'Table Q8'!L51</f>
        <v>-3.5876706349211161E-2</v>
      </c>
    </row>
    <row r="153" spans="1:24" x14ac:dyDescent="0.2">
      <c r="A153" s="13" t="str">
        <f t="shared" si="1"/>
        <v>2005 Q3</v>
      </c>
      <c r="B153" s="11">
        <f t="shared" si="4"/>
        <v>-3.1233019689931494</v>
      </c>
      <c r="C153" s="11">
        <f t="shared" si="4"/>
        <v>-0.94486186536446048</v>
      </c>
      <c r="D153" s="11">
        <f t="shared" si="4"/>
        <v>1.0934707672829547</v>
      </c>
      <c r="E153" s="11">
        <f t="shared" si="4"/>
        <v>0.58408279468560687</v>
      </c>
      <c r="F153" s="11">
        <f t="shared" si="4"/>
        <v>0.72311577303164531</v>
      </c>
      <c r="G153" s="11">
        <f t="shared" si="4"/>
        <v>0.64898109053723829</v>
      </c>
      <c r="H153" s="11">
        <f t="shared" si="4"/>
        <v>0.44911783157237667</v>
      </c>
      <c r="I153" s="11">
        <f t="shared" si="4"/>
        <v>2.3449441690577699</v>
      </c>
      <c r="J153" s="11">
        <f t="shared" si="4"/>
        <v>2.6810504710966496</v>
      </c>
      <c r="K153" s="11">
        <f t="shared" si="4"/>
        <v>-1.3462503227699876</v>
      </c>
      <c r="L153" s="11">
        <f t="shared" si="4"/>
        <v>0.68282573471463703</v>
      </c>
      <c r="N153" s="15">
        <f>B153*'Table Q8'!B52</f>
        <v>-0.90013562746382569</v>
      </c>
      <c r="O153" s="15">
        <f>C153*'Table Q8'!C52</f>
        <v>-0.70070955935428392</v>
      </c>
      <c r="P153" s="15">
        <f>D153*'Table Q8'!D52</f>
        <v>0.66668912681241743</v>
      </c>
      <c r="Q153" s="15">
        <f>E153*'Table Q8'!E52</f>
        <v>0.40938363079514184</v>
      </c>
      <c r="R153" s="15">
        <f>F153*'Table Q8'!F52</f>
        <v>0.58695307296978649</v>
      </c>
      <c r="S153" s="15">
        <f>G153*'Table Q8'!G52</f>
        <v>0.41190829816398516</v>
      </c>
      <c r="T153" s="15">
        <f>H153*'Table Q8'!H52</f>
        <v>0.2484519844258388</v>
      </c>
      <c r="U153" s="15">
        <f>I153*'Table Q8'!I52</f>
        <v>1.5216342713015869</v>
      </c>
      <c r="V153" s="15">
        <f>J153*'Table Q8'!J52</f>
        <v>1.5777982022403783</v>
      </c>
      <c r="W153" s="15">
        <f>K153*'Table Q8'!K52</f>
        <v>-0.69170341583921968</v>
      </c>
      <c r="X153" s="15">
        <f>L153*'Table Q8'!L52</f>
        <v>0.43400403698462331</v>
      </c>
    </row>
    <row r="154" spans="1:24" x14ac:dyDescent="0.2">
      <c r="A154" s="13" t="str">
        <f t="shared" si="1"/>
        <v>2005 Q4</v>
      </c>
      <c r="B154" s="11">
        <f t="shared" si="4"/>
        <v>3.7730927675457013</v>
      </c>
      <c r="C154" s="11">
        <f t="shared" si="4"/>
        <v>-2.1988496055433058</v>
      </c>
      <c r="D154" s="11">
        <f t="shared" si="4"/>
        <v>0.11279160385724196</v>
      </c>
      <c r="E154" s="11">
        <f t="shared" si="4"/>
        <v>-0.49891298223385439</v>
      </c>
      <c r="F154" s="11">
        <f t="shared" si="4"/>
        <v>0.41852290526849906</v>
      </c>
      <c r="G154" s="11">
        <f t="shared" si="4"/>
        <v>-0.31760174064359364</v>
      </c>
      <c r="H154" s="11">
        <f t="shared" si="4"/>
        <v>-1.2399605503992537</v>
      </c>
      <c r="I154" s="11">
        <f t="shared" si="4"/>
        <v>0.91241508896089729</v>
      </c>
      <c r="J154" s="11">
        <f t="shared" si="4"/>
        <v>-1.4509183101146212</v>
      </c>
      <c r="K154" s="11">
        <f t="shared" si="4"/>
        <v>1.7723554752229673</v>
      </c>
      <c r="L154" s="11">
        <f t="shared" si="4"/>
        <v>-0.17865123107973749</v>
      </c>
      <c r="N154" s="15">
        <f>B154*'Table Q8'!B53</f>
        <v>1.0708037274294699</v>
      </c>
      <c r="O154" s="15">
        <f>C154*'Table Q8'!C53</f>
        <v>-1.6198925044037533</v>
      </c>
      <c r="P154" s="15">
        <f>D154*'Table Q8'!D53</f>
        <v>6.8035895446688352E-2</v>
      </c>
      <c r="Q154" s="15">
        <f>E154*'Table Q8'!E53</f>
        <v>-0.34829115289745377</v>
      </c>
      <c r="R154" s="15">
        <f>F154*'Table Q8'!F53</f>
        <v>0.33883614410537682</v>
      </c>
      <c r="S154" s="15">
        <f>G154*'Table Q8'!G53</f>
        <v>-0.20075606026081555</v>
      </c>
      <c r="T154" s="15">
        <f>H154*'Table Q8'!H53</f>
        <v>-0.66300690629848091</v>
      </c>
      <c r="U154" s="15">
        <f>I154*'Table Q8'!I53</f>
        <v>0.58942014746873972</v>
      </c>
      <c r="V154" s="15">
        <f>J154*'Table Q8'!J53</f>
        <v>-0.84849702775503044</v>
      </c>
      <c r="W154" s="15">
        <f>K154*'Table Q8'!K53</f>
        <v>0.90035658141326746</v>
      </c>
      <c r="X154" s="15">
        <f>L154*'Table Q8'!L53</f>
        <v>-0.11246094996469475</v>
      </c>
    </row>
    <row r="155" spans="1:24" x14ac:dyDescent="0.2">
      <c r="A155" s="13" t="str">
        <f t="shared" si="1"/>
        <v>2006 Q1</v>
      </c>
      <c r="B155" s="11">
        <f t="shared" si="4"/>
        <v>-0.11004464031591626</v>
      </c>
      <c r="C155" s="11">
        <f t="shared" si="4"/>
        <v>-0.27386385772659372</v>
      </c>
      <c r="D155" s="11">
        <f t="shared" si="4"/>
        <v>0.21497679364926645</v>
      </c>
      <c r="E155" s="11">
        <f t="shared" si="4"/>
        <v>-0.49071999476181055</v>
      </c>
      <c r="F155" s="11">
        <f t="shared" si="4"/>
        <v>-0.39701752884152919</v>
      </c>
      <c r="G155" s="11">
        <f t="shared" si="4"/>
        <v>0.20338128276588263</v>
      </c>
      <c r="H155" s="11">
        <f t="shared" si="4"/>
        <v>-0.72441587623350312</v>
      </c>
      <c r="I155" s="11">
        <f t="shared" si="4"/>
        <v>1.1096888065567767</v>
      </c>
      <c r="J155" s="11">
        <f t="shared" si="4"/>
        <v>3.0584269928268673</v>
      </c>
      <c r="K155" s="11">
        <f t="shared" si="4"/>
        <v>2.016018655227346</v>
      </c>
      <c r="L155" s="11">
        <f t="shared" si="4"/>
        <v>0.29014639259082586</v>
      </c>
      <c r="N155" s="15">
        <f>B155*'Table Q8'!B54</f>
        <v>-3.1153637673435895E-2</v>
      </c>
      <c r="O155" s="15">
        <f>C155*'Table Q8'!C54</f>
        <v>-0.20211152700222615</v>
      </c>
      <c r="P155" s="15">
        <f>D155*'Table Q8'!D54</f>
        <v>0.12909356458638452</v>
      </c>
      <c r="Q155" s="15">
        <f>E155*'Table Q8'!E54</f>
        <v>-0.34374935633064829</v>
      </c>
      <c r="R155" s="15">
        <f>F155*'Table Q8'!F54</f>
        <v>-0.32221942640778506</v>
      </c>
      <c r="S155" s="15">
        <f>G155*'Table Q8'!G54</f>
        <v>0.12831325129699536</v>
      </c>
      <c r="T155" s="15">
        <f>H155*'Table Q8'!H54</f>
        <v>-0.39140189792896174</v>
      </c>
      <c r="U155" s="15">
        <f>I155*'Table Q8'!I54</f>
        <v>0.7120873071674837</v>
      </c>
      <c r="V155" s="15">
        <f>J155*'Table Q8'!J54</f>
        <v>1.7827570941187809</v>
      </c>
      <c r="W155" s="15">
        <f>K155*'Table Q8'!K54</f>
        <v>1.0279679123004237</v>
      </c>
      <c r="X155" s="15">
        <f>L155*'Table Q8'!L54</f>
        <v>0.1824440516611113</v>
      </c>
    </row>
    <row r="156" spans="1:24" x14ac:dyDescent="0.2">
      <c r="A156" s="13" t="str">
        <f t="shared" si="1"/>
        <v>2006 Q2</v>
      </c>
      <c r="B156" s="11">
        <f t="shared" si="4"/>
        <v>-1.3672689439200574</v>
      </c>
      <c r="C156" s="11">
        <f t="shared" si="4"/>
        <v>-0.23027199972359569</v>
      </c>
      <c r="D156" s="11">
        <f t="shared" si="4"/>
        <v>-0.74929783471136957</v>
      </c>
      <c r="E156" s="11">
        <f t="shared" si="4"/>
        <v>-0.11770372125584169</v>
      </c>
      <c r="F156" s="11">
        <f t="shared" si="4"/>
        <v>1.5786994540158941</v>
      </c>
      <c r="G156" s="11">
        <f t="shared" si="4"/>
        <v>1.0987039866428845</v>
      </c>
      <c r="H156" s="11">
        <f t="shared" si="4"/>
        <v>-0.6355843224795279</v>
      </c>
      <c r="I156" s="11">
        <f t="shared" si="4"/>
        <v>-3.8503497876697844E-2</v>
      </c>
      <c r="J156" s="11">
        <f t="shared" si="4"/>
        <v>2.8087581810261422</v>
      </c>
      <c r="K156" s="11">
        <f t="shared" si="4"/>
        <v>1.7178069719606008</v>
      </c>
      <c r="L156" s="11">
        <f t="shared" si="4"/>
        <v>0.17813409297374849</v>
      </c>
      <c r="N156" s="15">
        <f>B156*'Table Q8'!B55</f>
        <v>-0.3839291194527521</v>
      </c>
      <c r="O156" s="15">
        <f>C156*'Table Q8'!C55</f>
        <v>-0.17187502059369181</v>
      </c>
      <c r="P156" s="15">
        <f>D156*'Table Q8'!D55</f>
        <v>-0.45295054108302291</v>
      </c>
      <c r="Q156" s="15">
        <f>E156*'Table Q8'!E55</f>
        <v>-8.2922271624740473E-2</v>
      </c>
      <c r="R156" s="15">
        <f>F156*'Table Q8'!F55</f>
        <v>1.2924812430028125</v>
      </c>
      <c r="S156" s="15">
        <f>G156*'Table Q8'!G55</f>
        <v>0.69141441879436716</v>
      </c>
      <c r="T156" s="15">
        <f>H156*'Table Q8'!H55</f>
        <v>-0.35471961037582456</v>
      </c>
      <c r="U156" s="15">
        <f>I156*'Table Q8'!I55</f>
        <v>-2.4519027447881189E-2</v>
      </c>
      <c r="V156" s="15">
        <f>J156*'Table Q8'!J55</f>
        <v>1.6478984248080375</v>
      </c>
      <c r="W156" s="15">
        <f>K156*'Table Q8'!K55</f>
        <v>0.88844976589802271</v>
      </c>
      <c r="X156" s="15">
        <f>L156*'Table Q8'!L55</f>
        <v>0.1125451199408143</v>
      </c>
    </row>
    <row r="157" spans="1:24" x14ac:dyDescent="0.2">
      <c r="A157" s="13" t="str">
        <f t="shared" si="1"/>
        <v>2006 Q3</v>
      </c>
      <c r="B157" s="11">
        <f t="shared" ref="B157:L172" si="5">LN(B56/B55)*100</f>
        <v>2.2685051011773947</v>
      </c>
      <c r="C157" s="11">
        <f t="shared" si="5"/>
        <v>-0.31971608051071604</v>
      </c>
      <c r="D157" s="11">
        <f t="shared" si="5"/>
        <v>1.1065686684687257</v>
      </c>
      <c r="E157" s="11">
        <f t="shared" si="5"/>
        <v>0.1390895211662577</v>
      </c>
      <c r="F157" s="11">
        <f t="shared" si="5"/>
        <v>-0.58377281956855276</v>
      </c>
      <c r="G157" s="11">
        <f t="shared" si="5"/>
        <v>0.52611921433615372</v>
      </c>
      <c r="H157" s="11">
        <f t="shared" si="5"/>
        <v>2.263311617090161</v>
      </c>
      <c r="I157" s="11">
        <f t="shared" si="5"/>
        <v>-0.55351882328915258</v>
      </c>
      <c r="J157" s="11">
        <f t="shared" si="5"/>
        <v>0.7919787963949303</v>
      </c>
      <c r="K157" s="11">
        <f t="shared" si="5"/>
        <v>0.40877853824173338</v>
      </c>
      <c r="L157" s="11">
        <f t="shared" si="5"/>
        <v>0.24441740864691378</v>
      </c>
      <c r="N157" s="15">
        <f>B157*'Table Q8'!B56</f>
        <v>0.62383890282378363</v>
      </c>
      <c r="O157" s="15">
        <f>C157*'Table Q8'!C56</f>
        <v>-0.2400428332474456</v>
      </c>
      <c r="P157" s="15">
        <f>D157*'Table Q8'!D56</f>
        <v>0.66847813262195721</v>
      </c>
      <c r="Q157" s="15">
        <f>E157*'Table Q8'!E56</f>
        <v>9.8169384039144686E-2</v>
      </c>
      <c r="R157" s="15">
        <f>F157*'Table Q8'!F56</f>
        <v>-0.4809704260425306</v>
      </c>
      <c r="S157" s="15">
        <f>G157*'Table Q8'!G56</f>
        <v>0.32661480825988426</v>
      </c>
      <c r="T157" s="15">
        <f>H157*'Table Q8'!H56</f>
        <v>1.2875979789625924</v>
      </c>
      <c r="U157" s="15">
        <f>I157*'Table Q8'!I56</f>
        <v>-0.34772052479024562</v>
      </c>
      <c r="V157" s="15">
        <f>J157*'Table Q8'!J56</f>
        <v>0.46370358528923172</v>
      </c>
      <c r="W157" s="15">
        <f>K157*'Table Q8'!K56</f>
        <v>0.21256483988570138</v>
      </c>
      <c r="X157" s="15">
        <f>L157*'Table Q8'!L56</f>
        <v>0.15410517615187913</v>
      </c>
    </row>
    <row r="158" spans="1:24" x14ac:dyDescent="0.2">
      <c r="A158" s="13" t="str">
        <f t="shared" si="1"/>
        <v>2006 Q4</v>
      </c>
      <c r="B158" s="11">
        <f t="shared" si="5"/>
        <v>1.1811635454702007</v>
      </c>
      <c r="C158" s="11">
        <f t="shared" si="5"/>
        <v>0.20438093043246255</v>
      </c>
      <c r="D158" s="11">
        <f t="shared" si="5"/>
        <v>0.76130906201421467</v>
      </c>
      <c r="E158" s="11">
        <f t="shared" si="5"/>
        <v>0.68194190755122774</v>
      </c>
      <c r="F158" s="11">
        <f t="shared" si="5"/>
        <v>-0.86599140652825601</v>
      </c>
      <c r="G158" s="11">
        <f t="shared" si="5"/>
        <v>1.2909811868266488</v>
      </c>
      <c r="H158" s="11">
        <f t="shared" si="5"/>
        <v>0.34683294994428132</v>
      </c>
      <c r="I158" s="11">
        <f t="shared" si="5"/>
        <v>1.32078601445517</v>
      </c>
      <c r="J158" s="11">
        <f t="shared" si="5"/>
        <v>-1.3101490915202776</v>
      </c>
      <c r="K158" s="11">
        <f t="shared" si="5"/>
        <v>-3.2847079785095303</v>
      </c>
      <c r="L158" s="11">
        <f t="shared" si="5"/>
        <v>0.37656484856533756</v>
      </c>
      <c r="N158" s="15">
        <f>B158*'Table Q8'!B57</f>
        <v>0.32895404741345091</v>
      </c>
      <c r="O158" s="15">
        <f>C158*'Table Q8'!C57</f>
        <v>0.15543169759388775</v>
      </c>
      <c r="P158" s="15">
        <f>D158*'Table Q8'!D57</f>
        <v>0.46538822960928938</v>
      </c>
      <c r="Q158" s="15">
        <f>E158*'Table Q8'!E57</f>
        <v>0.48670193941931122</v>
      </c>
      <c r="R158" s="15">
        <f>F158*'Table Q8'!F57</f>
        <v>-0.72137084163803722</v>
      </c>
      <c r="S158" s="15">
        <f>G158*'Table Q8'!G57</f>
        <v>0.80002104147647424</v>
      </c>
      <c r="T158" s="15">
        <f>H158*'Table Q8'!H57</f>
        <v>0.20515168989204241</v>
      </c>
      <c r="U158" s="15">
        <f>I158*'Table Q8'!I57</f>
        <v>0.82813283106339153</v>
      </c>
      <c r="V158" s="15">
        <f>J158*'Table Q8'!J57</f>
        <v>-0.77416709817933205</v>
      </c>
      <c r="W158" s="15">
        <f>K158*'Table Q8'!K57</f>
        <v>-1.7356396958444358</v>
      </c>
      <c r="X158" s="15">
        <f>L158*'Table Q8'!L57</f>
        <v>0.23975883908155043</v>
      </c>
    </row>
    <row r="159" spans="1:24" x14ac:dyDescent="0.2">
      <c r="A159" s="13" t="str">
        <f t="shared" si="1"/>
        <v>2007 Q1</v>
      </c>
      <c r="B159" s="11">
        <f t="shared" si="5"/>
        <v>-6.0632110461776314</v>
      </c>
      <c r="C159" s="11">
        <f t="shared" si="5"/>
        <v>-0.3468057364200145</v>
      </c>
      <c r="D159" s="11">
        <f t="shared" si="5"/>
        <v>1.0261659463027744</v>
      </c>
      <c r="E159" s="11">
        <f t="shared" si="5"/>
        <v>0.1273479955614118</v>
      </c>
      <c r="F159" s="11">
        <f t="shared" si="5"/>
        <v>-0.98193397550069028</v>
      </c>
      <c r="G159" s="11">
        <f t="shared" si="5"/>
        <v>-0.81734201146712815</v>
      </c>
      <c r="H159" s="11">
        <f t="shared" si="5"/>
        <v>0.48760763007358227</v>
      </c>
      <c r="I159" s="11">
        <f t="shared" si="5"/>
        <v>1.7927509551935457</v>
      </c>
      <c r="J159" s="11">
        <f t="shared" si="5"/>
        <v>0.19961414572794328</v>
      </c>
      <c r="K159" s="11">
        <f t="shared" si="5"/>
        <v>1.3990864403225078</v>
      </c>
      <c r="L159" s="11">
        <f t="shared" si="5"/>
        <v>0.25393334097792475</v>
      </c>
      <c r="N159" s="15">
        <f>B159*'Table Q8'!B58</f>
        <v>-1.6667767165942307</v>
      </c>
      <c r="O159" s="15">
        <f>C159*'Table Q8'!C58</f>
        <v>-0.26346831795828501</v>
      </c>
      <c r="P159" s="15">
        <f>D159*'Table Q8'!D58</f>
        <v>0.62442197832523827</v>
      </c>
      <c r="Q159" s="15">
        <f>E159*'Table Q8'!E58</f>
        <v>9.0327933251709389E-2</v>
      </c>
      <c r="R159" s="15">
        <f>F159*'Table Q8'!F58</f>
        <v>-0.8174600346043247</v>
      </c>
      <c r="S159" s="15">
        <f>G159*'Table Q8'!G58</f>
        <v>-0.50143932403508318</v>
      </c>
      <c r="T159" s="15">
        <f>H159*'Table Q8'!H58</f>
        <v>0.29037034370881826</v>
      </c>
      <c r="U159" s="15">
        <f>I159*'Table Q8'!I58</f>
        <v>1.1100713914558433</v>
      </c>
      <c r="V159" s="15">
        <f>J159*'Table Q8'!J58</f>
        <v>0.11733319485888506</v>
      </c>
      <c r="W159" s="15">
        <f>K159*'Table Q8'!K58</f>
        <v>0.73424056388125214</v>
      </c>
      <c r="X159" s="15">
        <f>L159*'Table Q8'!L58</f>
        <v>0.16066362483673299</v>
      </c>
    </row>
    <row r="160" spans="1:24" x14ac:dyDescent="0.2">
      <c r="A160" s="13" t="str">
        <f t="shared" si="1"/>
        <v>2007 Q2</v>
      </c>
      <c r="B160" s="11">
        <f t="shared" si="5"/>
        <v>5.8593129245619107</v>
      </c>
      <c r="C160" s="11">
        <f t="shared" si="5"/>
        <v>-1.4626309467233853</v>
      </c>
      <c r="D160" s="11">
        <f t="shared" si="5"/>
        <v>1.756084613627154</v>
      </c>
      <c r="E160" s="11">
        <f t="shared" si="5"/>
        <v>0.79227161367488619</v>
      </c>
      <c r="F160" s="11">
        <f t="shared" si="5"/>
        <v>-1.1122129698273748</v>
      </c>
      <c r="G160" s="11">
        <f t="shared" si="5"/>
        <v>0.48378187762283992</v>
      </c>
      <c r="H160" s="11">
        <f t="shared" si="5"/>
        <v>1.9071139082662742</v>
      </c>
      <c r="I160" s="11">
        <f t="shared" si="5"/>
        <v>0.85965769552115101</v>
      </c>
      <c r="J160" s="11">
        <f t="shared" si="5"/>
        <v>1.765759410250864</v>
      </c>
      <c r="K160" s="11">
        <f t="shared" si="5"/>
        <v>0.82798163398456248</v>
      </c>
      <c r="L160" s="11">
        <f t="shared" si="5"/>
        <v>0.74700995510528556</v>
      </c>
      <c r="N160" s="15">
        <f>B160*'Table Q8'!B59</f>
        <v>1.6992007481229541</v>
      </c>
      <c r="O160" s="15">
        <f>C160*'Table Q8'!C59</f>
        <v>-1.1140859921192028</v>
      </c>
      <c r="P160" s="15">
        <f>D160*'Table Q8'!D59</f>
        <v>1.0852602912215812</v>
      </c>
      <c r="Q160" s="15">
        <f>E160*'Table Q8'!E59</f>
        <v>0.56465197906609144</v>
      </c>
      <c r="R160" s="15">
        <f>F160*'Table Q8'!F59</f>
        <v>-0.92847538721189249</v>
      </c>
      <c r="S160" s="15">
        <f>G160*'Table Q8'!G59</f>
        <v>0.29931584768525105</v>
      </c>
      <c r="T160" s="15">
        <f>H160*'Table Q8'!H59</f>
        <v>1.1276764539578481</v>
      </c>
      <c r="U160" s="15">
        <f>I160*'Table Q8'!I59</f>
        <v>0.5388334435526575</v>
      </c>
      <c r="V160" s="15">
        <f>J160*'Table Q8'!J59</f>
        <v>1.0396791407557087</v>
      </c>
      <c r="W160" s="15">
        <f>K160*'Table Q8'!K59</f>
        <v>0.43725710090724745</v>
      </c>
      <c r="X160" s="15">
        <f>L160*'Table Q8'!L59</f>
        <v>0.47599474339308795</v>
      </c>
    </row>
    <row r="161" spans="1:24" x14ac:dyDescent="0.2">
      <c r="A161" s="13" t="str">
        <f t="shared" si="1"/>
        <v>2007 Q3</v>
      </c>
      <c r="B161" s="11">
        <f t="shared" si="5"/>
        <v>0.61045135407880413</v>
      </c>
      <c r="C161" s="11">
        <f t="shared" si="5"/>
        <v>-0.35314927814710367</v>
      </c>
      <c r="D161" s="11">
        <f t="shared" si="5"/>
        <v>-0.91884260544063678</v>
      </c>
      <c r="E161" s="11">
        <f t="shared" si="5"/>
        <v>-0.53806111770419096</v>
      </c>
      <c r="F161" s="11">
        <f t="shared" si="5"/>
        <v>-1.2134732465993596</v>
      </c>
      <c r="G161" s="11">
        <f t="shared" si="5"/>
        <v>0.77658325568562259</v>
      </c>
      <c r="H161" s="11">
        <f t="shared" si="5"/>
        <v>0.24824996613052905</v>
      </c>
      <c r="I161" s="11">
        <f t="shared" si="5"/>
        <v>1.8558880855223323</v>
      </c>
      <c r="J161" s="11">
        <f t="shared" si="5"/>
        <v>4.1949884858509749</v>
      </c>
      <c r="K161" s="11">
        <f t="shared" si="5"/>
        <v>-0.67494268850531736</v>
      </c>
      <c r="L161" s="11">
        <f t="shared" si="5"/>
        <v>0.3277974963155057</v>
      </c>
      <c r="N161" s="15">
        <f>B161*'Table Q8'!B60</f>
        <v>0.18307436108823336</v>
      </c>
      <c r="O161" s="15">
        <f>C161*'Table Q8'!C60</f>
        <v>-0.26874660066994588</v>
      </c>
      <c r="P161" s="15">
        <f>D161*'Table Q8'!D60</f>
        <v>-0.57583866082964708</v>
      </c>
      <c r="Q161" s="15">
        <f>E161*'Table Q8'!E60</f>
        <v>-0.38309951580538393</v>
      </c>
      <c r="R161" s="15">
        <f>F161*'Table Q8'!F60</f>
        <v>-1.0133715082351251</v>
      </c>
      <c r="S161" s="15">
        <f>G161*'Table Q8'!G60</f>
        <v>0.48505390150123989</v>
      </c>
      <c r="T161" s="15">
        <f>H161*'Table Q8'!H60</f>
        <v>0.14507728020668118</v>
      </c>
      <c r="U161" s="15">
        <f>I161*'Table Q8'!I60</f>
        <v>1.1701374379218303</v>
      </c>
      <c r="V161" s="15">
        <f>J161*'Table Q8'!J60</f>
        <v>2.4788186962893408</v>
      </c>
      <c r="W161" s="15">
        <f>K161*'Table Q8'!K60</f>
        <v>-0.35630224526195703</v>
      </c>
      <c r="X161" s="15">
        <f>L161*'Table Q8'!L60</f>
        <v>0.20936426089671351</v>
      </c>
    </row>
    <row r="162" spans="1:24" x14ac:dyDescent="0.2">
      <c r="A162" s="13" t="str">
        <f t="shared" si="1"/>
        <v>2007 Q4</v>
      </c>
      <c r="B162" s="11">
        <f t="shared" si="5"/>
        <v>-2.6603745517976023</v>
      </c>
      <c r="C162" s="11">
        <f t="shared" si="5"/>
        <v>-1.2872775557378164</v>
      </c>
      <c r="D162" s="11">
        <f t="shared" si="5"/>
        <v>0.26763162131142099</v>
      </c>
      <c r="E162" s="11">
        <f t="shared" si="5"/>
        <v>-3.1740993759583509E-2</v>
      </c>
      <c r="F162" s="11">
        <f t="shared" si="5"/>
        <v>1.4215898669818161</v>
      </c>
      <c r="G162" s="11">
        <f t="shared" si="5"/>
        <v>0.44106908064886496</v>
      </c>
      <c r="H162" s="11">
        <f t="shared" si="5"/>
        <v>0.54399026390792582</v>
      </c>
      <c r="I162" s="11">
        <f t="shared" si="5"/>
        <v>0.49802714538600795</v>
      </c>
      <c r="J162" s="11">
        <f t="shared" si="5"/>
        <v>-5.3907191768843603</v>
      </c>
      <c r="K162" s="11">
        <f t="shared" si="5"/>
        <v>1.6466627077099407</v>
      </c>
      <c r="L162" s="11">
        <f t="shared" si="5"/>
        <v>-0.26215197973490217</v>
      </c>
      <c r="N162" s="15">
        <f>B162*'Table Q8'!B61</f>
        <v>-0.8023689648221568</v>
      </c>
      <c r="O162" s="15">
        <f>C162*'Table Q8'!C61</f>
        <v>-0.97511274847139584</v>
      </c>
      <c r="P162" s="15">
        <f>D162*'Table Q8'!D61</f>
        <v>0.16812618450783465</v>
      </c>
      <c r="Q162" s="15">
        <f>E162*'Table Q8'!E61</f>
        <v>-2.2431360289897666E-2</v>
      </c>
      <c r="R162" s="15">
        <f>F162*'Table Q8'!F61</f>
        <v>1.182904928315569</v>
      </c>
      <c r="S162" s="15">
        <f>G162*'Table Q8'!G61</f>
        <v>0.27637388593457879</v>
      </c>
      <c r="T162" s="15">
        <f>H162*'Table Q8'!H61</f>
        <v>0.30583132636903593</v>
      </c>
      <c r="U162" s="15">
        <f>I162*'Table Q8'!I61</f>
        <v>0.31365749616410782</v>
      </c>
      <c r="V162" s="15">
        <f>J162*'Table Q8'!J61</f>
        <v>-3.1557270061481049</v>
      </c>
      <c r="W162" s="15">
        <f>K162*'Table Q8'!K61</f>
        <v>0.86894391085853562</v>
      </c>
      <c r="X162" s="15">
        <f>L162*'Table Q8'!L61</f>
        <v>-0.16636164633976894</v>
      </c>
    </row>
    <row r="163" spans="1:24" x14ac:dyDescent="0.2">
      <c r="A163" s="13" t="str">
        <f t="shared" si="1"/>
        <v>2008 Q1</v>
      </c>
      <c r="B163" s="11">
        <f t="shared" si="5"/>
        <v>1.3269413764014069</v>
      </c>
      <c r="C163" s="11">
        <f t="shared" si="5"/>
        <v>0.78711737152723849</v>
      </c>
      <c r="D163" s="11">
        <f t="shared" si="5"/>
        <v>-8.9130978913824918E-2</v>
      </c>
      <c r="E163" s="11">
        <f t="shared" si="5"/>
        <v>2.5801817816757686</v>
      </c>
      <c r="F163" s="11">
        <f t="shared" si="5"/>
        <v>2.826509630634928</v>
      </c>
      <c r="G163" s="11">
        <f t="shared" si="5"/>
        <v>0.42696008745757763</v>
      </c>
      <c r="H163" s="11">
        <f t="shared" si="5"/>
        <v>1.7211455578609729</v>
      </c>
      <c r="I163" s="11">
        <f t="shared" si="5"/>
        <v>0.7724842276003252</v>
      </c>
      <c r="J163" s="11">
        <f t="shared" si="5"/>
        <v>1.2479636512180436</v>
      </c>
      <c r="K163" s="11">
        <f t="shared" si="5"/>
        <v>0.25753850483114943</v>
      </c>
      <c r="L163" s="11">
        <f t="shared" si="5"/>
        <v>1.3363227812166938</v>
      </c>
      <c r="N163" s="15">
        <f>B163*'Table Q8'!B62</f>
        <v>0.41254607392319742</v>
      </c>
      <c r="O163" s="15">
        <f>C163*'Table Q8'!C62</f>
        <v>0.5992324549436866</v>
      </c>
      <c r="P163" s="15">
        <f>D163*'Table Q8'!D62</f>
        <v>-5.7284480147915276E-2</v>
      </c>
      <c r="Q163" s="15">
        <f>E163*'Table Q8'!E62</f>
        <v>1.8370894285531472</v>
      </c>
      <c r="R163" s="15">
        <f>F163*'Table Q8'!F62</f>
        <v>2.3541998713558314</v>
      </c>
      <c r="S163" s="15">
        <f>G163*'Table Q8'!G62</f>
        <v>0.2680028468971215</v>
      </c>
      <c r="T163" s="15">
        <f>H163*'Table Q8'!H62</f>
        <v>0.98346257176176</v>
      </c>
      <c r="U163" s="15">
        <f>I163*'Table Q8'!I62</f>
        <v>0.48875077080272578</v>
      </c>
      <c r="V163" s="15">
        <f>J163*'Table Q8'!J62</f>
        <v>0.74191439064912701</v>
      </c>
      <c r="W163" s="15">
        <f>K163*'Table Q8'!K62</f>
        <v>0.13600608440133002</v>
      </c>
      <c r="X163" s="15">
        <f>L163*'Table Q8'!L62</f>
        <v>0.85484568314431908</v>
      </c>
    </row>
    <row r="164" spans="1:24" x14ac:dyDescent="0.2">
      <c r="A164" s="13" t="str">
        <f t="shared" si="1"/>
        <v>2008 Q2</v>
      </c>
      <c r="B164" s="11">
        <f t="shared" si="5"/>
        <v>3.1778931259422563</v>
      </c>
      <c r="C164" s="11">
        <f t="shared" si="5"/>
        <v>-1.5619575178574392</v>
      </c>
      <c r="D164" s="11">
        <f t="shared" si="5"/>
        <v>-1.0057341433445948</v>
      </c>
      <c r="E164" s="11">
        <f t="shared" si="5"/>
        <v>-1.1408545227549634</v>
      </c>
      <c r="F164" s="11">
        <f t="shared" si="5"/>
        <v>-0.876073979289548</v>
      </c>
      <c r="G164" s="11">
        <f t="shared" si="5"/>
        <v>-2.6145280104322359</v>
      </c>
      <c r="H164" s="11">
        <f t="shared" si="5"/>
        <v>-2.0669786183171985</v>
      </c>
      <c r="I164" s="11">
        <f t="shared" si="5"/>
        <v>-0.25281419593243409</v>
      </c>
      <c r="J164" s="11">
        <f t="shared" si="5"/>
        <v>-0.28761949491754885</v>
      </c>
      <c r="K164" s="11">
        <f t="shared" si="5"/>
        <v>0.36371456441669803</v>
      </c>
      <c r="L164" s="11">
        <f t="shared" si="5"/>
        <v>-0.8453502167604845</v>
      </c>
      <c r="N164" s="15">
        <f>B164*'Table Q8'!B63</f>
        <v>0.9540035164078654</v>
      </c>
      <c r="O164" s="15">
        <f>C164*'Table Q8'!C63</f>
        <v>-1.1795903174859381</v>
      </c>
      <c r="P164" s="15">
        <f>D164*'Table Q8'!D63</f>
        <v>-0.65734783609002712</v>
      </c>
      <c r="Q164" s="15">
        <f>E164*'Table Q8'!E63</f>
        <v>-0.81228842020153391</v>
      </c>
      <c r="R164" s="15">
        <f>F164*'Table Q8'!F63</f>
        <v>-0.72521404005588785</v>
      </c>
      <c r="S164" s="15">
        <f>G164*'Table Q8'!G63</f>
        <v>-1.6285894976982398</v>
      </c>
      <c r="T164" s="15">
        <f>H164*'Table Q8'!H63</f>
        <v>-1.1552343497774822</v>
      </c>
      <c r="U164" s="15">
        <f>I164*'Table Q8'!I63</f>
        <v>-0.1578319025206186</v>
      </c>
      <c r="V164" s="15">
        <f>J164*'Table Q8'!J63</f>
        <v>-0.17268674474849635</v>
      </c>
      <c r="W164" s="15">
        <f>K164*'Table Q8'!K63</f>
        <v>0.19247774748931659</v>
      </c>
      <c r="X164" s="15">
        <f>L164*'Table Q8'!L63</f>
        <v>-0.53747366781631611</v>
      </c>
    </row>
    <row r="165" spans="1:24" x14ac:dyDescent="0.2">
      <c r="A165" s="13" t="str">
        <f t="shared" si="1"/>
        <v>2008 Q3</v>
      </c>
      <c r="B165" s="11">
        <f t="shared" si="5"/>
        <v>-1.4752141019151992</v>
      </c>
      <c r="C165" s="11">
        <f t="shared" si="5"/>
        <v>-1.2392425072212163</v>
      </c>
      <c r="D165" s="11">
        <f t="shared" si="5"/>
        <v>0.50911015879254962</v>
      </c>
      <c r="E165" s="11">
        <f t="shared" si="5"/>
        <v>-0.8064137537560695</v>
      </c>
      <c r="F165" s="11">
        <f t="shared" si="5"/>
        <v>-2.2572852071796987</v>
      </c>
      <c r="G165" s="11">
        <f t="shared" si="5"/>
        <v>0.14983146766073235</v>
      </c>
      <c r="H165" s="11">
        <f t="shared" si="5"/>
        <v>0.88688007406805236</v>
      </c>
      <c r="I165" s="11">
        <f t="shared" si="5"/>
        <v>0.42100260655460475</v>
      </c>
      <c r="J165" s="11">
        <f t="shared" si="5"/>
        <v>2.8650817637790769</v>
      </c>
      <c r="K165" s="11">
        <f t="shared" si="5"/>
        <v>-0.69649357368416276</v>
      </c>
      <c r="L165" s="11">
        <f t="shared" si="5"/>
        <v>-0.21791248544679459</v>
      </c>
      <c r="N165" s="15">
        <f>B165*'Table Q8'!B64</f>
        <v>-0.42943482506751451</v>
      </c>
      <c r="O165" s="15">
        <f>C165*'Table Q8'!C64</f>
        <v>-0.92918403191446797</v>
      </c>
      <c r="P165" s="15">
        <f>D165*'Table Q8'!D64</f>
        <v>0.33692910308890939</v>
      </c>
      <c r="Q165" s="15">
        <f>E165*'Table Q8'!E64</f>
        <v>-0.57481172367732636</v>
      </c>
      <c r="R165" s="15">
        <f>F165*'Table Q8'!F64</f>
        <v>-1.8554884403017122</v>
      </c>
      <c r="S165" s="15">
        <f>G165*'Table Q8'!G64</f>
        <v>9.2251234638712917E-2</v>
      </c>
      <c r="T165" s="15">
        <f>H165*'Table Q8'!H64</f>
        <v>0.48538946453744508</v>
      </c>
      <c r="U165" s="15">
        <f>I165*'Table Q8'!I64</f>
        <v>0.25954810694091385</v>
      </c>
      <c r="V165" s="15">
        <f>J165*'Table Q8'!J64</f>
        <v>1.7173300092091788</v>
      </c>
      <c r="W165" s="15">
        <f>K165*'Table Q8'!K64</f>
        <v>-0.36802720433471159</v>
      </c>
      <c r="X165" s="15">
        <f>L165*'Table Q8'!L64</f>
        <v>-0.13761173455965078</v>
      </c>
    </row>
    <row r="166" spans="1:24" x14ac:dyDescent="0.2">
      <c r="A166" s="13" t="str">
        <f t="shared" si="1"/>
        <v>2008 Q4</v>
      </c>
      <c r="B166" s="11">
        <f t="shared" si="5"/>
        <v>4.646056790429248</v>
      </c>
      <c r="C166" s="11">
        <f t="shared" si="5"/>
        <v>-2.4678549310298705</v>
      </c>
      <c r="D166" s="11">
        <f t="shared" si="5"/>
        <v>-1.1315396354120832</v>
      </c>
      <c r="E166" s="11">
        <f t="shared" si="5"/>
        <v>-0.84477799119327579</v>
      </c>
      <c r="F166" s="11">
        <f t="shared" si="5"/>
        <v>-0.49513222130638845</v>
      </c>
      <c r="G166" s="11">
        <f t="shared" si="5"/>
        <v>-2.0673873845397801</v>
      </c>
      <c r="H166" s="11">
        <f t="shared" si="5"/>
        <v>0.41120089269769294</v>
      </c>
      <c r="I166" s="11">
        <f t="shared" si="5"/>
        <v>-2.6515783579844259</v>
      </c>
      <c r="J166" s="11">
        <f t="shared" si="5"/>
        <v>-0.31857306331309854</v>
      </c>
      <c r="K166" s="11">
        <f t="shared" si="5"/>
        <v>1.9380864320716302</v>
      </c>
      <c r="L166" s="11">
        <f t="shared" si="5"/>
        <v>-1.0857155506953136</v>
      </c>
      <c r="N166" s="15">
        <f>B166*'Table Q8'!B65</f>
        <v>1.3389935670017092</v>
      </c>
      <c r="O166" s="15">
        <f>C166*'Table Q8'!C65</f>
        <v>-1.8449683464379314</v>
      </c>
      <c r="P166" s="15">
        <f>D166*'Table Q8'!D65</f>
        <v>-0.76446817768440345</v>
      </c>
      <c r="Q166" s="15">
        <f>E166*'Table Q8'!E65</f>
        <v>-0.60671955327501059</v>
      </c>
      <c r="R166" s="15">
        <f>F166*'Table Q8'!F65</f>
        <v>-0.40556280247206283</v>
      </c>
      <c r="S166" s="15">
        <f>G166*'Table Q8'!G65</f>
        <v>-1.2650343405998914</v>
      </c>
      <c r="T166" s="15">
        <f>H166*'Table Q8'!H65</f>
        <v>0.22673617223350789</v>
      </c>
      <c r="U166" s="15">
        <f>I166*'Table Q8'!I65</f>
        <v>-1.6246220599370578</v>
      </c>
      <c r="V166" s="15">
        <f>J166*'Table Q8'!J65</f>
        <v>-0.19474371360329712</v>
      </c>
      <c r="W166" s="15">
        <f>K166*'Table Q8'!K65</f>
        <v>1.0281548522139998</v>
      </c>
      <c r="X166" s="15">
        <f>L166*'Table Q8'!L65</f>
        <v>-0.68714937203506399</v>
      </c>
    </row>
    <row r="167" spans="1:24" x14ac:dyDescent="0.2">
      <c r="A167" s="13" t="str">
        <f t="shared" si="1"/>
        <v>2009 Q1</v>
      </c>
      <c r="B167" s="11">
        <f t="shared" si="5"/>
        <v>5.9696206567821264</v>
      </c>
      <c r="C167" s="11">
        <f t="shared" si="5"/>
        <v>-4.1198450789694254</v>
      </c>
      <c r="D167" s="11">
        <f t="shared" si="5"/>
        <v>-1.0325023398148478</v>
      </c>
      <c r="E167" s="11">
        <f t="shared" si="5"/>
        <v>-2.5888980126618168</v>
      </c>
      <c r="F167" s="11">
        <f t="shared" si="5"/>
        <v>-1.2989358317936419</v>
      </c>
      <c r="G167" s="11">
        <f t="shared" si="5"/>
        <v>3.7745045464655265</v>
      </c>
      <c r="H167" s="11">
        <f t="shared" si="5"/>
        <v>-1.6749160021497986</v>
      </c>
      <c r="I167" s="11">
        <f t="shared" si="5"/>
        <v>-4.4098855989384704</v>
      </c>
      <c r="J167" s="11">
        <f t="shared" si="5"/>
        <v>-6.7034720630157283</v>
      </c>
      <c r="K167" s="11">
        <f t="shared" si="5"/>
        <v>-4.4202517494530218</v>
      </c>
      <c r="L167" s="11">
        <f t="shared" si="5"/>
        <v>-2.5575127815878536</v>
      </c>
      <c r="N167" s="15">
        <f>B167*'Table Q8'!B66</f>
        <v>1.7156689767591831</v>
      </c>
      <c r="O167" s="15">
        <f>C167*'Table Q8'!C66</f>
        <v>-3.0779362584980579</v>
      </c>
      <c r="P167" s="15">
        <f>D167*'Table Q8'!D66</f>
        <v>-0.72037688248881937</v>
      </c>
      <c r="Q167" s="15">
        <f>E167*'Table Q8'!E66</f>
        <v>-1.8663365773279037</v>
      </c>
      <c r="R167" s="15">
        <f>F167*'Table Q8'!F66</f>
        <v>-1.0677252537343735</v>
      </c>
      <c r="S167" s="15">
        <f>G167*'Table Q8'!G66</f>
        <v>2.3115065842554885</v>
      </c>
      <c r="T167" s="15">
        <f>H167*'Table Q8'!H66</f>
        <v>-0.87899591792821441</v>
      </c>
      <c r="U167" s="15">
        <f>I167*'Table Q8'!I66</f>
        <v>-2.7010549293498132</v>
      </c>
      <c r="V167" s="15">
        <f>J167*'Table Q8'!J66</f>
        <v>-4.0951510832963081</v>
      </c>
      <c r="W167" s="15">
        <f>K167*'Table Q8'!K66</f>
        <v>-2.3626245600826401</v>
      </c>
      <c r="X167" s="15">
        <f>L167*'Table Q8'!L66</f>
        <v>-1.6168595805198409</v>
      </c>
    </row>
    <row r="168" spans="1:24" x14ac:dyDescent="0.2">
      <c r="A168" s="13" t="str">
        <f t="shared" si="1"/>
        <v>2009 Q2</v>
      </c>
      <c r="B168" s="11">
        <f t="shared" si="5"/>
        <v>-3.1496956379769356</v>
      </c>
      <c r="C168" s="11">
        <f t="shared" si="5"/>
        <v>-0.37120684711949081</v>
      </c>
      <c r="D168" s="11">
        <f t="shared" si="5"/>
        <v>-1.8899494340008074</v>
      </c>
      <c r="E168" s="11">
        <f t="shared" si="5"/>
        <v>-0.88539683172546868</v>
      </c>
      <c r="F168" s="11">
        <f t="shared" si="5"/>
        <v>2.3304384485317757</v>
      </c>
      <c r="G168" s="11">
        <f t="shared" si="5"/>
        <v>4.9049663766960461E-2</v>
      </c>
      <c r="H168" s="11">
        <f t="shared" si="5"/>
        <v>-0.51798103660891737</v>
      </c>
      <c r="I168" s="11">
        <f t="shared" si="5"/>
        <v>-0.14179828350781845</v>
      </c>
      <c r="J168" s="11">
        <f t="shared" si="5"/>
        <v>2.6265904870317964</v>
      </c>
      <c r="K168" s="11">
        <f t="shared" si="5"/>
        <v>-2.0378189725858378</v>
      </c>
      <c r="L168" s="11">
        <f t="shared" si="5"/>
        <v>-0.41943041707830869</v>
      </c>
      <c r="N168" s="15">
        <f>B168*'Table Q8'!B67</f>
        <v>-0.91246682632191833</v>
      </c>
      <c r="O168" s="15">
        <f>C168*'Table Q8'!C67</f>
        <v>-0.27810816986192249</v>
      </c>
      <c r="P168" s="15">
        <f>D168*'Table Q8'!D67</f>
        <v>-1.3641655014617828</v>
      </c>
      <c r="Q168" s="15">
        <f>E168*'Table Q8'!E67</f>
        <v>-0.6398762902879962</v>
      </c>
      <c r="R168" s="15">
        <f>F168*'Table Q8'!F67</f>
        <v>1.9333317369019611</v>
      </c>
      <c r="S168" s="15">
        <f>G168*'Table Q8'!G67</f>
        <v>2.9782955839298391E-2</v>
      </c>
      <c r="T168" s="15">
        <f>H168*'Table Q8'!H67</f>
        <v>-0.27023070679887223</v>
      </c>
      <c r="U168" s="15">
        <f>I168*'Table Q8'!I67</f>
        <v>-8.710668555885287E-2</v>
      </c>
      <c r="V168" s="15">
        <f>J168*'Table Q8'!J67</f>
        <v>1.6043214694790213</v>
      </c>
      <c r="W168" s="15">
        <f>K168*'Table Q8'!K67</f>
        <v>-1.0890104589498717</v>
      </c>
      <c r="X168" s="15">
        <f>L168*'Table Q8'!L67</f>
        <v>-0.26575111226081644</v>
      </c>
    </row>
    <row r="169" spans="1:24" x14ac:dyDescent="0.2">
      <c r="A169" s="13" t="str">
        <f t="shared" si="1"/>
        <v>2009 Q3</v>
      </c>
      <c r="B169" s="11">
        <f t="shared" si="5"/>
        <v>0.75845375949044103</v>
      </c>
      <c r="C169" s="11">
        <f t="shared" si="5"/>
        <v>-0.86816616353661435</v>
      </c>
      <c r="D169" s="11">
        <f t="shared" si="5"/>
        <v>-2.0850459365451641</v>
      </c>
      <c r="E169" s="11">
        <f t="shared" si="5"/>
        <v>0</v>
      </c>
      <c r="F169" s="11">
        <f t="shared" si="5"/>
        <v>2.1278547607737077</v>
      </c>
      <c r="G169" s="11">
        <f t="shared" si="5"/>
        <v>-1.6439403658808898</v>
      </c>
      <c r="H169" s="11">
        <f t="shared" si="5"/>
        <v>-2.8259337314403048</v>
      </c>
      <c r="I169" s="11">
        <f t="shared" si="5"/>
        <v>-0.10325246141891531</v>
      </c>
      <c r="J169" s="11">
        <f t="shared" si="5"/>
        <v>4.9536900397422139</v>
      </c>
      <c r="K169" s="11">
        <f t="shared" si="5"/>
        <v>0.39297193107482203</v>
      </c>
      <c r="L169" s="11">
        <f t="shared" si="5"/>
        <v>-6.8181820823163181E-2</v>
      </c>
      <c r="N169" s="15">
        <f>B169*'Table Q8'!B68</f>
        <v>0.22313709604208776</v>
      </c>
      <c r="O169" s="15">
        <f>C169*'Table Q8'!C68</f>
        <v>-0.6524268718977656</v>
      </c>
      <c r="P169" s="15">
        <f>D169*'Table Q8'!D68</f>
        <v>-1.5531507181324928</v>
      </c>
      <c r="Q169" s="15">
        <f>E169*'Table Q8'!E68</f>
        <v>0</v>
      </c>
      <c r="R169" s="15">
        <f>F169*'Table Q8'!F68</f>
        <v>1.7846317878609086</v>
      </c>
      <c r="S169" s="15">
        <f>G169*'Table Q8'!G68</f>
        <v>-0.99162482869935265</v>
      </c>
      <c r="T169" s="15">
        <f>H169*'Table Q8'!H68</f>
        <v>-1.4615729259009256</v>
      </c>
      <c r="U169" s="15">
        <f>I169*'Table Q8'!I68</f>
        <v>-6.3551890003342382E-2</v>
      </c>
      <c r="V169" s="15">
        <f>J169*'Table Q8'!J68</f>
        <v>3.0400795773897968</v>
      </c>
      <c r="W169" s="15">
        <f>K169*'Table Q8'!K68</f>
        <v>0.21047576628367468</v>
      </c>
      <c r="X169" s="15">
        <f>L169*'Table Q8'!L68</f>
        <v>-4.3329547133120198E-2</v>
      </c>
    </row>
    <row r="170" spans="1:24" x14ac:dyDescent="0.2">
      <c r="A170" s="13" t="str">
        <f t="shared" si="1"/>
        <v>2009 Q4</v>
      </c>
      <c r="B170" s="11">
        <f t="shared" si="5"/>
        <v>1.1324162824699813</v>
      </c>
      <c r="C170" s="11">
        <f t="shared" si="5"/>
        <v>-0.4063807279123825</v>
      </c>
      <c r="D170" s="11">
        <f t="shared" si="5"/>
        <v>-1.4289004047080156</v>
      </c>
      <c r="E170" s="11">
        <f t="shared" si="5"/>
        <v>-0.76045993852193039</v>
      </c>
      <c r="F170" s="11">
        <f t="shared" si="5"/>
        <v>-0.54653728713190575</v>
      </c>
      <c r="G170" s="11">
        <f t="shared" si="5"/>
        <v>-0.11222645981180235</v>
      </c>
      <c r="H170" s="11">
        <f t="shared" si="5"/>
        <v>-1.5947319428493443</v>
      </c>
      <c r="I170" s="11">
        <f t="shared" si="5"/>
        <v>1.257555389586412</v>
      </c>
      <c r="J170" s="11">
        <f t="shared" si="5"/>
        <v>-0.53279334458981686</v>
      </c>
      <c r="K170" s="11">
        <f t="shared" si="5"/>
        <v>-1.900509690966947</v>
      </c>
      <c r="L170" s="11">
        <f t="shared" si="5"/>
        <v>-0.33020240648776999</v>
      </c>
      <c r="N170" s="15">
        <f>B170*'Table Q8'!B69</f>
        <v>0.33881895171501841</v>
      </c>
      <c r="O170" s="15">
        <f>C170*'Table Q8'!C69</f>
        <v>-0.30718319222896995</v>
      </c>
      <c r="P170" s="15">
        <f>D170*'Table Q8'!D69</f>
        <v>-1.0986815211799932</v>
      </c>
      <c r="Q170" s="15">
        <f>E170*'Table Q8'!E69</f>
        <v>-0.55467947915789606</v>
      </c>
      <c r="R170" s="15">
        <f>F170*'Table Q8'!F69</f>
        <v>-0.46379154186013521</v>
      </c>
      <c r="S170" s="15">
        <f>G170*'Table Q8'!G69</f>
        <v>-6.7403211762968498E-2</v>
      </c>
      <c r="T170" s="15">
        <f>H170*'Table Q8'!H69</f>
        <v>-0.81490802279601493</v>
      </c>
      <c r="U170" s="15">
        <f>I170*'Table Q8'!I69</f>
        <v>0.77679196414752671</v>
      </c>
      <c r="V170" s="15">
        <f>J170*'Table Q8'!J69</f>
        <v>-0.32756134825381944</v>
      </c>
      <c r="W170" s="15">
        <f>K170*'Table Q8'!K69</f>
        <v>-1.0277956408749249</v>
      </c>
      <c r="X170" s="15">
        <f>L170*'Table Q8'!L69</f>
        <v>-0.21080121630179235</v>
      </c>
    </row>
    <row r="171" spans="1:24" x14ac:dyDescent="0.2">
      <c r="A171" s="13" t="str">
        <f t="shared" si="1"/>
        <v>2010 Q1</v>
      </c>
      <c r="B171" s="11">
        <f t="shared" si="5"/>
        <v>2.0681154991291351</v>
      </c>
      <c r="C171" s="11">
        <f t="shared" si="5"/>
        <v>6.1062489175986466E-2</v>
      </c>
      <c r="D171" s="11">
        <f t="shared" si="5"/>
        <v>-2.1494531392403018</v>
      </c>
      <c r="E171" s="11">
        <f t="shared" si="5"/>
        <v>-0.68827980417225187</v>
      </c>
      <c r="F171" s="11">
        <f t="shared" si="5"/>
        <v>-2.568708929541152</v>
      </c>
      <c r="G171" s="11">
        <f t="shared" si="5"/>
        <v>-0.6760165955075208</v>
      </c>
      <c r="H171" s="11">
        <f t="shared" si="5"/>
        <v>-0.57576709700044681</v>
      </c>
      <c r="I171" s="11">
        <f t="shared" si="5"/>
        <v>0.85074476671402832</v>
      </c>
      <c r="J171" s="11">
        <f t="shared" si="5"/>
        <v>-1.8356205031951875</v>
      </c>
      <c r="K171" s="11">
        <f t="shared" si="5"/>
        <v>-0.60713858532398635</v>
      </c>
      <c r="L171" s="11">
        <f t="shared" si="5"/>
        <v>-0.51455147545782209</v>
      </c>
      <c r="N171" s="15">
        <f>B171*'Table Q8'!B70</f>
        <v>0.62395044608726014</v>
      </c>
      <c r="O171" s="15">
        <f>C171*'Table Q8'!C70</f>
        <v>4.5815185628742643E-2</v>
      </c>
      <c r="P171" s="15">
        <f>D171*'Table Q8'!D70</f>
        <v>-1.660667495377057</v>
      </c>
      <c r="Q171" s="15">
        <f>E171*'Table Q8'!E70</f>
        <v>-0.50093004147656495</v>
      </c>
      <c r="R171" s="15">
        <f>F171*'Table Q8'!F70</f>
        <v>-2.1767239468931723</v>
      </c>
      <c r="S171" s="15">
        <f>G171*'Table Q8'!G70</f>
        <v>-0.40297349258203313</v>
      </c>
      <c r="T171" s="15">
        <f>H171*'Table Q8'!H70</f>
        <v>-0.2913381510822261</v>
      </c>
      <c r="U171" s="15">
        <f>I171*'Table Q8'!I70</f>
        <v>0.52397370181917002</v>
      </c>
      <c r="V171" s="15">
        <f>J171*'Table Q8'!J70</f>
        <v>-1.1243175582070524</v>
      </c>
      <c r="W171" s="15">
        <f>K171*'Table Q8'!K70</f>
        <v>-0.33107267057716977</v>
      </c>
      <c r="X171" s="15">
        <f>L171*'Table Q8'!L70</f>
        <v>-0.32746055898135795</v>
      </c>
    </row>
    <row r="172" spans="1:24" x14ac:dyDescent="0.2">
      <c r="A172" s="13" t="str">
        <f t="shared" si="1"/>
        <v>2010 Q2</v>
      </c>
      <c r="B172" s="11">
        <f t="shared" si="5"/>
        <v>5.2374478707582686</v>
      </c>
      <c r="C172" s="11">
        <f t="shared" si="5"/>
        <v>0</v>
      </c>
      <c r="D172" s="11">
        <f t="shared" si="5"/>
        <v>0.99362066591297593</v>
      </c>
      <c r="E172" s="11">
        <f t="shared" si="5"/>
        <v>1.0526996210844937</v>
      </c>
      <c r="F172" s="11">
        <f t="shared" si="5"/>
        <v>-1.1309578357186452</v>
      </c>
      <c r="G172" s="11">
        <f t="shared" si="5"/>
        <v>0.21331333767737587</v>
      </c>
      <c r="H172" s="11">
        <f t="shared" si="5"/>
        <v>1.6245280725169877</v>
      </c>
      <c r="I172" s="11">
        <f t="shared" si="5"/>
        <v>0.88117387888637155</v>
      </c>
      <c r="J172" s="11">
        <f t="shared" si="5"/>
        <v>1.4277688034994918</v>
      </c>
      <c r="K172" s="11">
        <f t="shared" si="5"/>
        <v>1.0629278885138034</v>
      </c>
      <c r="L172" s="11">
        <f t="shared" si="5"/>
        <v>0.91293570276874769</v>
      </c>
      <c r="N172" s="15">
        <f>B172*'Table Q8'!B71</f>
        <v>1.6094677306840159</v>
      </c>
      <c r="O172" s="15">
        <f>C172*'Table Q8'!C71</f>
        <v>0</v>
      </c>
      <c r="P172" s="15">
        <f>D172*'Table Q8'!D71</f>
        <v>0.75525106816045295</v>
      </c>
      <c r="Q172" s="15">
        <f>E172*'Table Q8'!E71</f>
        <v>0.76268087547571572</v>
      </c>
      <c r="R172" s="15">
        <f>F172*'Table Q8'!F71</f>
        <v>-0.94853433681722765</v>
      </c>
      <c r="S172" s="15">
        <f>G172*'Table Q8'!G71</f>
        <v>0.12739072526092887</v>
      </c>
      <c r="T172" s="15">
        <f>H172*'Table Q8'!H71</f>
        <v>0.85157761561340495</v>
      </c>
      <c r="U172" s="15">
        <f>I172*'Table Q8'!I71</f>
        <v>0.53795665306012985</v>
      </c>
      <c r="V172" s="15">
        <f>J172*'Table Q8'!J71</f>
        <v>0.87450839214343878</v>
      </c>
      <c r="W172" s="15">
        <f>K172*'Table Q8'!K71</f>
        <v>0.59035014928056639</v>
      </c>
      <c r="X172" s="15">
        <f>L172*'Table Q8'!L71</f>
        <v>0.5815400426636923</v>
      </c>
    </row>
    <row r="173" spans="1:24" x14ac:dyDescent="0.2">
      <c r="A173" s="13" t="str">
        <f t="shared" ref="A173:A206" si="6">A72</f>
        <v>2010 Q3</v>
      </c>
      <c r="B173" s="11">
        <f t="shared" ref="B173:L188" si="7">LN(B72/B71)*100</f>
        <v>0.88176924026442649</v>
      </c>
      <c r="C173" s="11">
        <f t="shared" si="7"/>
        <v>0.34531823873639855</v>
      </c>
      <c r="D173" s="11">
        <f t="shared" si="7"/>
        <v>-0.13046316266649693</v>
      </c>
      <c r="E173" s="11">
        <f t="shared" si="7"/>
        <v>0.80145348574327591</v>
      </c>
      <c r="F173" s="11">
        <f t="shared" si="7"/>
        <v>-0.1338987033350395</v>
      </c>
      <c r="G173" s="11">
        <f t="shared" si="7"/>
        <v>3.5583932787323684</v>
      </c>
      <c r="H173" s="11">
        <f t="shared" si="7"/>
        <v>7.2280451285657868E-2</v>
      </c>
      <c r="I173" s="11">
        <f t="shared" si="7"/>
        <v>-0.42702903374645801</v>
      </c>
      <c r="J173" s="11">
        <f t="shared" si="7"/>
        <v>2.447454065692269</v>
      </c>
      <c r="K173" s="11">
        <f t="shared" si="7"/>
        <v>2.7472715062714692</v>
      </c>
      <c r="L173" s="11">
        <f t="shared" si="7"/>
        <v>0.64541921382205236</v>
      </c>
      <c r="N173" s="15">
        <f>B173*'Table Q8'!B72</f>
        <v>0.27511200296250105</v>
      </c>
      <c r="O173" s="15">
        <f>C173*'Table Q8'!C72</f>
        <v>0.25688223779600688</v>
      </c>
      <c r="P173" s="15">
        <f>D173*'Table Q8'!D72</f>
        <v>-9.753426040947312E-2</v>
      </c>
      <c r="Q173" s="15">
        <f>E173*'Table Q8'!E72</f>
        <v>0.57872956205521953</v>
      </c>
      <c r="R173" s="15">
        <f>F173*'Table Q8'!F72</f>
        <v>-0.11112253389774929</v>
      </c>
      <c r="S173" s="15">
        <f>G173*'Table Q8'!G72</f>
        <v>2.1407293964853928</v>
      </c>
      <c r="T173" s="15">
        <f>H173*'Table Q8'!H72</f>
        <v>3.8995303468612422E-2</v>
      </c>
      <c r="U173" s="15">
        <f>I173*'Table Q8'!I72</f>
        <v>-0.25839526831998172</v>
      </c>
      <c r="V173" s="15">
        <f>J173*'Table Q8'!J72</f>
        <v>1.4958839249511147</v>
      </c>
      <c r="W173" s="15">
        <f>K173*'Table Q8'!K72</f>
        <v>1.5579776712065503</v>
      </c>
      <c r="X173" s="15">
        <f>L173*'Table Q8'!L72</f>
        <v>0.4115838326543228</v>
      </c>
    </row>
    <row r="174" spans="1:24" x14ac:dyDescent="0.2">
      <c r="A174" s="13" t="str">
        <f t="shared" si="6"/>
        <v>2010 Q4</v>
      </c>
      <c r="B174" s="11">
        <f t="shared" si="7"/>
        <v>1.3968229486542902</v>
      </c>
      <c r="C174" s="11">
        <f t="shared" si="7"/>
        <v>2.2357941682677165</v>
      </c>
      <c r="D174" s="11">
        <f t="shared" si="7"/>
        <v>-0.66583229122515064</v>
      </c>
      <c r="E174" s="11">
        <f t="shared" si="7"/>
        <v>0.25118781295547837</v>
      </c>
      <c r="F174" s="11">
        <f t="shared" si="7"/>
        <v>-0.9085363375028952</v>
      </c>
      <c r="G174" s="11">
        <f t="shared" si="7"/>
        <v>1.4888016617393756</v>
      </c>
      <c r="H174" s="11">
        <f t="shared" si="7"/>
        <v>2.2858138076050185</v>
      </c>
      <c r="I174" s="11">
        <f t="shared" si="7"/>
        <v>0.45209169051925446</v>
      </c>
      <c r="J174" s="11">
        <f t="shared" si="7"/>
        <v>-0.56239603334904198</v>
      </c>
      <c r="K174" s="11">
        <f t="shared" si="7"/>
        <v>-1.3922372231607008</v>
      </c>
      <c r="L174" s="11">
        <f t="shared" si="7"/>
        <v>0.46168653598049847</v>
      </c>
      <c r="N174" s="15">
        <f>B174*'Table Q8'!B73</f>
        <v>0.44111668718502489</v>
      </c>
      <c r="O174" s="15">
        <f>C174*'Table Q8'!C73</f>
        <v>1.6471095637628268</v>
      </c>
      <c r="P174" s="15">
        <f>D174*'Table Q8'!D73</f>
        <v>-0.48619073905260496</v>
      </c>
      <c r="Q174" s="15">
        <f>E174*'Table Q8'!E73</f>
        <v>0.17992583042000918</v>
      </c>
      <c r="R174" s="15">
        <f>F174*'Table Q8'!F73</f>
        <v>-0.74445467494987239</v>
      </c>
      <c r="S174" s="15">
        <f>G174*'Table Q8'!G73</f>
        <v>0.89581195986858231</v>
      </c>
      <c r="T174" s="15">
        <f>H174*'Table Q8'!H73</f>
        <v>1.252168803806029</v>
      </c>
      <c r="U174" s="15">
        <f>I174*'Table Q8'!I73</f>
        <v>0.27030562176146222</v>
      </c>
      <c r="V174" s="15">
        <f>J174*'Table Q8'!J73</f>
        <v>-0.33957472493615154</v>
      </c>
      <c r="W174" s="15">
        <f>K174*'Table Q8'!K73</f>
        <v>-0.79580279675865651</v>
      </c>
      <c r="X174" s="15">
        <f>L174*'Table Q8'!L73</f>
        <v>0.29284776977243016</v>
      </c>
    </row>
    <row r="175" spans="1:24" x14ac:dyDescent="0.2">
      <c r="A175" s="13" t="str">
        <f t="shared" si="6"/>
        <v>2011 Q1</v>
      </c>
      <c r="B175" s="11">
        <f t="shared" si="7"/>
        <v>0.65696171962315375</v>
      </c>
      <c r="C175" s="11">
        <f t="shared" si="7"/>
        <v>-0.68646740249063465</v>
      </c>
      <c r="D175" s="11">
        <f t="shared" si="7"/>
        <v>-2.2482811995247887</v>
      </c>
      <c r="E175" s="11">
        <f t="shared" si="7"/>
        <v>2.1812629598970151E-2</v>
      </c>
      <c r="F175" s="11">
        <f t="shared" si="7"/>
        <v>-0.29338770762664657</v>
      </c>
      <c r="G175" s="11">
        <f t="shared" si="7"/>
        <v>0.5230013109999242</v>
      </c>
      <c r="H175" s="11">
        <f t="shared" si="7"/>
        <v>2.0668700420781585</v>
      </c>
      <c r="I175" s="11">
        <f t="shared" si="7"/>
        <v>0.51240504539891452</v>
      </c>
      <c r="J175" s="11">
        <f t="shared" si="7"/>
        <v>1.9362650344857002</v>
      </c>
      <c r="K175" s="11">
        <f t="shared" si="7"/>
        <v>0.79316731526139472</v>
      </c>
      <c r="L175" s="11">
        <f t="shared" si="7"/>
        <v>0.12350532081337423</v>
      </c>
      <c r="N175" s="15">
        <f>B175*'Table Q8'!B74</f>
        <v>0.21029344645137152</v>
      </c>
      <c r="O175" s="15">
        <f>C175*'Table Q8'!C74</f>
        <v>-0.50510271475260893</v>
      </c>
      <c r="P175" s="15">
        <f>D175*'Table Q8'!D74</f>
        <v>-1.6219100573371827</v>
      </c>
      <c r="Q175" s="15">
        <f>E175*'Table Q8'!E74</f>
        <v>1.5637474159501702E-2</v>
      </c>
      <c r="R175" s="15">
        <f>F175*'Table Q8'!F74</f>
        <v>-0.23884693277885299</v>
      </c>
      <c r="S175" s="15">
        <f>G175*'Table Q8'!G74</f>
        <v>0.31448068830425441</v>
      </c>
      <c r="T175" s="15">
        <f>H175*'Table Q8'!H74</f>
        <v>1.160547528626886</v>
      </c>
      <c r="U175" s="15">
        <f>I175*'Table Q8'!I74</f>
        <v>0.30467603999419457</v>
      </c>
      <c r="V175" s="15">
        <f>J175*'Table Q8'!J74</f>
        <v>1.1778300204776513</v>
      </c>
      <c r="W175" s="15">
        <f>K175*'Table Q8'!K74</f>
        <v>0.45892660861024298</v>
      </c>
      <c r="X175" s="15">
        <f>L175*'Table Q8'!L74</f>
        <v>7.8438229248573979E-2</v>
      </c>
    </row>
    <row r="176" spans="1:24" x14ac:dyDescent="0.2">
      <c r="A176" s="13" t="str">
        <f t="shared" si="6"/>
        <v>2011 Q2</v>
      </c>
      <c r="B176" s="11">
        <f t="shared" si="7"/>
        <v>-3.9064353212379341</v>
      </c>
      <c r="C176" s="11">
        <f t="shared" si="7"/>
        <v>-2.292219308720806</v>
      </c>
      <c r="D176" s="11">
        <f t="shared" si="7"/>
        <v>-0.69686693160934277</v>
      </c>
      <c r="E176" s="11">
        <f t="shared" si="7"/>
        <v>-0.74431166739233667</v>
      </c>
      <c r="F176" s="11">
        <f t="shared" si="7"/>
        <v>-0.60073855926984143</v>
      </c>
      <c r="G176" s="11">
        <f t="shared" si="7"/>
        <v>1.4593644901541181</v>
      </c>
      <c r="H176" s="11">
        <f t="shared" si="7"/>
        <v>-1.1929756753910594</v>
      </c>
      <c r="I176" s="11">
        <f t="shared" si="7"/>
        <v>-0.9644967359181732</v>
      </c>
      <c r="J176" s="11">
        <f t="shared" si="7"/>
        <v>0.92989780556506307</v>
      </c>
      <c r="K176" s="11">
        <f t="shared" si="7"/>
        <v>1.4690715410003592</v>
      </c>
      <c r="L176" s="11">
        <f t="shared" si="7"/>
        <v>-0.7885587780876816</v>
      </c>
      <c r="N176" s="15">
        <f>B176*'Table Q8'!B75</f>
        <v>-1.2473247980712723</v>
      </c>
      <c r="O176" s="15">
        <f>C176*'Table Q8'!C75</f>
        <v>-1.6829474164628158</v>
      </c>
      <c r="P176" s="15">
        <f>D176*'Table Q8'!D75</f>
        <v>-0.49623894199901297</v>
      </c>
      <c r="Q176" s="15">
        <f>E176*'Table Q8'!E75</f>
        <v>-0.5364254186896571</v>
      </c>
      <c r="R176" s="15">
        <f>F176*'Table Q8'!F75</f>
        <v>-0.48719897156784142</v>
      </c>
      <c r="S176" s="15">
        <f>G176*'Table Q8'!G75</f>
        <v>0.87415932960231668</v>
      </c>
      <c r="T176" s="15">
        <f>H176*'Table Q8'!H75</f>
        <v>-0.6556594311949262</v>
      </c>
      <c r="U176" s="15">
        <f>I176*'Table Q8'!I75</f>
        <v>-0.56943887288608952</v>
      </c>
      <c r="V176" s="15">
        <f>J176*'Table Q8'!J75</f>
        <v>0.5624021928057501</v>
      </c>
      <c r="W176" s="15">
        <f>K176*'Table Q8'!K75</f>
        <v>0.85000479362280779</v>
      </c>
      <c r="X176" s="15">
        <f>L176*'Table Q8'!L75</f>
        <v>-0.49844800362922353</v>
      </c>
    </row>
    <row r="177" spans="1:24" x14ac:dyDescent="0.2">
      <c r="A177" s="13" t="str">
        <f t="shared" si="6"/>
        <v>2011 Q3</v>
      </c>
      <c r="B177" s="11">
        <f t="shared" si="7"/>
        <v>2.032058654835168</v>
      </c>
      <c r="C177" s="11">
        <f t="shared" si="7"/>
        <v>-0.82051742391856231</v>
      </c>
      <c r="D177" s="11">
        <f t="shared" si="7"/>
        <v>2.7587956518828962</v>
      </c>
      <c r="E177" s="11">
        <f t="shared" si="7"/>
        <v>-0.99371470244520765</v>
      </c>
      <c r="F177" s="11">
        <f t="shared" si="7"/>
        <v>-0.59293218182772134</v>
      </c>
      <c r="G177" s="11">
        <f t="shared" si="7"/>
        <v>0.71017237761290974</v>
      </c>
      <c r="H177" s="11">
        <f t="shared" si="7"/>
        <v>0.46894573341405238</v>
      </c>
      <c r="I177" s="11">
        <f t="shared" si="7"/>
        <v>3.2931918737972277</v>
      </c>
      <c r="J177" s="11">
        <f t="shared" si="7"/>
        <v>3.2589442098945964</v>
      </c>
      <c r="K177" s="11">
        <f t="shared" si="7"/>
        <v>2.180011499277994</v>
      </c>
      <c r="L177" s="11">
        <f t="shared" si="7"/>
        <v>1.035112752587549</v>
      </c>
      <c r="N177" s="15">
        <f>B177*'Table Q8'!B76</f>
        <v>0.65330685752950657</v>
      </c>
      <c r="O177" s="15">
        <f>C177*'Table Q8'!C76</f>
        <v>-0.60070080605077947</v>
      </c>
      <c r="P177" s="15">
        <f>D177*'Table Q8'!D76</f>
        <v>1.9471579710989482</v>
      </c>
      <c r="Q177" s="15">
        <f>E177*'Table Q8'!E76</f>
        <v>-0.72054253074301999</v>
      </c>
      <c r="R177" s="15">
        <f>F177*'Table Q8'!F76</f>
        <v>-0.47926708257134715</v>
      </c>
      <c r="S177" s="15">
        <f>G177*'Table Q8'!G76</f>
        <v>0.42383087495938454</v>
      </c>
      <c r="T177" s="15">
        <f>H177*'Table Q8'!H76</f>
        <v>0.25285553945685707</v>
      </c>
      <c r="U177" s="15">
        <f>I177*'Table Q8'!I76</f>
        <v>1.9390313752918076</v>
      </c>
      <c r="V177" s="15">
        <f>J177*'Table Q8'!J76</f>
        <v>1.9801345019319569</v>
      </c>
      <c r="W177" s="15">
        <f>K177*'Table Q8'!K76</f>
        <v>1.2611366523323195</v>
      </c>
      <c r="X177" s="15">
        <f>L177*'Table Q8'!L76</f>
        <v>0.65274210178170844</v>
      </c>
    </row>
    <row r="178" spans="1:24" x14ac:dyDescent="0.2">
      <c r="A178" s="13" t="str">
        <f t="shared" si="6"/>
        <v>2011 Q4</v>
      </c>
      <c r="B178" s="11">
        <f t="shared" si="7"/>
        <v>-0.5091609861632308</v>
      </c>
      <c r="C178" s="11">
        <f t="shared" si="7"/>
        <v>-0.57839450649322377</v>
      </c>
      <c r="D178" s="11">
        <f t="shared" si="7"/>
        <v>-2.6348030755508569</v>
      </c>
      <c r="E178" s="11">
        <f t="shared" si="7"/>
        <v>1.4322157339554658</v>
      </c>
      <c r="F178" s="11">
        <f t="shared" si="7"/>
        <v>1.498325419611007</v>
      </c>
      <c r="G178" s="11">
        <f t="shared" si="7"/>
        <v>1.9074460877986077</v>
      </c>
      <c r="H178" s="11">
        <f t="shared" si="7"/>
        <v>-0.22920932851237066</v>
      </c>
      <c r="I178" s="11">
        <f t="shared" si="7"/>
        <v>0.4496027988007032</v>
      </c>
      <c r="J178" s="11">
        <f t="shared" si="7"/>
        <v>-4.2995363260062618</v>
      </c>
      <c r="K178" s="11">
        <f t="shared" si="7"/>
        <v>-4.4646844554655845</v>
      </c>
      <c r="L178" s="11">
        <f t="shared" si="7"/>
        <v>-0.19046557771846059</v>
      </c>
      <c r="N178" s="15">
        <f>B178*'Table Q8'!B77</f>
        <v>-0.16512090781273572</v>
      </c>
      <c r="O178" s="15">
        <f>C178*'Table Q8'!C77</f>
        <v>-0.42240150809200128</v>
      </c>
      <c r="P178" s="15">
        <f>D178*'Table Q8'!D77</f>
        <v>-1.8488413181140362</v>
      </c>
      <c r="Q178" s="15">
        <f>E178*'Table Q8'!E77</f>
        <v>1.0462335936544678</v>
      </c>
      <c r="R178" s="15">
        <f>F178*'Table Q8'!F77</f>
        <v>1.2076502882064717</v>
      </c>
      <c r="S178" s="15">
        <f>G178*'Table Q8'!G77</f>
        <v>1.1393175482421085</v>
      </c>
      <c r="T178" s="15">
        <f>H178*'Table Q8'!H77</f>
        <v>-0.12143510224585399</v>
      </c>
      <c r="U178" s="15">
        <f>I178*'Table Q8'!I77</f>
        <v>0.26486100877349422</v>
      </c>
      <c r="V178" s="15">
        <f>J178*'Table Q8'!J77</f>
        <v>-2.6111084107836025</v>
      </c>
      <c r="W178" s="15">
        <f>K178*'Table Q8'!K77</f>
        <v>-2.5872846419423063</v>
      </c>
      <c r="X178" s="15">
        <f>L178*'Table Q8'!L77</f>
        <v>-0.1200504536359457</v>
      </c>
    </row>
    <row r="179" spans="1:24" x14ac:dyDescent="0.2">
      <c r="A179" s="13" t="str">
        <f t="shared" si="6"/>
        <v>2012 Q1</v>
      </c>
      <c r="B179" s="11">
        <f t="shared" si="7"/>
        <v>-0.92509458132111999</v>
      </c>
      <c r="C179" s="11">
        <f t="shared" si="7"/>
        <v>0.84580184469247988</v>
      </c>
      <c r="D179" s="11">
        <f t="shared" si="7"/>
        <v>0.98644449709140158</v>
      </c>
      <c r="E179" s="11">
        <f t="shared" si="7"/>
        <v>0.92547886868660356</v>
      </c>
      <c r="F179" s="11">
        <f t="shared" si="7"/>
        <v>0.47207011349373934</v>
      </c>
      <c r="G179" s="11">
        <f t="shared" si="7"/>
        <v>-0.61651068658904262</v>
      </c>
      <c r="H179" s="11">
        <f t="shared" si="7"/>
        <v>0.43802957045570629</v>
      </c>
      <c r="I179" s="11">
        <f t="shared" si="7"/>
        <v>2.1826025299105165</v>
      </c>
      <c r="J179" s="11">
        <f t="shared" si="7"/>
        <v>-2.063979770924353</v>
      </c>
      <c r="K179" s="11">
        <f t="shared" si="7"/>
        <v>-0.63020690233576249</v>
      </c>
      <c r="L179" s="11">
        <f t="shared" si="7"/>
        <v>0.70403151613657866</v>
      </c>
      <c r="N179" s="15">
        <f>B179*'Table Q8'!B78</f>
        <v>-0.3022283997176099</v>
      </c>
      <c r="O179" s="15">
        <f>C179*'Table Q8'!C78</f>
        <v>0.61794282773232578</v>
      </c>
      <c r="P179" s="15">
        <f>D179*'Table Q8'!D78</f>
        <v>0.69149759246107245</v>
      </c>
      <c r="Q179" s="15">
        <f>E179*'Table Q8'!E78</f>
        <v>0.68004187271091632</v>
      </c>
      <c r="R179" s="15">
        <f>F179*'Table Q8'!F78</f>
        <v>0.37944995722626768</v>
      </c>
      <c r="S179" s="15">
        <f>G179*'Table Q8'!G78</f>
        <v>-0.37015301622806124</v>
      </c>
      <c r="T179" s="15">
        <f>H179*'Table Q8'!H78</f>
        <v>0.22816960325037741</v>
      </c>
      <c r="U179" s="15">
        <f>I179*'Table Q8'!I78</f>
        <v>1.2785685620215805</v>
      </c>
      <c r="V179" s="15">
        <f>J179*'Table Q8'!J78</f>
        <v>-1.2619172319431495</v>
      </c>
      <c r="W179" s="15">
        <f>K179*'Table Q8'!K78</f>
        <v>-0.36564604473520945</v>
      </c>
      <c r="X179" s="15">
        <f>L179*'Table Q8'!L78</f>
        <v>0.44346945201443089</v>
      </c>
    </row>
    <row r="180" spans="1:24" x14ac:dyDescent="0.2">
      <c r="A180" s="13" t="str">
        <f t="shared" si="6"/>
        <v>2012 Q2</v>
      </c>
      <c r="B180" s="11">
        <f t="shared" si="7"/>
        <v>2.7893032532532471</v>
      </c>
      <c r="C180" s="11">
        <f t="shared" si="7"/>
        <v>1.3061410176817201</v>
      </c>
      <c r="D180" s="11">
        <f t="shared" si="7"/>
        <v>-1.1781342440106777</v>
      </c>
      <c r="E180" s="11">
        <f t="shared" si="7"/>
        <v>-0.20612971768372404</v>
      </c>
      <c r="F180" s="11">
        <f t="shared" si="7"/>
        <v>0.27993971587592009</v>
      </c>
      <c r="G180" s="11">
        <f t="shared" si="7"/>
        <v>-2.0127920693072285</v>
      </c>
      <c r="H180" s="11">
        <f t="shared" si="7"/>
        <v>0.96876993330238181</v>
      </c>
      <c r="I180" s="11">
        <f t="shared" si="7"/>
        <v>1.2964235786714473</v>
      </c>
      <c r="J180" s="11">
        <f t="shared" si="7"/>
        <v>5.0583243366003385</v>
      </c>
      <c r="K180" s="11">
        <f t="shared" si="7"/>
        <v>-0.6796582574478347</v>
      </c>
      <c r="L180" s="11">
        <f t="shared" si="7"/>
        <v>0.643802867497968</v>
      </c>
      <c r="N180" s="15">
        <f>B180*'Table Q8'!B79</f>
        <v>0.92660654073072868</v>
      </c>
      <c r="O180" s="15">
        <f>C180*'Table Q8'!C79</f>
        <v>0.95243803009351025</v>
      </c>
      <c r="P180" s="15">
        <f>D180*'Table Q8'!D79</f>
        <v>-0.83411904475955978</v>
      </c>
      <c r="Q180" s="15">
        <f>E180*'Table Q8'!E79</f>
        <v>-0.15193821490467299</v>
      </c>
      <c r="R180" s="15">
        <f>F180*'Table Q8'!F79</f>
        <v>0.22411973653026163</v>
      </c>
      <c r="S180" s="15">
        <f>G180*'Table Q8'!G79</f>
        <v>-1.2163302474823581</v>
      </c>
      <c r="T180" s="15">
        <f>H180*'Table Q8'!H79</f>
        <v>0.50143531747731274</v>
      </c>
      <c r="U180" s="15">
        <f>I180*'Table Q8'!I79</f>
        <v>0.75737065465985953</v>
      </c>
      <c r="V180" s="15">
        <f>J180*'Table Q8'!J79</f>
        <v>3.1295852670546296</v>
      </c>
      <c r="W180" s="15">
        <f>K180*'Table Q8'!K79</f>
        <v>-0.39291043863059322</v>
      </c>
      <c r="X180" s="15">
        <f>L180*'Table Q8'!L79</f>
        <v>0.40604646853096843</v>
      </c>
    </row>
    <row r="181" spans="1:24" x14ac:dyDescent="0.2">
      <c r="A181" s="13" t="str">
        <f t="shared" si="6"/>
        <v>2012 Q3</v>
      </c>
      <c r="B181" s="11">
        <f t="shared" si="7"/>
        <v>0.38240964384034759</v>
      </c>
      <c r="C181" s="11">
        <f t="shared" si="7"/>
        <v>0.7675254806439612</v>
      </c>
      <c r="D181" s="11">
        <f t="shared" si="7"/>
        <v>-2.2575911598305787E-2</v>
      </c>
      <c r="E181" s="11">
        <f t="shared" si="7"/>
        <v>1.7120202807412037</v>
      </c>
      <c r="F181" s="11">
        <f t="shared" si="7"/>
        <v>1.0345495241712632</v>
      </c>
      <c r="G181" s="11">
        <f t="shared" si="7"/>
        <v>1.0923990096187197</v>
      </c>
      <c r="H181" s="11">
        <f t="shared" si="7"/>
        <v>0.91074418867665807</v>
      </c>
      <c r="I181" s="11">
        <f t="shared" si="7"/>
        <v>1.3607234433158117</v>
      </c>
      <c r="J181" s="11">
        <f t="shared" si="7"/>
        <v>1.8577118281292795</v>
      </c>
      <c r="K181" s="11">
        <f t="shared" si="7"/>
        <v>1.3435144226214257</v>
      </c>
      <c r="L181" s="11">
        <f t="shared" si="7"/>
        <v>1.1988045685139617</v>
      </c>
      <c r="N181" s="15">
        <f>B181*'Table Q8'!B80</f>
        <v>0.12826019454405257</v>
      </c>
      <c r="O181" s="15">
        <f>C181*'Table Q8'!C80</f>
        <v>0.55898880755299685</v>
      </c>
      <c r="P181" s="15">
        <f>D181*'Table Q8'!D80</f>
        <v>-1.6098882560751857E-2</v>
      </c>
      <c r="Q181" s="15">
        <f>E181*'Table Q8'!E80</f>
        <v>1.2648405834116012</v>
      </c>
      <c r="R181" s="15">
        <f>F181*'Table Q8'!F80</f>
        <v>0.8233979662879084</v>
      </c>
      <c r="S181" s="15">
        <f>G181*'Table Q8'!G80</f>
        <v>0.66472479735299095</v>
      </c>
      <c r="T181" s="15">
        <f>H181*'Table Q8'!H80</f>
        <v>0.47067259670809691</v>
      </c>
      <c r="U181" s="15">
        <f>I181*'Table Q8'!I80</f>
        <v>0.79221318869846569</v>
      </c>
      <c r="V181" s="15">
        <f>J181*'Table Q8'!J80</f>
        <v>1.1645995450542452</v>
      </c>
      <c r="W181" s="15">
        <f>K181*'Table Q8'!K80</f>
        <v>0.78031317665852407</v>
      </c>
      <c r="X181" s="15">
        <f>L181*'Table Q8'!L80</f>
        <v>0.75692520455971535</v>
      </c>
    </row>
    <row r="182" spans="1:24" x14ac:dyDescent="0.2">
      <c r="A182" s="13" t="str">
        <f t="shared" si="6"/>
        <v>2012 Q4</v>
      </c>
      <c r="B182" s="11">
        <f t="shared" si="7"/>
        <v>-8.1315782320334584</v>
      </c>
      <c r="C182" s="11">
        <f t="shared" si="7"/>
        <v>-1.1026362283695466</v>
      </c>
      <c r="D182" s="11">
        <f t="shared" si="7"/>
        <v>1.9784918543185377</v>
      </c>
      <c r="E182" s="11">
        <f t="shared" si="7"/>
        <v>0.75512190772021093</v>
      </c>
      <c r="F182" s="11">
        <f t="shared" si="7"/>
        <v>0.96917058163846059</v>
      </c>
      <c r="G182" s="11">
        <f t="shared" si="7"/>
        <v>-0.53308736744044005</v>
      </c>
      <c r="H182" s="11">
        <f t="shared" si="7"/>
        <v>-1.2161781913358676</v>
      </c>
      <c r="I182" s="11">
        <f t="shared" si="7"/>
        <v>-0.33555137067266622</v>
      </c>
      <c r="J182" s="11">
        <f t="shared" si="7"/>
        <v>2.7975469052053961</v>
      </c>
      <c r="K182" s="11">
        <f t="shared" si="7"/>
        <v>2.2619880045278946</v>
      </c>
      <c r="L182" s="11">
        <f t="shared" si="7"/>
        <v>0.12018575606762452</v>
      </c>
      <c r="N182" s="15">
        <f>B182*'Table Q8'!B81</f>
        <v>-2.7216392342615987</v>
      </c>
      <c r="O182" s="15">
        <f>C182*'Table Q8'!C81</f>
        <v>-0.80117548353331258</v>
      </c>
      <c r="P182" s="15">
        <f>D182*'Table Q8'!D81</f>
        <v>1.4173915644338004</v>
      </c>
      <c r="Q182" s="15">
        <f>E182*'Table Q8'!E81</f>
        <v>0.55848816294986803</v>
      </c>
      <c r="R182" s="15">
        <f>F182*'Table Q8'!F81</f>
        <v>0.76642009595969462</v>
      </c>
      <c r="S182" s="15">
        <f>G182*'Table Q8'!G81</f>
        <v>-0.32624946887354933</v>
      </c>
      <c r="T182" s="15">
        <f>H182*'Table Q8'!H81</f>
        <v>-0.62645338635710535</v>
      </c>
      <c r="U182" s="15">
        <f>I182*'Table Q8'!I81</f>
        <v>-0.19364669601519566</v>
      </c>
      <c r="V182" s="15">
        <f>J182*'Table Q8'!J81</f>
        <v>1.7809183598537552</v>
      </c>
      <c r="W182" s="15">
        <f>K182*'Table Q8'!K81</f>
        <v>1.3144412294311594</v>
      </c>
      <c r="X182" s="15">
        <f>L182*'Table Q8'!L81</f>
        <v>7.5801156351850793E-2</v>
      </c>
    </row>
    <row r="183" spans="1:24" x14ac:dyDescent="0.2">
      <c r="A183" s="13" t="str">
        <f t="shared" si="6"/>
        <v>2013 Q1</v>
      </c>
      <c r="B183" s="11">
        <f t="shared" si="7"/>
        <v>0.59271977082673366</v>
      </c>
      <c r="C183" s="11">
        <f t="shared" si="7"/>
        <v>0.53766297415764452</v>
      </c>
      <c r="D183" s="11">
        <f t="shared" si="7"/>
        <v>-0.75547520742812835</v>
      </c>
      <c r="E183" s="11">
        <f t="shared" si="7"/>
        <v>0.43347321667088196</v>
      </c>
      <c r="F183" s="11">
        <f t="shared" si="7"/>
        <v>-0.2743787047587849</v>
      </c>
      <c r="G183" s="11">
        <f t="shared" si="7"/>
        <v>3.6844772118671618</v>
      </c>
      <c r="H183" s="11">
        <f t="shared" si="7"/>
        <v>-1.0215809152369912</v>
      </c>
      <c r="I183" s="11">
        <f t="shared" si="7"/>
        <v>0.70451293301589268</v>
      </c>
      <c r="J183" s="11">
        <f t="shared" si="7"/>
        <v>-1.8872827136213175</v>
      </c>
      <c r="K183" s="11">
        <f t="shared" si="7"/>
        <v>-1.7920833582579949</v>
      </c>
      <c r="L183" s="11">
        <f t="shared" si="7"/>
        <v>0.19635655921659867</v>
      </c>
      <c r="N183" s="15">
        <f>B183*'Table Q8'!B82</f>
        <v>0.19909457102069983</v>
      </c>
      <c r="O183" s="15">
        <f>C183*'Table Q8'!C82</f>
        <v>0.38835396623406665</v>
      </c>
      <c r="P183" s="15">
        <f>D183*'Table Q8'!D82</f>
        <v>-0.54243119893339609</v>
      </c>
      <c r="Q183" s="15">
        <f>E183*'Table Q8'!E82</f>
        <v>0.32124700087479063</v>
      </c>
      <c r="R183" s="15">
        <f>F183*'Table Q8'!F82</f>
        <v>-0.21514034240136323</v>
      </c>
      <c r="S183" s="15">
        <f>G183*'Table Q8'!G82</f>
        <v>2.2567422922686369</v>
      </c>
      <c r="T183" s="15">
        <f>H183*'Table Q8'!H82</f>
        <v>-0.51916742112343894</v>
      </c>
      <c r="U183" s="15">
        <f>I183*'Table Q8'!I82</f>
        <v>0.40474268001763036</v>
      </c>
      <c r="V183" s="15">
        <f>J183*'Table Q8'!J82</f>
        <v>-1.2133340565871451</v>
      </c>
      <c r="W183" s="15">
        <f>K183*'Table Q8'!K82</f>
        <v>-1.0351073477298178</v>
      </c>
      <c r="X183" s="15">
        <f>L183*'Table Q8'!L82</f>
        <v>0.12350827574724056</v>
      </c>
    </row>
    <row r="184" spans="1:24" x14ac:dyDescent="0.2">
      <c r="A184" s="13" t="str">
        <f t="shared" si="6"/>
        <v>2013 Q2</v>
      </c>
      <c r="B184" s="11">
        <f t="shared" si="7"/>
        <v>0.73599322871656803</v>
      </c>
      <c r="C184" s="11">
        <f t="shared" si="7"/>
        <v>0.20214278158766685</v>
      </c>
      <c r="D184" s="11">
        <f t="shared" si="7"/>
        <v>1.0097173164111639</v>
      </c>
      <c r="E184" s="11">
        <f t="shared" si="7"/>
        <v>0.41059172280142636</v>
      </c>
      <c r="F184" s="11">
        <f t="shared" si="7"/>
        <v>-1.4613345404643168</v>
      </c>
      <c r="G184" s="11">
        <f t="shared" si="7"/>
        <v>0.19020984755768186</v>
      </c>
      <c r="H184" s="11">
        <f t="shared" si="7"/>
        <v>-0.98177506681292082</v>
      </c>
      <c r="I184" s="11">
        <f t="shared" si="7"/>
        <v>0.89368147493795513</v>
      </c>
      <c r="J184" s="11">
        <f t="shared" si="7"/>
        <v>2.9306126585499488</v>
      </c>
      <c r="K184" s="11">
        <f t="shared" si="7"/>
        <v>-0.22348875097257975</v>
      </c>
      <c r="L184" s="11">
        <f t="shared" si="7"/>
        <v>0.51089844265122508</v>
      </c>
      <c r="N184" s="15">
        <f>B184*'Table Q8'!B83</f>
        <v>0.25090009166947802</v>
      </c>
      <c r="O184" s="15">
        <f>C184*'Table Q8'!C83</f>
        <v>0.14635137386947081</v>
      </c>
      <c r="P184" s="15">
        <f>D184*'Table Q8'!D83</f>
        <v>0.72800618513244919</v>
      </c>
      <c r="Q184" s="15">
        <f>E184*'Table Q8'!E83</f>
        <v>0.30683519444950591</v>
      </c>
      <c r="R184" s="15">
        <f>F184*'Table Q8'!F83</f>
        <v>-1.1418868099188171</v>
      </c>
      <c r="S184" s="15">
        <f>G184*'Table Q8'!G83</f>
        <v>0.11768283268393777</v>
      </c>
      <c r="T184" s="15">
        <f>H184*'Table Q8'!H83</f>
        <v>-0.5110139222761253</v>
      </c>
      <c r="U184" s="15">
        <f>I184*'Table Q8'!I83</f>
        <v>0.51949704138143338</v>
      </c>
      <c r="V184" s="15">
        <f>J184*'Table Q8'!J83</f>
        <v>1.9145692498306814</v>
      </c>
      <c r="W184" s="15">
        <f>K184*'Table Q8'!K83</f>
        <v>-0.1308750125695427</v>
      </c>
      <c r="X184" s="15">
        <f>L184*'Table Q8'!L83</f>
        <v>0.32447160092779304</v>
      </c>
    </row>
    <row r="185" spans="1:24" x14ac:dyDescent="0.2">
      <c r="A185" s="13" t="str">
        <f t="shared" si="6"/>
        <v>2013 Q3</v>
      </c>
      <c r="B185" s="11">
        <f t="shared" si="7"/>
        <v>4.0645989088776107</v>
      </c>
      <c r="C185" s="11">
        <f t="shared" si="7"/>
        <v>1.3040610119820852</v>
      </c>
      <c r="D185" s="11">
        <f t="shared" si="7"/>
        <v>2.065082946147939</v>
      </c>
      <c r="E185" s="11">
        <f t="shared" si="7"/>
        <v>0.82658069365717934</v>
      </c>
      <c r="F185" s="11">
        <f t="shared" si="7"/>
        <v>1.2853362550166014</v>
      </c>
      <c r="G185" s="11">
        <f t="shared" si="7"/>
        <v>1.9482573278852353</v>
      </c>
      <c r="H185" s="11">
        <f t="shared" si="7"/>
        <v>0.20114660307076937</v>
      </c>
      <c r="I185" s="11">
        <f t="shared" si="7"/>
        <v>1.0213434220997308</v>
      </c>
      <c r="J185" s="11">
        <f t="shared" si="7"/>
        <v>1.44483669274504</v>
      </c>
      <c r="K185" s="11">
        <f t="shared" si="7"/>
        <v>3.1601859029913375</v>
      </c>
      <c r="L185" s="11">
        <f t="shared" si="7"/>
        <v>1.3782925199728018</v>
      </c>
      <c r="N185" s="15">
        <f>B185*'Table Q8'!B84</f>
        <v>1.3835894685819385</v>
      </c>
      <c r="O185" s="15">
        <f>C185*'Table Q8'!C84</f>
        <v>0.94218408115705665</v>
      </c>
      <c r="P185" s="15">
        <f>D185*'Table Q8'!D84</f>
        <v>1.4895443290565085</v>
      </c>
      <c r="Q185" s="15">
        <f>E185*'Table Q8'!E84</f>
        <v>0.6210100751446388</v>
      </c>
      <c r="R185" s="15">
        <f>F185*'Table Q8'!F84</f>
        <v>0.99780653476938763</v>
      </c>
      <c r="S185" s="15">
        <f>G185*'Table Q8'!G84</f>
        <v>1.2081143690216345</v>
      </c>
      <c r="T185" s="15">
        <f>H185*'Table Q8'!H84</f>
        <v>0.10503875612355576</v>
      </c>
      <c r="U185" s="15">
        <f>I185*'Table Q8'!I84</f>
        <v>0.595443215084143</v>
      </c>
      <c r="V185" s="15">
        <f>J185*'Table Q8'!J84</f>
        <v>0.95272531519607939</v>
      </c>
      <c r="W185" s="15">
        <f>K185*'Table Q8'!K84</f>
        <v>1.855029125055915</v>
      </c>
      <c r="X185" s="15">
        <f>L185*'Table Q8'!L84</f>
        <v>0.877558847466683</v>
      </c>
    </row>
    <row r="186" spans="1:24" x14ac:dyDescent="0.2">
      <c r="A186" s="13" t="str">
        <f t="shared" si="6"/>
        <v>2013 Q4</v>
      </c>
      <c r="B186" s="11">
        <f t="shared" si="7"/>
        <v>-0.63569156101439173</v>
      </c>
      <c r="C186" s="11">
        <f t="shared" si="7"/>
        <v>-0.97141618128349028</v>
      </c>
      <c r="D186" s="11">
        <f t="shared" si="7"/>
        <v>0.41010202091675663</v>
      </c>
      <c r="E186" s="11">
        <f t="shared" si="7"/>
        <v>9.3735360714200883E-2</v>
      </c>
      <c r="F186" s="11">
        <f t="shared" si="7"/>
        <v>-0.11015643325845234</v>
      </c>
      <c r="G186" s="11">
        <f t="shared" si="7"/>
        <v>1.3934473234825173</v>
      </c>
      <c r="H186" s="11">
        <f t="shared" si="7"/>
        <v>-0.54402713262562508</v>
      </c>
      <c r="I186" s="11">
        <f t="shared" si="7"/>
        <v>0.34939455098828787</v>
      </c>
      <c r="J186" s="11">
        <f t="shared" si="7"/>
        <v>1.336519590931242</v>
      </c>
      <c r="K186" s="11">
        <f t="shared" si="7"/>
        <v>5.1851343721673144</v>
      </c>
      <c r="L186" s="11">
        <f t="shared" si="7"/>
        <v>0.36293805851622329</v>
      </c>
      <c r="N186" s="15">
        <f>B186*'Table Q8'!B85</f>
        <v>-0.2172793755547191</v>
      </c>
      <c r="O186" s="15">
        <f>C186*'Table Q8'!C85</f>
        <v>-0.69951679214224127</v>
      </c>
      <c r="P186" s="15">
        <f>D186*'Table Q8'!D85</f>
        <v>0.29584759788934822</v>
      </c>
      <c r="Q186" s="15">
        <f>E186*'Table Q8'!E85</f>
        <v>7.0723329658864562E-2</v>
      </c>
      <c r="R186" s="15">
        <f>F186*'Table Q8'!F85</f>
        <v>-8.4820453609008306E-2</v>
      </c>
      <c r="S186" s="15">
        <f>G186*'Table Q8'!G85</f>
        <v>0.86212585903863348</v>
      </c>
      <c r="T186" s="15">
        <f>H186*'Table Q8'!H85</f>
        <v>-0.28458059307646449</v>
      </c>
      <c r="U186" s="15">
        <f>I186*'Table Q8'!I85</f>
        <v>0.20408135723225893</v>
      </c>
      <c r="V186" s="15">
        <f>J186*'Table Q8'!J85</f>
        <v>0.89199317498751085</v>
      </c>
      <c r="W186" s="15">
        <f>K186*'Table Q8'!K85</f>
        <v>3.0566367123926321</v>
      </c>
      <c r="X186" s="15">
        <f>L186*'Table Q8'!L85</f>
        <v>0.23140930610994395</v>
      </c>
    </row>
    <row r="187" spans="1:24" x14ac:dyDescent="0.2">
      <c r="A187" s="13" t="str">
        <f t="shared" si="6"/>
        <v>2014 Q1</v>
      </c>
      <c r="B187" s="11">
        <f t="shared" si="7"/>
        <v>4.8216392278638018</v>
      </c>
      <c r="C187" s="11">
        <f t="shared" si="7"/>
        <v>-4.0261701600744583E-2</v>
      </c>
      <c r="D187" s="11">
        <f t="shared" si="7"/>
        <v>3.0964195734813238</v>
      </c>
      <c r="E187" s="11">
        <f t="shared" si="7"/>
        <v>0.36369344396105341</v>
      </c>
      <c r="F187" s="11">
        <f t="shared" si="7"/>
        <v>0.83416135099063116</v>
      </c>
      <c r="G187" s="11">
        <f t="shared" si="7"/>
        <v>1.3956211493799557</v>
      </c>
      <c r="H187" s="11">
        <f t="shared" si="7"/>
        <v>1.1050946299211628</v>
      </c>
      <c r="I187" s="11">
        <f t="shared" si="7"/>
        <v>1.1855636011186832</v>
      </c>
      <c r="J187" s="11">
        <f t="shared" si="7"/>
        <v>2.2994505544438359</v>
      </c>
      <c r="K187" s="11">
        <f t="shared" si="7"/>
        <v>1.0747838759750976</v>
      </c>
      <c r="L187" s="11">
        <f t="shared" si="7"/>
        <v>1.2284386186140364</v>
      </c>
      <c r="N187" s="15">
        <f>B187*'Table Q8'!B86</f>
        <v>1.6673228449953026</v>
      </c>
      <c r="O187" s="15">
        <f>C187*'Table Q8'!C86</f>
        <v>-2.8932058770295057E-2</v>
      </c>
      <c r="P187" s="15">
        <f>D187*'Table Q8'!D86</f>
        <v>2.2278738831198126</v>
      </c>
      <c r="Q187" s="15">
        <f>E187*'Table Q8'!E86</f>
        <v>0.27466128887938751</v>
      </c>
      <c r="R187" s="15">
        <f>F187*'Table Q8'!F86</f>
        <v>0.64046908529060664</v>
      </c>
      <c r="S187" s="15">
        <f>G187*'Table Q8'!G86</f>
        <v>0.86500598838569664</v>
      </c>
      <c r="T187" s="15">
        <f>H187*'Table Q8'!H86</f>
        <v>0.58813136204404282</v>
      </c>
      <c r="U187" s="15">
        <f>I187*'Table Q8'!I86</f>
        <v>0.69462171389543648</v>
      </c>
      <c r="V187" s="15">
        <f>J187*'Table Q8'!J86</f>
        <v>1.5364928604793713</v>
      </c>
      <c r="W187" s="15">
        <f>K187*'Table Q8'!K86</f>
        <v>0.63648701135245278</v>
      </c>
      <c r="X187" s="15">
        <f>L187*'Table Q8'!L86</f>
        <v>0.78521796501809205</v>
      </c>
    </row>
    <row r="188" spans="1:24" x14ac:dyDescent="0.2">
      <c r="A188" s="13" t="str">
        <f t="shared" si="6"/>
        <v>2014 Q2</v>
      </c>
      <c r="B188" s="11">
        <f t="shared" si="7"/>
        <v>0.93131103738678567</v>
      </c>
      <c r="C188" s="11">
        <f t="shared" si="7"/>
        <v>0.46203376689567222</v>
      </c>
      <c r="D188" s="11">
        <f t="shared" si="7"/>
        <v>0.57264980269829391</v>
      </c>
      <c r="E188" s="11">
        <f t="shared" si="7"/>
        <v>0.96000737290193572</v>
      </c>
      <c r="F188" s="11">
        <f t="shared" si="7"/>
        <v>-0.14219307837437578</v>
      </c>
      <c r="G188" s="11">
        <f t="shared" si="7"/>
        <v>1.439482942257799</v>
      </c>
      <c r="H188" s="11">
        <f t="shared" si="7"/>
        <v>0.10984074198370677</v>
      </c>
      <c r="I188" s="11">
        <f t="shared" si="7"/>
        <v>2.1775852197939032</v>
      </c>
      <c r="J188" s="11">
        <f t="shared" si="7"/>
        <v>2.8123219339083994</v>
      </c>
      <c r="K188" s="11">
        <f t="shared" si="7"/>
        <v>0.94239943547066163</v>
      </c>
      <c r="L188" s="11">
        <f t="shared" si="7"/>
        <v>1.1823313247156395</v>
      </c>
      <c r="N188" s="15">
        <f>B188*'Table Q8'!B87</f>
        <v>0.32148857010591841</v>
      </c>
      <c r="O188" s="15">
        <f>C188*'Table Q8'!C87</f>
        <v>0.32661166981855067</v>
      </c>
      <c r="P188" s="15">
        <f>D188*'Table Q8'!D87</f>
        <v>0.40520700038931279</v>
      </c>
      <c r="Q188" s="15">
        <f>E188*'Table Q8'!E87</f>
        <v>0.7175095105069067</v>
      </c>
      <c r="R188" s="15">
        <f>F188*'Table Q8'!F87</f>
        <v>-0.10837956433694922</v>
      </c>
      <c r="S188" s="15">
        <f>G188*'Table Q8'!G87</f>
        <v>0.8766451118349996</v>
      </c>
      <c r="T188" s="15">
        <f>H188*'Table Q8'!H87</f>
        <v>5.7161122128321001E-2</v>
      </c>
      <c r="U188" s="15">
        <f>I188*'Table Q8'!I87</f>
        <v>1.256466671821082</v>
      </c>
      <c r="V188" s="15">
        <f>J188*'Table Q8'!J87</f>
        <v>1.8569761729597161</v>
      </c>
      <c r="W188" s="15">
        <f>K188*'Table Q8'!K87</f>
        <v>0.54706287229071904</v>
      </c>
      <c r="X188" s="15">
        <f>L188*'Table Q8'!L87</f>
        <v>0.74510520083579601</v>
      </c>
    </row>
    <row r="189" spans="1:24" x14ac:dyDescent="0.2">
      <c r="A189" s="13" t="str">
        <f t="shared" si="6"/>
        <v>2014 Q3</v>
      </c>
      <c r="B189" s="11">
        <f t="shared" ref="B189:L200" si="8">LN(B88/B87)*100</f>
        <v>0.5337412594720975</v>
      </c>
      <c r="C189" s="11">
        <f t="shared" si="8"/>
        <v>-0.17050302510838342</v>
      </c>
      <c r="D189" s="11">
        <f t="shared" si="8"/>
        <v>-0.19745394827861079</v>
      </c>
      <c r="E189" s="11">
        <f t="shared" si="8"/>
        <v>0.87962109551120493</v>
      </c>
      <c r="F189" s="11">
        <f t="shared" si="8"/>
        <v>-0.80224618410098569</v>
      </c>
      <c r="G189" s="11">
        <f t="shared" si="8"/>
        <v>0.86843339406886388</v>
      </c>
      <c r="H189" s="11">
        <f t="shared" si="8"/>
        <v>0.15955328474571567</v>
      </c>
      <c r="I189" s="11">
        <f t="shared" si="8"/>
        <v>0.99589478657360064</v>
      </c>
      <c r="J189" s="11">
        <f t="shared" si="8"/>
        <v>2.4407781859279316</v>
      </c>
      <c r="K189" s="11">
        <f t="shared" si="8"/>
        <v>-0.2726861256424481</v>
      </c>
      <c r="L189" s="11">
        <f t="shared" si="8"/>
        <v>0.60147438407225273</v>
      </c>
      <c r="N189" s="15">
        <f>B189*'Table Q8'!B88</f>
        <v>0.18632907368170926</v>
      </c>
      <c r="O189" s="15">
        <f>C189*'Table Q8'!C88</f>
        <v>-0.11924981576080336</v>
      </c>
      <c r="P189" s="15">
        <f>D189*'Table Q8'!D88</f>
        <v>-0.13847445392778976</v>
      </c>
      <c r="Q189" s="15">
        <f>E189*'Table Q8'!E88</f>
        <v>0.65355847396482525</v>
      </c>
      <c r="R189" s="15">
        <f>F189*'Table Q8'!F88</f>
        <v>-0.6097070999167491</v>
      </c>
      <c r="S189" s="15">
        <f>G189*'Table Q8'!G88</f>
        <v>0.52227584319301479</v>
      </c>
      <c r="T189" s="15">
        <f>H189*'Table Q8'!H88</f>
        <v>8.3111306024043305E-2</v>
      </c>
      <c r="U189" s="15">
        <f>I189*'Table Q8'!I88</f>
        <v>0.57124524957861733</v>
      </c>
      <c r="V189" s="15">
        <f>J189*'Table Q8'!J88</f>
        <v>1.609449135800878</v>
      </c>
      <c r="W189" s="15">
        <f>K189*'Table Q8'!K88</f>
        <v>-0.15635822444337974</v>
      </c>
      <c r="X189" s="15">
        <f>L189*'Table Q8'!L88</f>
        <v>0.3769439964980808</v>
      </c>
    </row>
    <row r="190" spans="1:24" x14ac:dyDescent="0.2">
      <c r="A190" s="13" t="str">
        <f t="shared" si="6"/>
        <v>2014 Q4</v>
      </c>
      <c r="B190" s="11">
        <f t="shared" si="8"/>
        <v>-9.5102242070408016E-2</v>
      </c>
      <c r="C190" s="11">
        <f t="shared" si="8"/>
        <v>0.69024432502564004</v>
      </c>
      <c r="D190" s="11">
        <f t="shared" si="8"/>
        <v>1.5688215244963184</v>
      </c>
      <c r="E190" s="11">
        <f t="shared" si="8"/>
        <v>-2.0368673051371834E-2</v>
      </c>
      <c r="F190" s="11">
        <f t="shared" si="8"/>
        <v>-0.69756137364252113</v>
      </c>
      <c r="G190" s="11">
        <f t="shared" si="8"/>
        <v>1.2526692090948013</v>
      </c>
      <c r="H190" s="11">
        <f t="shared" si="8"/>
        <v>-0.9309842506239272</v>
      </c>
      <c r="I190" s="11">
        <f t="shared" si="8"/>
        <v>1.9202638263895015</v>
      </c>
      <c r="J190" s="11">
        <f t="shared" si="8"/>
        <v>7.1192476945381014E-2</v>
      </c>
      <c r="K190" s="11">
        <f t="shared" si="8"/>
        <v>-0.71044650794741016</v>
      </c>
      <c r="L190" s="11">
        <f t="shared" si="8"/>
        <v>0.60815525273604654</v>
      </c>
      <c r="N190" s="15">
        <f>B190*'Table Q8'!B89</f>
        <v>-3.3599622123475149E-2</v>
      </c>
      <c r="O190" s="15">
        <f>C190*'Table Q8'!C89</f>
        <v>0.47902956156779414</v>
      </c>
      <c r="P190" s="15">
        <f>D190*'Table Q8'!D89</f>
        <v>1.0914291345920888</v>
      </c>
      <c r="Q190" s="15">
        <f>E190*'Table Q8'!E89</f>
        <v>-1.5080965527235705E-2</v>
      </c>
      <c r="R190" s="15">
        <f>F190*'Table Q8'!F89</f>
        <v>-0.52993737555622333</v>
      </c>
      <c r="S190" s="15">
        <f>G190*'Table Q8'!G89</f>
        <v>0.74821931859232482</v>
      </c>
      <c r="T190" s="15">
        <f>H190*'Table Q8'!H89</f>
        <v>-0.48895292842768656</v>
      </c>
      <c r="U190" s="15">
        <f>I190*'Table Q8'!I89</f>
        <v>1.1008872516691013</v>
      </c>
      <c r="V190" s="15">
        <f>J190*'Table Q8'!J89</f>
        <v>4.6830411334671633E-2</v>
      </c>
      <c r="W190" s="15">
        <f>K190*'Table Q8'!K89</f>
        <v>-0.40353361651412895</v>
      </c>
      <c r="X190" s="15">
        <f>L190*'Table Q8'!L89</f>
        <v>0.38040111058639708</v>
      </c>
    </row>
    <row r="191" spans="1:24" x14ac:dyDescent="0.2">
      <c r="A191" s="13" t="str">
        <f t="shared" si="6"/>
        <v>2015 Q1</v>
      </c>
      <c r="B191" s="11">
        <f t="shared" si="8"/>
        <v>-6.3232682077313278</v>
      </c>
      <c r="C191" s="11">
        <f t="shared" si="8"/>
        <v>0.78447351310319235</v>
      </c>
      <c r="D191" s="11">
        <f t="shared" si="8"/>
        <v>-4.0971013581425506E-2</v>
      </c>
      <c r="E191" s="11">
        <f t="shared" si="8"/>
        <v>0.85193213033704063</v>
      </c>
      <c r="F191" s="11">
        <f t="shared" si="8"/>
        <v>1.4341117270657753</v>
      </c>
      <c r="G191" s="11">
        <f t="shared" si="8"/>
        <v>-0.29879987199348246</v>
      </c>
      <c r="H191" s="11">
        <f t="shared" si="8"/>
        <v>-1.7859429532596633</v>
      </c>
      <c r="I191" s="11">
        <f t="shared" si="8"/>
        <v>1.2286843992650591</v>
      </c>
      <c r="J191" s="11">
        <f t="shared" si="8"/>
        <v>0.47669850401007979</v>
      </c>
      <c r="K191" s="11">
        <f t="shared" si="8"/>
        <v>1.6065008295509127</v>
      </c>
      <c r="L191" s="11">
        <f t="shared" si="8"/>
        <v>0.42044875556420652</v>
      </c>
      <c r="N191" s="15">
        <f>B191*'Table Q8'!B90</f>
        <v>-2.2637300183678151</v>
      </c>
      <c r="O191" s="15">
        <f>C191*'Table Q8'!C90</f>
        <v>0.54026690847416858</v>
      </c>
      <c r="P191" s="15">
        <f>D191*'Table Q8'!D90</f>
        <v>-2.8339650094272022E-2</v>
      </c>
      <c r="Q191" s="15">
        <f>E191*'Table Q8'!E90</f>
        <v>0.62932226467997188</v>
      </c>
      <c r="R191" s="15">
        <f>F191*'Table Q8'!F90</f>
        <v>1.0870566891158577</v>
      </c>
      <c r="S191" s="15">
        <f>G191*'Table Q8'!G90</f>
        <v>-0.17823412364411229</v>
      </c>
      <c r="T191" s="15">
        <f>H191*'Table Q8'!H90</f>
        <v>-0.94244209643512422</v>
      </c>
      <c r="U191" s="15">
        <f>I191*'Table Q8'!I90</f>
        <v>0.70157879198034867</v>
      </c>
      <c r="V191" s="15">
        <f>J191*'Table Q8'!J90</f>
        <v>0.31190383117379522</v>
      </c>
      <c r="W191" s="15">
        <f>K191*'Table Q8'!K90</f>
        <v>0.90863686919399622</v>
      </c>
      <c r="X191" s="15">
        <f>L191*'Table Q8'!L90</f>
        <v>0.26244411322317768</v>
      </c>
    </row>
    <row r="192" spans="1:24" x14ac:dyDescent="0.2">
      <c r="A192" s="13" t="str">
        <f t="shared" si="6"/>
        <v>2015 Q2</v>
      </c>
      <c r="B192" s="11">
        <f t="shared" si="8"/>
        <v>-0.28420644383984806</v>
      </c>
      <c r="C192" s="11">
        <f t="shared" si="8"/>
        <v>-0.71471417996380837</v>
      </c>
      <c r="D192" s="11">
        <f t="shared" si="8"/>
        <v>-1.8404158831202864</v>
      </c>
      <c r="E192" s="11">
        <f t="shared" si="8"/>
        <v>0</v>
      </c>
      <c r="F192" s="11">
        <f t="shared" si="8"/>
        <v>2.7546975431594909</v>
      </c>
      <c r="G192" s="11">
        <f t="shared" si="8"/>
        <v>0.32965930751071792</v>
      </c>
      <c r="H192" s="11">
        <f t="shared" si="8"/>
        <v>-0.55441620451464868</v>
      </c>
      <c r="I192" s="11">
        <f t="shared" si="8"/>
        <v>0.44780080036413689</v>
      </c>
      <c r="J192" s="11">
        <f t="shared" si="8"/>
        <v>1.6856022648556097</v>
      </c>
      <c r="K192" s="11">
        <f t="shared" si="8"/>
        <v>0.2202644062342318</v>
      </c>
      <c r="L192" s="11">
        <f t="shared" si="8"/>
        <v>0.13294474525454603</v>
      </c>
      <c r="N192" s="15">
        <f>B192*'Table Q8'!B91</f>
        <v>-0.10279747073687305</v>
      </c>
      <c r="O192" s="15">
        <f>C192*'Table Q8'!C91</f>
        <v>-0.48965068469320516</v>
      </c>
      <c r="P192" s="15">
        <f>D192*'Table Q8'!D91</f>
        <v>-1.2754082070023585</v>
      </c>
      <c r="Q192" s="15">
        <f>E192*'Table Q8'!E91</f>
        <v>0</v>
      </c>
      <c r="R192" s="15">
        <f>F192*'Table Q8'!F91</f>
        <v>2.0762155382793086</v>
      </c>
      <c r="S192" s="15">
        <f>G192*'Table Q8'!G91</f>
        <v>0.19812524381394148</v>
      </c>
      <c r="T192" s="15">
        <f>H192*'Table Q8'!H91</f>
        <v>-0.30043814122648815</v>
      </c>
      <c r="U192" s="15">
        <f>I192*'Table Q8'!I91</f>
        <v>0.25623161796835914</v>
      </c>
      <c r="V192" s="15">
        <f>J192*'Table Q8'!J91</f>
        <v>1.1003611584977422</v>
      </c>
      <c r="W192" s="15">
        <f>K192*'Table Q8'!K91</f>
        <v>0.12506612985979682</v>
      </c>
      <c r="X192" s="15">
        <f>L192*'Table Q8'!L91</f>
        <v>8.3276588427447631E-2</v>
      </c>
    </row>
    <row r="193" spans="1:24" x14ac:dyDescent="0.2">
      <c r="A193" s="13" t="str">
        <f t="shared" si="6"/>
        <v>2015 Q3</v>
      </c>
      <c r="B193" s="11">
        <f t="shared" si="8"/>
        <v>-1.2169705851814496</v>
      </c>
      <c r="C193" s="11">
        <f t="shared" si="8"/>
        <v>-0.54942448784537667</v>
      </c>
      <c r="D193" s="11">
        <f t="shared" si="8"/>
        <v>1.2753555621399328</v>
      </c>
      <c r="E193" s="11">
        <f t="shared" si="8"/>
        <v>-0.51637840656891532</v>
      </c>
      <c r="F193" s="11">
        <f t="shared" si="8"/>
        <v>2.0878025323153127</v>
      </c>
      <c r="G193" s="11">
        <f t="shared" si="8"/>
        <v>-1.5652042781393201</v>
      </c>
      <c r="H193" s="11">
        <f t="shared" si="8"/>
        <v>-0.72329308919460689</v>
      </c>
      <c r="I193" s="11">
        <f t="shared" si="8"/>
        <v>0.94111041570257825</v>
      </c>
      <c r="J193" s="11">
        <f t="shared" si="8"/>
        <v>2.4957082299819562</v>
      </c>
      <c r="K193" s="11">
        <f t="shared" si="8"/>
        <v>-1.2681329364399627</v>
      </c>
      <c r="L193" s="11">
        <f t="shared" si="8"/>
        <v>0.23477783458161378</v>
      </c>
      <c r="N193" s="15">
        <f>B193*'Table Q8'!B92</f>
        <v>-0.44894044887343676</v>
      </c>
      <c r="O193" s="15">
        <f>C193*'Table Q8'!C92</f>
        <v>-0.3744327884666242</v>
      </c>
      <c r="P193" s="15">
        <f>D193*'Table Q8'!D92</f>
        <v>0.88790254236182131</v>
      </c>
      <c r="Q193" s="15">
        <f>E193*'Table Q8'!E92</f>
        <v>-0.38325605335544893</v>
      </c>
      <c r="R193" s="15">
        <f>F193*'Table Q8'!F92</f>
        <v>1.571906526580199</v>
      </c>
      <c r="S193" s="15">
        <f>G193*'Table Q8'!G92</f>
        <v>-0.95430504838154351</v>
      </c>
      <c r="T193" s="15">
        <f>H193*'Table Q8'!H92</f>
        <v>-0.40323589722599334</v>
      </c>
      <c r="U193" s="15">
        <f>I193*'Table Q8'!I92</f>
        <v>0.54170315527840407</v>
      </c>
      <c r="V193" s="15">
        <f>J193*'Table Q8'!J92</f>
        <v>1.6242069160722572</v>
      </c>
      <c r="W193" s="15">
        <f>K193*'Table Q8'!K92</f>
        <v>-0.72714742575467461</v>
      </c>
      <c r="X193" s="15">
        <f>L193*'Table Q8'!L92</f>
        <v>0.14807438027062381</v>
      </c>
    </row>
    <row r="194" spans="1:24" x14ac:dyDescent="0.2">
      <c r="A194" s="13" t="str">
        <f t="shared" si="6"/>
        <v>2015 Q4</v>
      </c>
      <c r="B194" s="11">
        <f t="shared" si="8"/>
        <v>2.509656733787927</v>
      </c>
      <c r="C194" s="11">
        <f t="shared" si="8"/>
        <v>2.1504073935937305</v>
      </c>
      <c r="D194" s="11">
        <f t="shared" si="8"/>
        <v>2.8039220064392909</v>
      </c>
      <c r="E194" s="11">
        <f t="shared" si="8"/>
        <v>1.5312075129501475</v>
      </c>
      <c r="F194" s="11">
        <f t="shared" si="8"/>
        <v>3.4259760842362881</v>
      </c>
      <c r="G194" s="11">
        <f t="shared" si="8"/>
        <v>1.7090891950492342</v>
      </c>
      <c r="H194" s="11">
        <f t="shared" si="8"/>
        <v>2.6201478409422783</v>
      </c>
      <c r="I194" s="11">
        <f t="shared" si="8"/>
        <v>2.3398829476532073</v>
      </c>
      <c r="J194" s="11">
        <f t="shared" si="8"/>
        <v>-1.3088680698963233</v>
      </c>
      <c r="K194" s="11">
        <f t="shared" si="8"/>
        <v>1.3780834697816551</v>
      </c>
      <c r="L194" s="11">
        <f t="shared" si="8"/>
        <v>1.8886588758507774</v>
      </c>
      <c r="N194" s="15">
        <f>B194*'Table Q8'!B93</f>
        <v>0.93534906468276036</v>
      </c>
      <c r="O194" s="15">
        <f>C194*'Table Q8'!C93</f>
        <v>1.4586213350746273</v>
      </c>
      <c r="P194" s="15">
        <f>D194*'Table Q8'!D93</f>
        <v>1.9526512852843223</v>
      </c>
      <c r="Q194" s="15">
        <f>E194*'Table Q8'!E93</f>
        <v>1.1366153368628944</v>
      </c>
      <c r="R194" s="15">
        <f>F194*'Table Q8'!F93</f>
        <v>2.5684542703519453</v>
      </c>
      <c r="S194" s="15">
        <f>G194*'Table Q8'!G93</f>
        <v>1.0505771281967642</v>
      </c>
      <c r="T194" s="15">
        <f>H194*'Table Q8'!H93</f>
        <v>1.4903400919279679</v>
      </c>
      <c r="U194" s="15">
        <f>I194*'Table Q8'!I93</f>
        <v>1.3433268002477063</v>
      </c>
      <c r="V194" s="15">
        <f>J194*'Table Q8'!J93</f>
        <v>-0.84814650929281754</v>
      </c>
      <c r="W194" s="15">
        <f>K194*'Table Q8'!K93</f>
        <v>0.79033086991977919</v>
      </c>
      <c r="X194" s="15">
        <f>L194*'Table Q8'!L93</f>
        <v>1.1936324095376913</v>
      </c>
    </row>
    <row r="195" spans="1:24" x14ac:dyDescent="0.2">
      <c r="A195" s="13" t="str">
        <f t="shared" si="6"/>
        <v>2016 Q1</v>
      </c>
      <c r="B195" s="11">
        <f t="shared" si="8"/>
        <v>0.62018804368342684</v>
      </c>
      <c r="C195" s="11">
        <f t="shared" si="8"/>
        <v>-1.5810606026642204</v>
      </c>
      <c r="D195" s="11">
        <f t="shared" si="8"/>
        <v>-1.3819758956328574</v>
      </c>
      <c r="E195" s="11">
        <f t="shared" si="8"/>
        <v>-3.9996000933136128E-2</v>
      </c>
      <c r="F195" s="11">
        <f t="shared" si="8"/>
        <v>-1.5138719395584432</v>
      </c>
      <c r="G195" s="11">
        <f t="shared" si="8"/>
        <v>0.35880913988748475</v>
      </c>
      <c r="H195" s="11">
        <f t="shared" si="8"/>
        <v>1.1150851389458829</v>
      </c>
      <c r="I195" s="11">
        <f t="shared" si="8"/>
        <v>-0.71648724692644628</v>
      </c>
      <c r="J195" s="11">
        <f t="shared" si="8"/>
        <v>-1.4757857105926178</v>
      </c>
      <c r="K195" s="11">
        <f t="shared" si="8"/>
        <v>-0.93341371231410819</v>
      </c>
      <c r="L195" s="11">
        <f t="shared" si="8"/>
        <v>-0.63231003064432967</v>
      </c>
      <c r="N195" s="15">
        <f>B195*'Table Q8'!B94</f>
        <v>0.23207436594633832</v>
      </c>
      <c r="O195" s="15">
        <f>C195*'Table Q8'!C94</f>
        <v>-1.0654767401354182</v>
      </c>
      <c r="P195" s="15">
        <f>D195*'Table Q8'!D94</f>
        <v>-0.96144063059177887</v>
      </c>
      <c r="Q195" s="15">
        <f>E195*'Table Q8'!E94</f>
        <v>-2.9685031892573634E-2</v>
      </c>
      <c r="R195" s="15">
        <f>F195*'Table Q8'!F94</f>
        <v>-1.1328303723715831</v>
      </c>
      <c r="S195" s="15">
        <f>G195*'Table Q8'!G94</f>
        <v>0.22081114468675811</v>
      </c>
      <c r="T195" s="15">
        <f>H195*'Table Q8'!H94</f>
        <v>0.63671361433809903</v>
      </c>
      <c r="U195" s="15">
        <f>I195*'Table Q8'!I94</f>
        <v>-0.41233841060616983</v>
      </c>
      <c r="V195" s="15">
        <f>J195*'Table Q8'!J94</f>
        <v>-0.96324533330380158</v>
      </c>
      <c r="W195" s="15">
        <f>K195*'Table Q8'!K94</f>
        <v>-0.53839302926277754</v>
      </c>
      <c r="X195" s="15">
        <f>L195*'Table Q8'!L94</f>
        <v>-0.39987286337947403</v>
      </c>
    </row>
    <row r="196" spans="1:24" x14ac:dyDescent="0.2">
      <c r="A196" s="13" t="str">
        <f t="shared" si="6"/>
        <v>2016 Q2</v>
      </c>
      <c r="B196" s="11">
        <f t="shared" si="8"/>
        <v>-2.1978906718775342</v>
      </c>
      <c r="C196" s="11">
        <f t="shared" si="8"/>
        <v>-3.9848575940734862E-2</v>
      </c>
      <c r="D196" s="11">
        <f t="shared" si="8"/>
        <v>2.5274637931095003</v>
      </c>
      <c r="E196" s="11">
        <f t="shared" si="8"/>
        <v>-0.25033808697815596</v>
      </c>
      <c r="F196" s="11">
        <f t="shared" si="8"/>
        <v>2.7764137602798393</v>
      </c>
      <c r="G196" s="11">
        <f t="shared" si="8"/>
        <v>1.0383886441176979</v>
      </c>
      <c r="H196" s="11">
        <f t="shared" si="8"/>
        <v>-1.0343015336235999</v>
      </c>
      <c r="I196" s="11">
        <f t="shared" si="8"/>
        <v>1.9258368517497109</v>
      </c>
      <c r="J196" s="11">
        <f t="shared" si="8"/>
        <v>-3.4307637461720857</v>
      </c>
      <c r="K196" s="11">
        <f t="shared" si="8"/>
        <v>0.46277748587310708</v>
      </c>
      <c r="L196" s="11">
        <f t="shared" si="8"/>
        <v>0.49214180585292155</v>
      </c>
      <c r="N196" s="15">
        <f>B196*'Table Q8'!B95</f>
        <v>-0.82816520516345493</v>
      </c>
      <c r="O196" s="15">
        <f>C196*'Table Q8'!C95</f>
        <v>-2.6794182462550123E-2</v>
      </c>
      <c r="P196" s="15">
        <f>D196*'Table Q8'!D95</f>
        <v>1.7568400825904138</v>
      </c>
      <c r="Q196" s="15">
        <f>E196*'Table Q8'!E95</f>
        <v>-0.18597616481607207</v>
      </c>
      <c r="R196" s="15">
        <f>F196*'Table Q8'!F95</f>
        <v>2.0923054097468872</v>
      </c>
      <c r="S196" s="15">
        <f>G196*'Table Q8'!G95</f>
        <v>0.64027043796297256</v>
      </c>
      <c r="T196" s="15">
        <f>H196*'Table Q8'!H95</f>
        <v>-0.58417350619060915</v>
      </c>
      <c r="U196" s="15">
        <f>I196*'Table Q8'!I95</f>
        <v>1.1067784387005588</v>
      </c>
      <c r="V196" s="15">
        <f>J196*'Table Q8'!J95</f>
        <v>-2.2718517527151554</v>
      </c>
      <c r="W196" s="15">
        <f>K196*'Table Q8'!K95</f>
        <v>0.26952160777249756</v>
      </c>
      <c r="X196" s="15">
        <f>L196*'Table Q8'!L95</f>
        <v>0.3114273347437288</v>
      </c>
    </row>
    <row r="197" spans="1:24" x14ac:dyDescent="0.2">
      <c r="A197" s="13" t="str">
        <f t="shared" si="6"/>
        <v>2016 Q3</v>
      </c>
      <c r="B197" s="11">
        <f t="shared" si="8"/>
        <v>0.28501647958763399</v>
      </c>
      <c r="C197" s="11">
        <f t="shared" si="8"/>
        <v>-0.69993286449630665</v>
      </c>
      <c r="D197" s="11">
        <f t="shared" si="8"/>
        <v>-1.5570730792175915</v>
      </c>
      <c r="E197" s="11">
        <f t="shared" si="8"/>
        <v>0.49007449187983571</v>
      </c>
      <c r="F197" s="11">
        <f t="shared" si="8"/>
        <v>0.62534324585147694</v>
      </c>
      <c r="G197" s="11">
        <f t="shared" si="8"/>
        <v>2.8947025621246603</v>
      </c>
      <c r="H197" s="11">
        <f t="shared" si="8"/>
        <v>2.4232127496903257</v>
      </c>
      <c r="I197" s="11">
        <f t="shared" si="8"/>
        <v>-0.94825285075124632</v>
      </c>
      <c r="J197" s="11">
        <f t="shared" si="8"/>
        <v>5.2108740424922786</v>
      </c>
      <c r="K197" s="11">
        <f t="shared" si="8"/>
        <v>0.70014288807565606</v>
      </c>
      <c r="L197" s="11">
        <f t="shared" si="8"/>
        <v>0.41991663382798478</v>
      </c>
      <c r="N197" s="15">
        <f>B197*'Table Q8'!B96</f>
        <v>0.10725170126882667</v>
      </c>
      <c r="O197" s="15">
        <f>C197*'Table Q8'!C96</f>
        <v>-0.46909500578542473</v>
      </c>
      <c r="P197" s="15">
        <f>D197*'Table Q8'!D96</f>
        <v>-1.0770274488948079</v>
      </c>
      <c r="Q197" s="15">
        <f>E197*'Table Q8'!E96</f>
        <v>0.36373328787321407</v>
      </c>
      <c r="R197" s="15">
        <f>F197*'Table Q8'!F96</f>
        <v>0.47363497440790858</v>
      </c>
      <c r="S197" s="15">
        <f>G197*'Table Q8'!G96</f>
        <v>1.7805315459628785</v>
      </c>
      <c r="T197" s="15">
        <f>H197*'Table Q8'!H96</f>
        <v>1.3540912845269539</v>
      </c>
      <c r="U197" s="15">
        <f>I197*'Table Q8'!I96</f>
        <v>-0.54306440762523878</v>
      </c>
      <c r="V197" s="15">
        <f>J197*'Table Q8'!J96</f>
        <v>3.4865958218315836</v>
      </c>
      <c r="W197" s="15">
        <f>K197*'Table Q8'!K96</f>
        <v>0.40916350379141342</v>
      </c>
      <c r="X197" s="15">
        <f>L197*'Table Q8'!L96</f>
        <v>0.26517735426237238</v>
      </c>
    </row>
    <row r="198" spans="1:24" x14ac:dyDescent="0.2">
      <c r="A198" s="13" t="str">
        <f t="shared" si="6"/>
        <v>2016 Q4</v>
      </c>
      <c r="B198" s="11">
        <f t="shared" si="8"/>
        <v>4.8993436860445962</v>
      </c>
      <c r="C198" s="11">
        <f t="shared" si="8"/>
        <v>-8.0305163922186257E-2</v>
      </c>
      <c r="D198" s="11">
        <f t="shared" si="8"/>
        <v>1.7747225517614886</v>
      </c>
      <c r="E198" s="11">
        <f t="shared" si="8"/>
        <v>-0.18974390273565478</v>
      </c>
      <c r="F198" s="11">
        <f t="shared" si="8"/>
        <v>-0.18818407970184781</v>
      </c>
      <c r="G198" s="11">
        <f t="shared" si="8"/>
        <v>0.32414939241710228</v>
      </c>
      <c r="H198" s="11">
        <f t="shared" si="8"/>
        <v>-2.1409829484016241</v>
      </c>
      <c r="I198" s="11">
        <f t="shared" si="8"/>
        <v>1.1863954518861768</v>
      </c>
      <c r="J198" s="11">
        <f t="shared" si="8"/>
        <v>-1.0048355653521019</v>
      </c>
      <c r="K198" s="11">
        <f t="shared" si="8"/>
        <v>0.54669387191426644</v>
      </c>
      <c r="L198" s="11">
        <f t="shared" si="8"/>
        <v>0.4181607049025618</v>
      </c>
      <c r="N198" s="15">
        <f>B198*'Table Q8'!B97</f>
        <v>1.846072700901604</v>
      </c>
      <c r="O198" s="15">
        <f>C198*'Table Q8'!C97</f>
        <v>-5.335475090990055E-2</v>
      </c>
      <c r="P198" s="15">
        <f>D198*'Table Q8'!D97</f>
        <v>1.2247360329706034</v>
      </c>
      <c r="Q198" s="15">
        <f>E198*'Table Q8'!E97</f>
        <v>-0.14094177095204438</v>
      </c>
      <c r="R198" s="15">
        <f>F198*'Table Q8'!F97</f>
        <v>-0.14322690306107635</v>
      </c>
      <c r="S198" s="15">
        <f>G198*'Table Q8'!G97</f>
        <v>0.1987684074301671</v>
      </c>
      <c r="T198" s="15">
        <f>H198*'Table Q8'!H97</f>
        <v>-1.1965953698616676</v>
      </c>
      <c r="U198" s="15">
        <f>I198*'Table Q8'!I97</f>
        <v>0.68122826847304274</v>
      </c>
      <c r="V198" s="15">
        <f>J198*'Table Q8'!J97</f>
        <v>-0.68248431598714765</v>
      </c>
      <c r="W198" s="15">
        <f>K198*'Table Q8'!K97</f>
        <v>0.32451748236830857</v>
      </c>
      <c r="X198" s="15">
        <f>L198*'Table Q8'!L97</f>
        <v>0.26419393335743857</v>
      </c>
    </row>
    <row r="199" spans="1:24" x14ac:dyDescent="0.2">
      <c r="A199" s="13" t="str">
        <f t="shared" si="6"/>
        <v>2017 Q1</v>
      </c>
      <c r="B199" s="11">
        <f t="shared" si="8"/>
        <v>2.5136316486668471</v>
      </c>
      <c r="C199" s="11">
        <f t="shared" si="8"/>
        <v>0.14049174413204643</v>
      </c>
      <c r="D199" s="11">
        <f t="shared" si="8"/>
        <v>2.0540628276873552</v>
      </c>
      <c r="E199" s="11">
        <f t="shared" si="8"/>
        <v>0.95504108318409753</v>
      </c>
      <c r="F199" s="11">
        <f t="shared" si="8"/>
        <v>-1.6291400243143905</v>
      </c>
      <c r="G199" s="11">
        <f t="shared" si="8"/>
        <v>2.1633476943132357</v>
      </c>
      <c r="H199" s="11">
        <f t="shared" si="8"/>
        <v>-2.3525704362031092</v>
      </c>
      <c r="I199" s="11">
        <f t="shared" si="8"/>
        <v>-0.38727023229147578</v>
      </c>
      <c r="J199" s="11">
        <f t="shared" si="8"/>
        <v>3.2917569374007756</v>
      </c>
      <c r="K199" s="11">
        <f t="shared" si="8"/>
        <v>1.7783049553539474</v>
      </c>
      <c r="L199" s="11">
        <f t="shared" si="8"/>
        <v>0.70293839270831415</v>
      </c>
      <c r="N199" s="15">
        <f>B199*'Table Q8'!B98</f>
        <v>0.95316912117446839</v>
      </c>
      <c r="O199" s="15">
        <f>C199*'Table Q8'!C98</f>
        <v>9.3525354068703298E-2</v>
      </c>
      <c r="P199" s="15">
        <f>D199*'Table Q8'!D98</f>
        <v>1.4189466013664249</v>
      </c>
      <c r="Q199" s="15">
        <f>E199*'Table Q8'!E98</f>
        <v>0.70969102891410285</v>
      </c>
      <c r="R199" s="15">
        <f>F199*'Table Q8'!F98</f>
        <v>-1.2438484085640371</v>
      </c>
      <c r="S199" s="15">
        <f>G199*'Table Q8'!G98</f>
        <v>1.327862814769464</v>
      </c>
      <c r="T199" s="15">
        <f>H199*'Table Q8'!H98</f>
        <v>-1.3009714512203194</v>
      </c>
      <c r="U199" s="15">
        <f>I199*'Table Q8'!I98</f>
        <v>-0.22206075119593222</v>
      </c>
      <c r="V199" s="15">
        <f>J199*'Table Q8'!J98</f>
        <v>2.2505742181009101</v>
      </c>
      <c r="W199" s="15">
        <f>K199*'Table Q8'!K98</f>
        <v>1.0572022959579217</v>
      </c>
      <c r="X199" s="15">
        <f>L199*'Table Q8'!L98</f>
        <v>0.44425706419165456</v>
      </c>
    </row>
    <row r="200" spans="1:24" x14ac:dyDescent="0.2">
      <c r="A200" s="13" t="str">
        <f t="shared" si="6"/>
        <v>2017 Q2</v>
      </c>
      <c r="B200" s="11">
        <f t="shared" si="8"/>
        <v>-2.1368742112665302</v>
      </c>
      <c r="C200" s="11">
        <f t="shared" si="8"/>
        <v>1.2160022256759262</v>
      </c>
      <c r="D200" s="11">
        <f t="shared" si="8"/>
        <v>2.1738945616581158</v>
      </c>
      <c r="E200" s="11">
        <f t="shared" si="8"/>
        <v>0.68084529617866296</v>
      </c>
      <c r="F200" s="11">
        <f t="shared" si="8"/>
        <v>-0.78907844935457283</v>
      </c>
      <c r="G200" s="11">
        <f t="shared" si="8"/>
        <v>2.4177522789467458</v>
      </c>
      <c r="H200" s="11">
        <f t="shared" si="8"/>
        <v>1.0558244768434057</v>
      </c>
      <c r="I200" s="11">
        <f t="shared" si="8"/>
        <v>-0.84928321833900677</v>
      </c>
      <c r="J200" s="11">
        <f t="shared" si="8"/>
        <v>-0.31665333756237518</v>
      </c>
      <c r="K200" s="11">
        <f t="shared" si="8"/>
        <v>0.88225886151790767</v>
      </c>
      <c r="L200" s="11">
        <f t="shared" si="8"/>
        <v>0.40368291909566001</v>
      </c>
      <c r="N200" s="15">
        <f>B200*'Table Q8'!B99</f>
        <v>-0.8100890134911416</v>
      </c>
      <c r="O200" s="15">
        <f>C200*'Table Q8'!C99</f>
        <v>0.80961428185503159</v>
      </c>
      <c r="P200" s="15">
        <f>D200*'Table Q8'!D99</f>
        <v>1.501943752649592</v>
      </c>
      <c r="Q200" s="15">
        <f>E200*'Table Q8'!E99</f>
        <v>0.50620847770883592</v>
      </c>
      <c r="R200" s="15">
        <f>F200*'Table Q8'!F99</f>
        <v>-0.60104105487337811</v>
      </c>
      <c r="S200" s="15">
        <f>G200*'Table Q8'!G99</f>
        <v>1.4844998992733018</v>
      </c>
      <c r="T200" s="15">
        <f>H200*'Table Q8'!H99</f>
        <v>0.58397651814208773</v>
      </c>
      <c r="U200" s="15">
        <f>I200*'Table Q8'!I99</f>
        <v>-0.48714885403925429</v>
      </c>
      <c r="V200" s="15">
        <f>J200*'Table Q8'!J99</f>
        <v>-0.21668587889393334</v>
      </c>
      <c r="W200" s="15">
        <f>K200*'Table Q8'!K99</f>
        <v>0.52450289317239618</v>
      </c>
      <c r="X200" s="15">
        <f>L200*'Table Q8'!L99</f>
        <v>0.25516797316036671</v>
      </c>
    </row>
    <row r="201" spans="1:24" x14ac:dyDescent="0.2">
      <c r="A201" s="13" t="str">
        <f t="shared" si="6"/>
        <v>2017 Q3</v>
      </c>
      <c r="B201" s="11">
        <f t="shared" ref="B201:L201" si="9">LN(B100/B99)*100</f>
        <v>-0.99811865987030646</v>
      </c>
      <c r="C201" s="11">
        <f t="shared" si="9"/>
        <v>0.49412097767994057</v>
      </c>
      <c r="D201" s="11">
        <f t="shared" si="9"/>
        <v>-0.80848873357527062</v>
      </c>
      <c r="E201" s="11">
        <f t="shared" si="9"/>
        <v>-1.2268878542102588</v>
      </c>
      <c r="F201" s="11">
        <f t="shared" si="9"/>
        <v>-1.8761122318837415</v>
      </c>
      <c r="G201" s="11">
        <f t="shared" si="9"/>
        <v>-2.8601883185479826</v>
      </c>
      <c r="H201" s="11">
        <f t="shared" si="9"/>
        <v>-0.54189591223222744</v>
      </c>
      <c r="I201" s="11">
        <f t="shared" si="9"/>
        <v>-1.3943845200280058</v>
      </c>
      <c r="J201" s="11">
        <f t="shared" si="9"/>
        <v>-7.6915684976459245E-2</v>
      </c>
      <c r="K201" s="11">
        <f t="shared" si="9"/>
        <v>5.2185753170570246</v>
      </c>
      <c r="L201" s="11">
        <f t="shared" si="9"/>
        <v>-0.74958433627473309</v>
      </c>
      <c r="N201" s="15">
        <f>B201*'Table Q8'!B100</f>
        <v>-0.37888584328676833</v>
      </c>
      <c r="O201" s="15">
        <f>C201*'Table Q8'!C100</f>
        <v>0.3295292800147524</v>
      </c>
      <c r="P201" s="15">
        <f>D201*'Table Q8'!D100</f>
        <v>-0.55947420363408717</v>
      </c>
      <c r="Q201" s="15">
        <f>E201*'Table Q8'!E100</f>
        <v>-0.9136633850303798</v>
      </c>
      <c r="R201" s="15">
        <f>F201*'Table Q8'!F100</f>
        <v>-1.4258452962316437</v>
      </c>
      <c r="S201" s="15">
        <f>G201*'Table Q8'!G100</f>
        <v>-1.7590158159070093</v>
      </c>
      <c r="T201" s="15">
        <f>H201*'Table Q8'!H100</f>
        <v>-0.30048128333277013</v>
      </c>
      <c r="U201" s="15">
        <f>I201*'Table Q8'!I100</f>
        <v>-0.80163166056410051</v>
      </c>
      <c r="V201" s="15">
        <f>J201*'Table Q8'!J100</f>
        <v>-5.3064131065259229E-2</v>
      </c>
      <c r="W201" s="15">
        <f>K201*'Table Q8'!K100</f>
        <v>3.1087053163708696</v>
      </c>
      <c r="X201" s="15">
        <f>L201*'Table Q8'!L100</f>
        <v>-0.47478671859641591</v>
      </c>
    </row>
    <row r="202" spans="1:24" x14ac:dyDescent="0.2">
      <c r="A202" s="13" t="str">
        <f t="shared" si="6"/>
        <v>2017 Q4</v>
      </c>
      <c r="B202" s="11">
        <f t="shared" ref="B202:L202" si="10">LN(B101/B100)*100</f>
        <v>0.81474747496507249</v>
      </c>
      <c r="C202" s="11">
        <f t="shared" si="10"/>
        <v>-0.44459886504502982</v>
      </c>
      <c r="D202" s="11">
        <f t="shared" si="10"/>
        <v>-2.113672280350027</v>
      </c>
      <c r="E202" s="11">
        <f t="shared" si="10"/>
        <v>0.98073994279724319</v>
      </c>
      <c r="F202" s="11">
        <f t="shared" si="10"/>
        <v>0.43370576038021219</v>
      </c>
      <c r="G202" s="11">
        <f t="shared" si="10"/>
        <v>-0.10609057271280851</v>
      </c>
      <c r="H202" s="11">
        <f t="shared" si="10"/>
        <v>0.30709410970104462</v>
      </c>
      <c r="I202" s="11">
        <f t="shared" si="10"/>
        <v>0.81070569681803395</v>
      </c>
      <c r="J202" s="11">
        <f t="shared" si="10"/>
        <v>-1.8149670819259027</v>
      </c>
      <c r="K202" s="11">
        <f t="shared" si="10"/>
        <v>-1.9894248534046803</v>
      </c>
      <c r="L202" s="11">
        <f t="shared" si="10"/>
        <v>-9.9004999833360655E-3</v>
      </c>
      <c r="N202" s="15">
        <f>B202*'Table Q8'!B101</f>
        <v>0.30870781826426597</v>
      </c>
      <c r="O202" s="15">
        <f>C202*'Table Q8'!C101</f>
        <v>-0.2967252825310529</v>
      </c>
      <c r="P202" s="15">
        <f>D202*'Table Q8'!D101</f>
        <v>-1.4637180541423938</v>
      </c>
      <c r="Q202" s="15">
        <f>E202*'Table Q8'!E101</f>
        <v>0.73104355336106508</v>
      </c>
      <c r="R202" s="15">
        <f>F202*'Table Q8'!F101</f>
        <v>0.32952963673688523</v>
      </c>
      <c r="S202" s="15">
        <f>G202*'Table Q8'!G101</f>
        <v>-6.5266920332919795E-2</v>
      </c>
      <c r="T202" s="15">
        <f>H202*'Table Q8'!H101</f>
        <v>0.17040652147310964</v>
      </c>
      <c r="U202" s="15">
        <f>I202*'Table Q8'!I101</f>
        <v>0.46639898737941493</v>
      </c>
      <c r="V202" s="15">
        <f>J202*'Table Q8'!J101</f>
        <v>-1.2486973523650209</v>
      </c>
      <c r="W202" s="15">
        <f>K202*'Table Q8'!K101</f>
        <v>-1.1825141328637421</v>
      </c>
      <c r="X202" s="15">
        <f>L202*'Table Q8'!L101</f>
        <v>-6.2729567894417313E-3</v>
      </c>
    </row>
    <row r="203" spans="1:24" x14ac:dyDescent="0.2">
      <c r="A203" s="13" t="str">
        <f t="shared" si="6"/>
        <v>2018 Q1</v>
      </c>
      <c r="B203" s="11">
        <f t="shared" ref="B203:L203" si="11">LN(B102/B101)*100</f>
        <v>-2.0494520385717347</v>
      </c>
      <c r="C203" s="11">
        <f t="shared" si="11"/>
        <v>0.93629028734301156</v>
      </c>
      <c r="D203" s="11">
        <f t="shared" si="11"/>
        <v>0.96103248997884794</v>
      </c>
      <c r="E203" s="11">
        <f t="shared" si="11"/>
        <v>-1.3297804367740977</v>
      </c>
      <c r="F203" s="11">
        <f t="shared" si="11"/>
        <v>2.0701295006139477</v>
      </c>
      <c r="G203" s="11">
        <f t="shared" si="11"/>
        <v>2.6848528143362542</v>
      </c>
      <c r="H203" s="11">
        <f t="shared" si="11"/>
        <v>1.5617394795257573</v>
      </c>
      <c r="I203" s="11">
        <f t="shared" si="11"/>
        <v>1.0541737098552515</v>
      </c>
      <c r="J203" s="11">
        <f t="shared" si="11"/>
        <v>3.398969666445101</v>
      </c>
      <c r="K203" s="11">
        <f t="shared" si="11"/>
        <v>0.3917550015407163</v>
      </c>
      <c r="L203" s="11">
        <f t="shared" si="11"/>
        <v>0.67101100399391644</v>
      </c>
      <c r="N203" s="15">
        <f>B203*'Table Q8'!B102</f>
        <v>-0.77981650067654507</v>
      </c>
      <c r="O203" s="15">
        <f>C203*'Table Q8'!C102</f>
        <v>0.6255355409738661</v>
      </c>
      <c r="P203" s="15">
        <f>D203*'Table Q8'!D102</f>
        <v>0.66618772205333743</v>
      </c>
      <c r="Q203" s="15">
        <f>E203*'Table Q8'!E102</f>
        <v>-0.99228216192083174</v>
      </c>
      <c r="R203" s="15">
        <f>F203*'Table Q8'!F102</f>
        <v>1.573091407516539</v>
      </c>
      <c r="S203" s="15">
        <f>G203*'Table Q8'!G102</f>
        <v>1.6546747894754334</v>
      </c>
      <c r="T203" s="15">
        <f>H203*'Table Q8'!H102</f>
        <v>0.8681709766683684</v>
      </c>
      <c r="U203" s="15">
        <f>I203*'Table Q8'!I102</f>
        <v>0.60730947424761028</v>
      </c>
      <c r="V203" s="15">
        <f>J203*'Table Q8'!J102</f>
        <v>2.3605844333461228</v>
      </c>
      <c r="W203" s="15">
        <f>K203*'Table Q8'!K102</f>
        <v>0.23352515641842098</v>
      </c>
      <c r="X203" s="15">
        <f>L203*'Table Q8'!L102</f>
        <v>0.42595778533533818</v>
      </c>
    </row>
    <row r="204" spans="1:24" x14ac:dyDescent="0.2">
      <c r="A204" s="13" t="str">
        <f t="shared" si="6"/>
        <v>2018 Q2</v>
      </c>
      <c r="B204" s="11">
        <f t="shared" ref="B204:L206" si="12">LN(B103/B102)*100</f>
        <v>3.4594797159976896</v>
      </c>
      <c r="C204" s="11">
        <f t="shared" si="12"/>
        <v>-0.52126992879906864</v>
      </c>
      <c r="D204" s="11">
        <f t="shared" si="12"/>
        <v>1.8189281871439029</v>
      </c>
      <c r="E204" s="11">
        <f t="shared" si="12"/>
        <v>-0.34023849493937969</v>
      </c>
      <c r="F204" s="11">
        <f t="shared" si="12"/>
        <v>-0.62772302911043509</v>
      </c>
      <c r="G204" s="11">
        <f t="shared" si="12"/>
        <v>0.97224286454835018</v>
      </c>
      <c r="H204" s="11">
        <f t="shared" si="12"/>
        <v>0.17091443360307987</v>
      </c>
      <c r="I204" s="11">
        <f t="shared" si="12"/>
        <v>-0.69148945172557719</v>
      </c>
      <c r="J204" s="11">
        <f t="shared" si="12"/>
        <v>0.82025633144089616</v>
      </c>
      <c r="K204" s="11">
        <f t="shared" si="12"/>
        <v>0.61253091746301569</v>
      </c>
      <c r="L204" s="11">
        <f t="shared" si="12"/>
        <v>0.12777042379057002</v>
      </c>
      <c r="N204" s="15">
        <f>B204*'Table Q8'!B103</f>
        <v>1.3246347832555154</v>
      </c>
      <c r="O204" s="15">
        <f>C204*'Table Q8'!C103</f>
        <v>-0.34935510628113581</v>
      </c>
      <c r="P204" s="15">
        <f>D204*'Table Q8'!D103</f>
        <v>1.2647007685211558</v>
      </c>
      <c r="Q204" s="15">
        <f>E204*'Table Q8'!E103</f>
        <v>-0.25449839421465603</v>
      </c>
      <c r="R204" s="15">
        <f>F204*'Table Q8'!F103</f>
        <v>-0.47838772048506256</v>
      </c>
      <c r="S204" s="15">
        <f>G204*'Table Q8'!G103</f>
        <v>0.60133221172315465</v>
      </c>
      <c r="T204" s="15">
        <f>H204*'Table Q8'!H103</f>
        <v>9.5421528280599494E-2</v>
      </c>
      <c r="U204" s="15">
        <f>I204*'Table Q8'!I103</f>
        <v>-0.40002664782324643</v>
      </c>
      <c r="V204" s="15">
        <f>J204*'Table Q8'!J103</f>
        <v>0.57212879118002513</v>
      </c>
      <c r="W204" s="15">
        <f>K204*'Table Q8'!K103</f>
        <v>0.36568095772542036</v>
      </c>
      <c r="X204" s="15">
        <f>L204*'Table Q8'!L103</f>
        <v>8.1402536996972155E-2</v>
      </c>
    </row>
    <row r="205" spans="1:24" x14ac:dyDescent="0.2">
      <c r="A205" s="13" t="str">
        <f t="shared" si="6"/>
        <v>2018 Q3</v>
      </c>
      <c r="B205" s="11">
        <f t="shared" si="12"/>
        <v>-2.7422786263218795</v>
      </c>
      <c r="C205" s="11">
        <f t="shared" si="12"/>
        <v>5.9148266708657318E-2</v>
      </c>
      <c r="D205" s="11">
        <f t="shared" si="12"/>
        <v>0.88780333791483956</v>
      </c>
      <c r="E205" s="11">
        <f t="shared" si="12"/>
        <v>0.88818507140193814</v>
      </c>
      <c r="F205" s="11">
        <f t="shared" si="12"/>
        <v>0.97029263364721308</v>
      </c>
      <c r="G205" s="11">
        <f t="shared" si="12"/>
        <v>2.6984016074067476</v>
      </c>
      <c r="H205" s="11">
        <f t="shared" si="12"/>
        <v>0.82033273155038033</v>
      </c>
      <c r="I205" s="11">
        <f t="shared" si="12"/>
        <v>1.9420019762032807</v>
      </c>
      <c r="J205" s="11">
        <f t="shared" si="12"/>
        <v>4.507210492174524</v>
      </c>
      <c r="K205" s="11">
        <f t="shared" si="12"/>
        <v>-4.0791153643754958</v>
      </c>
      <c r="L205" s="11">
        <f t="shared" si="12"/>
        <v>1.0843656294439139</v>
      </c>
      <c r="N205" s="15">
        <f>B205*'Table Q8'!B104</f>
        <v>-1.0585195497602455</v>
      </c>
      <c r="O205" s="15">
        <f>C205*'Table Q8'!C104</f>
        <v>3.9759464881559452E-2</v>
      </c>
      <c r="P205" s="15">
        <f>D205*'Table Q8'!D104</f>
        <v>0.6190652675280176</v>
      </c>
      <c r="Q205" s="15">
        <f>E205*'Table Q8'!E104</f>
        <v>0.66587234803003303</v>
      </c>
      <c r="R205" s="15">
        <f>F205*'Table Q8'!F104</f>
        <v>0.74072139652628244</v>
      </c>
      <c r="S205" s="15">
        <f>G205*'Table Q8'!G104</f>
        <v>1.675167717878109</v>
      </c>
      <c r="T205" s="15">
        <f>H205*'Table Q8'!H104</f>
        <v>0.45987852930714318</v>
      </c>
      <c r="U205" s="15">
        <f>I205*'Table Q8'!I104</f>
        <v>1.1279147477788654</v>
      </c>
      <c r="V205" s="15">
        <f>J205*'Table Q8'!J104</f>
        <v>3.1582023918666891</v>
      </c>
      <c r="W205" s="15">
        <f>K205*'Table Q8'!K104</f>
        <v>-2.4482850416981723</v>
      </c>
      <c r="X205" s="15">
        <f>L205*'Table Q8'!L104</f>
        <v>0.69323494690349419</v>
      </c>
    </row>
    <row r="206" spans="1:24" x14ac:dyDescent="0.2">
      <c r="A206" s="13" t="str">
        <f t="shared" si="6"/>
        <v>2018 Q4</v>
      </c>
      <c r="B206" s="11">
        <f t="shared" si="12"/>
        <v>-4.8026872584359381</v>
      </c>
      <c r="C206" s="11">
        <f t="shared" si="12"/>
        <v>-0.73195183364016669</v>
      </c>
      <c r="D206" s="11">
        <f t="shared" si="12"/>
        <v>1.4283956625282952</v>
      </c>
      <c r="E206" s="11">
        <f t="shared" si="12"/>
        <v>-0.54794657646257072</v>
      </c>
      <c r="F206" s="11">
        <f t="shared" si="12"/>
        <v>1.9127899381237212</v>
      </c>
      <c r="G206" s="11">
        <f t="shared" si="12"/>
        <v>1.5812026497833884</v>
      </c>
      <c r="H206" s="11">
        <f t="shared" si="12"/>
        <v>1.1786399010768767</v>
      </c>
      <c r="I206" s="11">
        <f t="shared" si="12"/>
        <v>0.23643001851866044</v>
      </c>
      <c r="J206" s="11">
        <f t="shared" si="12"/>
        <v>-2.0219193717613479</v>
      </c>
      <c r="K206" s="11">
        <f t="shared" si="12"/>
        <v>-3.4513229420375637</v>
      </c>
      <c r="L206" s="11">
        <f t="shared" si="12"/>
        <v>-0.23346314106037139</v>
      </c>
      <c r="N206" s="15">
        <f>B206*'Table Q8'!B105</f>
        <v>-1.8701664184349545</v>
      </c>
      <c r="O206" s="15">
        <f>C206*'Table Q8'!C105</f>
        <v>-0.49377470697365644</v>
      </c>
      <c r="P206" s="15">
        <f>D206*'Table Q8'!D105</f>
        <v>0.99916276593854247</v>
      </c>
      <c r="Q206" s="15">
        <f>E206*'Table Q8'!E105</f>
        <v>-0.41189144152691443</v>
      </c>
      <c r="R206" s="15">
        <f>F206*'Table Q8'!F105</f>
        <v>1.4636668606522714</v>
      </c>
      <c r="S206" s="15">
        <f>G206*'Table Q8'!G105</f>
        <v>0.98603797240492108</v>
      </c>
      <c r="T206" s="15">
        <f>H206*'Table Q8'!H105</f>
        <v>0.66392785627660467</v>
      </c>
      <c r="U206" s="15">
        <f>I206*'Table Q8'!I105</f>
        <v>0.13798055880749024</v>
      </c>
      <c r="V206" s="15">
        <f>J206*'Table Q8'!J105</f>
        <v>-1.4325298748929152</v>
      </c>
      <c r="W206" s="15">
        <f>K206*'Table Q8'!K105</f>
        <v>-2.0632008547500558</v>
      </c>
      <c r="X206" s="15">
        <f>L206*'Table Q8'!L105</f>
        <v>-0.14990668287486447</v>
      </c>
    </row>
    <row r="208" spans="1:24" x14ac:dyDescent="0.2">
      <c r="A208" s="9" t="s">
        <v>171</v>
      </c>
    </row>
    <row r="209" spans="1:24" x14ac:dyDescent="0.2">
      <c r="A209" s="13" t="str">
        <f>A10</f>
        <v>1995 Q1</v>
      </c>
      <c r="B209" s="15">
        <f>LN(B10/B6)*100</f>
        <v>5.7747836061019915E-2</v>
      </c>
      <c r="C209" s="15">
        <f t="shared" ref="C209:L209" si="13">LN(C10/C6)*100</f>
        <v>3.349120440540875</v>
      </c>
      <c r="D209" s="15">
        <f t="shared" si="13"/>
        <v>0.83593822866756851</v>
      </c>
      <c r="E209" s="15">
        <f t="shared" si="13"/>
        <v>2.5544173047426142</v>
      </c>
      <c r="F209" s="15">
        <f t="shared" si="13"/>
        <v>0.35297503200795372</v>
      </c>
      <c r="G209" s="15">
        <f t="shared" si="13"/>
        <v>2.0463271005101293</v>
      </c>
      <c r="H209" s="15">
        <f t="shared" si="13"/>
        <v>-1.0810916104215618</v>
      </c>
      <c r="I209" s="15">
        <f t="shared" si="13"/>
        <v>3.6326568818134564</v>
      </c>
      <c r="J209" s="15">
        <f t="shared" si="13"/>
        <v>6.3162423356363115</v>
      </c>
      <c r="K209" s="15">
        <f t="shared" si="13"/>
        <v>6.7444302212849205</v>
      </c>
      <c r="L209" s="15">
        <f t="shared" si="13"/>
        <v>2.5937704217556652</v>
      </c>
      <c r="N209" s="15">
        <f>B209*'Table Q8'!B10</f>
        <v>1.6723773323271369E-2</v>
      </c>
      <c r="O209" s="15">
        <f>C209*'Table Q8'!C10</f>
        <v>2.1343944567566995</v>
      </c>
      <c r="P209" s="15">
        <f>D209*'Table Q8'!D10</f>
        <v>0.52421686319743221</v>
      </c>
      <c r="Q209" s="15">
        <f>E209*'Table Q8'!E10</f>
        <v>1.6437675356018722</v>
      </c>
      <c r="R209" s="15">
        <f>F209*'Table Q8'!F10</f>
        <v>0.26903756939646234</v>
      </c>
      <c r="S209" s="15">
        <f>G209*'Table Q8'!G10</f>
        <v>1.0984683875538375</v>
      </c>
      <c r="T209" s="15">
        <f>H209*'Table Q8'!H10</f>
        <v>-0.58292459633930616</v>
      </c>
      <c r="U209" s="15">
        <f>I209*'Table Q8'!I10</f>
        <v>2.0622593118054993</v>
      </c>
      <c r="V209" s="15">
        <f>J209*'Table Q8'!J10</f>
        <v>3.9103856299924402</v>
      </c>
      <c r="W209" s="15">
        <f>K209*'Table Q8'!K10</f>
        <v>3.5927579788784767</v>
      </c>
      <c r="X209" s="15">
        <f>L209*'Table Q8'!L10</f>
        <v>1.5308433029201935</v>
      </c>
    </row>
    <row r="210" spans="1:24" x14ac:dyDescent="0.2">
      <c r="A210" s="13" t="str">
        <f t="shared" ref="A210:A273" si="14">A11</f>
        <v>1995 Q2</v>
      </c>
      <c r="B210" s="15">
        <f t="shared" ref="B210:L225" si="15">LN(B11/B7)*100</f>
        <v>1.6093983073262843</v>
      </c>
      <c r="C210" s="15">
        <f t="shared" si="15"/>
        <v>3.1156354044510821</v>
      </c>
      <c r="D210" s="15">
        <f t="shared" si="15"/>
        <v>3.5263003597839231E-2</v>
      </c>
      <c r="E210" s="15">
        <f t="shared" si="15"/>
        <v>1.3703617069706484</v>
      </c>
      <c r="F210" s="15">
        <f t="shared" si="15"/>
        <v>0.97594964375782955</v>
      </c>
      <c r="G210" s="15">
        <f t="shared" si="15"/>
        <v>3.5901291506544384</v>
      </c>
      <c r="H210" s="15">
        <f t="shared" si="15"/>
        <v>0.50464486760416505</v>
      </c>
      <c r="I210" s="15">
        <f t="shared" si="15"/>
        <v>3.4696401093572389</v>
      </c>
      <c r="J210" s="15">
        <f t="shared" si="15"/>
        <v>5.5897461871668019</v>
      </c>
      <c r="K210" s="15">
        <f t="shared" si="15"/>
        <v>6.1875403718087449</v>
      </c>
      <c r="L210" s="15">
        <f t="shared" si="15"/>
        <v>2.3408404741707178</v>
      </c>
      <c r="N210" s="15">
        <f>B210*'Table Q8'!B11</f>
        <v>0.46109261504898041</v>
      </c>
      <c r="O210" s="15">
        <f>C210*'Table Q8'!C11</f>
        <v>1.9952529130104728</v>
      </c>
      <c r="P210" s="15">
        <f>D210*'Table Q8'!D11</f>
        <v>2.2099324354765849E-2</v>
      </c>
      <c r="Q210" s="15">
        <f>E210*'Table Q8'!E11</f>
        <v>0.88443144567885645</v>
      </c>
      <c r="R210" s="15">
        <f>F210*'Table Q8'!F11</f>
        <v>0.74289286882845984</v>
      </c>
      <c r="S210" s="15">
        <f>G210*'Table Q8'!G11</f>
        <v>1.9537482837861455</v>
      </c>
      <c r="T210" s="15">
        <f>H210*'Table Q8'!H11</f>
        <v>0.27523331079131164</v>
      </c>
      <c r="U210" s="15">
        <f>I210*'Table Q8'!I11</f>
        <v>1.9815114664539193</v>
      </c>
      <c r="V210" s="15">
        <f>J210*'Table Q8'!J11</f>
        <v>3.4332221081578496</v>
      </c>
      <c r="W210" s="15">
        <f>K210*'Table Q8'!K11</f>
        <v>3.2923902318394331</v>
      </c>
      <c r="X210" s="15">
        <f>L210*'Table Q8'!L11</f>
        <v>1.3864798128513163</v>
      </c>
    </row>
    <row r="211" spans="1:24" x14ac:dyDescent="0.2">
      <c r="A211" s="13" t="str">
        <f t="shared" si="14"/>
        <v>1995 Q3</v>
      </c>
      <c r="B211" s="15">
        <f t="shared" si="15"/>
        <v>-3.0550973847613139</v>
      </c>
      <c r="C211" s="15">
        <f t="shared" si="15"/>
        <v>2.1546736395522079</v>
      </c>
      <c r="D211" s="15">
        <f t="shared" si="15"/>
        <v>1.0214830548918445</v>
      </c>
      <c r="E211" s="15">
        <f t="shared" si="15"/>
        <v>-0.19743343037176295</v>
      </c>
      <c r="F211" s="15">
        <f t="shared" si="15"/>
        <v>-0.15758670528196386</v>
      </c>
      <c r="G211" s="15">
        <f t="shared" si="15"/>
        <v>2.8723042325685726</v>
      </c>
      <c r="H211" s="15">
        <f t="shared" si="15"/>
        <v>2.014641649312563</v>
      </c>
      <c r="I211" s="15">
        <f t="shared" si="15"/>
        <v>3.938833514422122</v>
      </c>
      <c r="J211" s="15">
        <f t="shared" si="15"/>
        <v>1.5658420692281732</v>
      </c>
      <c r="K211" s="15">
        <f t="shared" si="15"/>
        <v>3.7810433491666671</v>
      </c>
      <c r="L211" s="15">
        <f t="shared" si="15"/>
        <v>1.3897432251189616</v>
      </c>
      <c r="N211" s="15">
        <f>B211*'Table Q8'!B12</f>
        <v>-0.86367603067202348</v>
      </c>
      <c r="O211" s="15">
        <f>C211*'Table Q8'!C12</f>
        <v>1.3852396828681146</v>
      </c>
      <c r="P211" s="15">
        <f>D211*'Table Q8'!D12</f>
        <v>0.63413668047685712</v>
      </c>
      <c r="Q211" s="15">
        <f>E211*'Table Q8'!E12</f>
        <v>-0.12762096939230758</v>
      </c>
      <c r="R211" s="15">
        <f>F211*'Table Q8'!F12</f>
        <v>-0.11968710266165154</v>
      </c>
      <c r="S211" s="15">
        <f>G211*'Table Q8'!G12</f>
        <v>1.5711504152150093</v>
      </c>
      <c r="T211" s="15">
        <f>H211*'Table Q8'!H12</f>
        <v>1.1046280163180784</v>
      </c>
      <c r="U211" s="15">
        <f>I211*'Table Q8'!I12</f>
        <v>2.2660109208470471</v>
      </c>
      <c r="V211" s="15">
        <f>J211*'Table Q8'!J12</f>
        <v>0.95156222546996083</v>
      </c>
      <c r="W211" s="15">
        <f>K211*'Table Q8'!K12</f>
        <v>1.9888288016616669</v>
      </c>
      <c r="X211" s="15">
        <f>L211*'Table Q8'!L12</f>
        <v>0.82383978385052048</v>
      </c>
    </row>
    <row r="212" spans="1:24" x14ac:dyDescent="0.2">
      <c r="A212" s="13" t="str">
        <f t="shared" si="14"/>
        <v>1995 Q4</v>
      </c>
      <c r="B212" s="15">
        <f t="shared" si="15"/>
        <v>0.69707218591428199</v>
      </c>
      <c r="C212" s="15">
        <f t="shared" si="15"/>
        <v>2.7959543741444977</v>
      </c>
      <c r="D212" s="15">
        <f t="shared" si="15"/>
        <v>0.6963816443071007</v>
      </c>
      <c r="E212" s="15">
        <f t="shared" si="15"/>
        <v>-1.7250789586604469</v>
      </c>
      <c r="F212" s="15">
        <f t="shared" si="15"/>
        <v>-0.48557489118474467</v>
      </c>
      <c r="G212" s="15">
        <f t="shared" si="15"/>
        <v>4.2417445778115193</v>
      </c>
      <c r="H212" s="15">
        <f t="shared" si="15"/>
        <v>1.8235024373903435</v>
      </c>
      <c r="I212" s="15">
        <f t="shared" si="15"/>
        <v>2.6032634158798023</v>
      </c>
      <c r="J212" s="15">
        <f t="shared" si="15"/>
        <v>1.878791386563305</v>
      </c>
      <c r="K212" s="15">
        <f t="shared" si="15"/>
        <v>4.451048351132517</v>
      </c>
      <c r="L212" s="15">
        <f t="shared" si="15"/>
        <v>1.143822788778454</v>
      </c>
      <c r="N212" s="15">
        <f>B212*'Table Q8'!B13</f>
        <v>0.1942740182143104</v>
      </c>
      <c r="O212" s="15">
        <f>C212*'Table Q8'!C13</f>
        <v>1.7972394717000832</v>
      </c>
      <c r="P212" s="15">
        <f>D212*'Table Q8'!D13</f>
        <v>0.4300156653596347</v>
      </c>
      <c r="Q212" s="15">
        <f>E212*'Table Q8'!E13</f>
        <v>-1.1175061494202376</v>
      </c>
      <c r="R212" s="15">
        <f>F212*'Table Q8'!F13</f>
        <v>-0.36806576751803649</v>
      </c>
      <c r="S212" s="15">
        <f>G212*'Table Q8'!G13</f>
        <v>2.3397463091208341</v>
      </c>
      <c r="T212" s="15">
        <f>H212*'Table Q8'!H13</f>
        <v>1.0058439444645133</v>
      </c>
      <c r="U212" s="15">
        <f>I212*'Table Q8'!I13</f>
        <v>1.5041656016953497</v>
      </c>
      <c r="V212" s="15">
        <f>J212*'Table Q8'!J13</f>
        <v>1.131220293849766</v>
      </c>
      <c r="W212" s="15">
        <f>K212*'Table Q8'!K13</f>
        <v>2.3301238118178724</v>
      </c>
      <c r="X212" s="15">
        <f>L212*'Table Q8'!L13</f>
        <v>0.67840129602450105</v>
      </c>
    </row>
    <row r="213" spans="1:24" x14ac:dyDescent="0.2">
      <c r="A213" s="13" t="str">
        <f t="shared" si="14"/>
        <v>1996 Q1</v>
      </c>
      <c r="B213" s="15">
        <f t="shared" si="15"/>
        <v>-4.1652224565717786</v>
      </c>
      <c r="C213" s="15">
        <f t="shared" si="15"/>
        <v>3.3685309811463586</v>
      </c>
      <c r="D213" s="15">
        <f t="shared" si="15"/>
        <v>0.24591616116963963</v>
      </c>
      <c r="E213" s="15">
        <f t="shared" si="15"/>
        <v>-2.1553557422912157</v>
      </c>
      <c r="F213" s="15">
        <f t="shared" si="15"/>
        <v>0.837582712153773</v>
      </c>
      <c r="G213" s="15">
        <f t="shared" si="15"/>
        <v>4.6883585898850457</v>
      </c>
      <c r="H213" s="15">
        <f t="shared" si="15"/>
        <v>2.9031014188969508</v>
      </c>
      <c r="I213" s="15">
        <f t="shared" si="15"/>
        <v>2.3925897026822467</v>
      </c>
      <c r="J213" s="15">
        <f t="shared" si="15"/>
        <v>3.938833514422122</v>
      </c>
      <c r="K213" s="15">
        <f t="shared" si="15"/>
        <v>-0.76948537488559543</v>
      </c>
      <c r="L213" s="15">
        <f t="shared" si="15"/>
        <v>0.91705519722078843</v>
      </c>
      <c r="N213" s="15">
        <f>B213*'Table Q8'!B14</f>
        <v>-1.1391883418723816</v>
      </c>
      <c r="O213" s="15">
        <f>C213*'Table Q8'!C14</f>
        <v>2.1716919235450574</v>
      </c>
      <c r="P213" s="15">
        <f>D213*'Table Q8'!D14</f>
        <v>0.15114007265486051</v>
      </c>
      <c r="Q213" s="15">
        <f>E213*'Table Q8'!E14</f>
        <v>-1.3975326633016243</v>
      </c>
      <c r="R213" s="15">
        <f>F213*'Table Q8'!F14</f>
        <v>0.63463642099891382</v>
      </c>
      <c r="S213" s="15">
        <f>G213*'Table Q8'!G14</f>
        <v>2.6029766891041777</v>
      </c>
      <c r="T213" s="15">
        <f>H213*'Table Q8'!H14</f>
        <v>1.6202209018863885</v>
      </c>
      <c r="U213" s="15">
        <f>I213*'Table Q8'!I14</f>
        <v>1.3881805454962397</v>
      </c>
      <c r="V213" s="15">
        <f>J213*'Table Q8'!J14</f>
        <v>2.3467570078927005</v>
      </c>
      <c r="W213" s="15">
        <f>K213*'Table Q8'!K14</f>
        <v>-0.39882426980320412</v>
      </c>
      <c r="X213" s="15">
        <f>L213*'Table Q8'!L14</f>
        <v>0.5446390816294262</v>
      </c>
    </row>
    <row r="214" spans="1:24" x14ac:dyDescent="0.2">
      <c r="A214" s="13" t="str">
        <f t="shared" si="14"/>
        <v>1996 Q2</v>
      </c>
      <c r="B214" s="15">
        <f t="shared" si="15"/>
        <v>-2.3694078877008988</v>
      </c>
      <c r="C214" s="15">
        <f t="shared" si="15"/>
        <v>2.0346393108179019</v>
      </c>
      <c r="D214" s="15">
        <f t="shared" si="15"/>
        <v>0.94743091287437886</v>
      </c>
      <c r="E214" s="15">
        <f t="shared" si="15"/>
        <v>-0.99687854640531404</v>
      </c>
      <c r="F214" s="15">
        <f t="shared" si="15"/>
        <v>-0.31670651967010327</v>
      </c>
      <c r="G214" s="15">
        <f t="shared" si="15"/>
        <v>5.3775517586111476</v>
      </c>
      <c r="H214" s="15">
        <f t="shared" si="15"/>
        <v>-1.1417616493774405</v>
      </c>
      <c r="I214" s="15">
        <f t="shared" si="15"/>
        <v>3.0676695353244727</v>
      </c>
      <c r="J214" s="15">
        <f t="shared" si="15"/>
        <v>0.81031750936233371</v>
      </c>
      <c r="K214" s="15">
        <f t="shared" si="15"/>
        <v>0.37349518593814579</v>
      </c>
      <c r="L214" s="15">
        <f t="shared" si="15"/>
        <v>0.81953068694261122</v>
      </c>
      <c r="N214" s="15">
        <f>B214*'Table Q8'!B15</f>
        <v>-0.64163565598940342</v>
      </c>
      <c r="O214" s="15">
        <f>C214*'Table Q8'!C15</f>
        <v>1.3005414474748029</v>
      </c>
      <c r="P214" s="15">
        <f>D214*'Table Q8'!D15</f>
        <v>0.57660645357534701</v>
      </c>
      <c r="Q214" s="15">
        <f>E214*'Table Q8'!E15</f>
        <v>-0.64198978388502226</v>
      </c>
      <c r="R214" s="15">
        <f>F214*'Table Q8'!F15</f>
        <v>-0.23917676365486198</v>
      </c>
      <c r="S214" s="15">
        <f>G214*'Table Q8'!G15</f>
        <v>2.975399388039548</v>
      </c>
      <c r="T214" s="15">
        <f>H214*'Table Q8'!H15</f>
        <v>-0.63048078278622266</v>
      </c>
      <c r="U214" s="15">
        <f>I214*'Table Q8'!I15</f>
        <v>1.7737265253246102</v>
      </c>
      <c r="V214" s="15">
        <f>J214*'Table Q8'!J15</f>
        <v>0.47897867978407543</v>
      </c>
      <c r="W214" s="15">
        <f>K214*'Table Q8'!K15</f>
        <v>0.1893247097520461</v>
      </c>
      <c r="X214" s="15">
        <f>L214*'Table Q8'!L15</f>
        <v>0.48303138688397507</v>
      </c>
    </row>
    <row r="215" spans="1:24" x14ac:dyDescent="0.2">
      <c r="A215" s="13" t="str">
        <f t="shared" si="14"/>
        <v>1996 Q3</v>
      </c>
      <c r="B215" s="15">
        <f t="shared" si="15"/>
        <v>0.80473336770840675</v>
      </c>
      <c r="C215" s="15">
        <f t="shared" si="15"/>
        <v>0.95866151517491205</v>
      </c>
      <c r="D215" s="15">
        <f t="shared" si="15"/>
        <v>-1.1732724471039147</v>
      </c>
      <c r="E215" s="15">
        <f t="shared" si="15"/>
        <v>-4.651162874546403E-2</v>
      </c>
      <c r="F215" s="15">
        <f t="shared" si="15"/>
        <v>-1.5210281887428201</v>
      </c>
      <c r="G215" s="15">
        <f t="shared" si="15"/>
        <v>6.5901266395510252</v>
      </c>
      <c r="H215" s="15">
        <f t="shared" si="15"/>
        <v>-2.1663045534781284</v>
      </c>
      <c r="I215" s="15">
        <f t="shared" si="15"/>
        <v>2.7315265190086837</v>
      </c>
      <c r="J215" s="15">
        <f t="shared" si="15"/>
        <v>5.2170263055586839</v>
      </c>
      <c r="K215" s="15">
        <f t="shared" si="15"/>
        <v>4.6922344413927046</v>
      </c>
      <c r="L215" s="15">
        <f t="shared" si="15"/>
        <v>1.0415527937293401</v>
      </c>
      <c r="N215" s="15">
        <f>B215*'Table Q8'!B16</f>
        <v>0.21373718246335283</v>
      </c>
      <c r="O215" s="15">
        <f>C215*'Table Q8'!C16</f>
        <v>0.60817486522696418</v>
      </c>
      <c r="P215" s="15">
        <f>D215*'Table Q8'!D16</f>
        <v>-0.70560604968829432</v>
      </c>
      <c r="Q215" s="15">
        <f>E215*'Table Q8'!E16</f>
        <v>-2.9669767976731504E-2</v>
      </c>
      <c r="R215" s="15">
        <f>F215*'Table Q8'!F16</f>
        <v>-1.1429005810213551</v>
      </c>
      <c r="S215" s="15">
        <f>G215*'Table Q8'!G16</f>
        <v>3.6568612722868634</v>
      </c>
      <c r="T215" s="15">
        <f>H215*'Table Q8'!H16</f>
        <v>-1.1880014171274056</v>
      </c>
      <c r="U215" s="15">
        <f>I215*'Table Q8'!I16</f>
        <v>1.5747250382085063</v>
      </c>
      <c r="V215" s="15">
        <f>J215*'Table Q8'!J16</f>
        <v>3.0952617070879676</v>
      </c>
      <c r="W215" s="15">
        <f>K215*'Table Q8'!K16</f>
        <v>2.3601939240205305</v>
      </c>
      <c r="X215" s="15">
        <f>L215*'Table Q8'!L16</f>
        <v>0.60951669489040983</v>
      </c>
    </row>
    <row r="216" spans="1:24" x14ac:dyDescent="0.2">
      <c r="A216" s="13" t="str">
        <f t="shared" si="14"/>
        <v>1996 Q4</v>
      </c>
      <c r="B216" s="15">
        <f t="shared" si="15"/>
        <v>-1.2998705920696854</v>
      </c>
      <c r="C216" s="15">
        <f t="shared" si="15"/>
        <v>0.53655393646316851</v>
      </c>
      <c r="D216" s="15">
        <f t="shared" si="15"/>
        <v>-2.0920531585299735</v>
      </c>
      <c r="E216" s="15">
        <f t="shared" si="15"/>
        <v>1.2187487630057785</v>
      </c>
      <c r="F216" s="15">
        <f t="shared" si="15"/>
        <v>1.0808481714072873</v>
      </c>
      <c r="G216" s="15">
        <f t="shared" si="15"/>
        <v>3.6601196265730969</v>
      </c>
      <c r="H216" s="15">
        <f t="shared" si="15"/>
        <v>-4.1806045143287021</v>
      </c>
      <c r="I216" s="15">
        <f t="shared" si="15"/>
        <v>2.9421753119762064</v>
      </c>
      <c r="J216" s="15">
        <f t="shared" si="15"/>
        <v>0.89837774345113952</v>
      </c>
      <c r="K216" s="15">
        <f t="shared" si="15"/>
        <v>1.291739328800315E-2</v>
      </c>
      <c r="L216" s="15">
        <f t="shared" si="15"/>
        <v>0.66123750198212949</v>
      </c>
      <c r="N216" s="15">
        <f>B216*'Table Q8'!B17</f>
        <v>-0.34095605629987846</v>
      </c>
      <c r="O216" s="15">
        <f>C216*'Table Q8'!C17</f>
        <v>0.33910208784472251</v>
      </c>
      <c r="P216" s="15">
        <f>D216*'Table Q8'!D17</f>
        <v>-1.2474912984314233</v>
      </c>
      <c r="Q216" s="15">
        <f>E216*'Table Q8'!E17</f>
        <v>0.77353983987976771</v>
      </c>
      <c r="R216" s="15">
        <f>F216*'Table Q8'!F17</f>
        <v>0.81052804373832477</v>
      </c>
      <c r="S216" s="15">
        <f>G216*'Table Q8'!G17</f>
        <v>2.0229481176069504</v>
      </c>
      <c r="T216" s="15">
        <f>H216*'Table Q8'!H17</f>
        <v>-2.2821920043720385</v>
      </c>
      <c r="U216" s="15">
        <f>I216*'Table Q8'!I17</f>
        <v>1.6908681517927258</v>
      </c>
      <c r="V216" s="15">
        <f>J216*'Table Q8'!J17</f>
        <v>0.52653919543671279</v>
      </c>
      <c r="W216" s="15">
        <f>K216*'Table Q8'!K17</f>
        <v>6.4302783787679686E-3</v>
      </c>
      <c r="X216" s="15">
        <f>L216*'Table Q8'!L17</f>
        <v>0.38497247365399584</v>
      </c>
    </row>
    <row r="217" spans="1:24" x14ac:dyDescent="0.2">
      <c r="A217" s="13" t="str">
        <f t="shared" si="14"/>
        <v>1997 Q1</v>
      </c>
      <c r="B217" s="15">
        <f t="shared" si="15"/>
        <v>4.0689575280750017</v>
      </c>
      <c r="C217" s="15">
        <f t="shared" si="15"/>
        <v>-0.58626122113963652</v>
      </c>
      <c r="D217" s="15">
        <f t="shared" si="15"/>
        <v>3.5081564997587245E-2</v>
      </c>
      <c r="E217" s="15">
        <f t="shared" si="15"/>
        <v>3.1137201795152891</v>
      </c>
      <c r="F217" s="15">
        <f t="shared" si="15"/>
        <v>0.68520346716360769</v>
      </c>
      <c r="G217" s="15">
        <f t="shared" si="15"/>
        <v>8.5413002114963845</v>
      </c>
      <c r="H217" s="15">
        <f t="shared" si="15"/>
        <v>-1.8542730770243372</v>
      </c>
      <c r="I217" s="15">
        <f t="shared" si="15"/>
        <v>4.5338040614251227</v>
      </c>
      <c r="J217" s="15">
        <f t="shared" si="15"/>
        <v>1.3391441525404117</v>
      </c>
      <c r="K217" s="15">
        <f t="shared" si="15"/>
        <v>2.2013060307466881</v>
      </c>
      <c r="L217" s="15">
        <f t="shared" si="15"/>
        <v>1.9953713665571047</v>
      </c>
      <c r="N217" s="15">
        <f>B217*'Table Q8'!B18</f>
        <v>1.073797891658993</v>
      </c>
      <c r="O217" s="15">
        <f>C217*'Table Q8'!C18</f>
        <v>-0.37039983951602234</v>
      </c>
      <c r="P217" s="15">
        <f>D217*'Table Q8'!D18</f>
        <v>2.1006841120555241E-2</v>
      </c>
      <c r="Q217" s="15">
        <f>E217*'Table Q8'!E18</f>
        <v>1.9775236860101602</v>
      </c>
      <c r="R217" s="15">
        <f>F217*'Table Q8'!F18</f>
        <v>0.51314887655882579</v>
      </c>
      <c r="S217" s="15">
        <f>G217*'Table Q8'!G18</f>
        <v>4.7515253076554389</v>
      </c>
      <c r="T217" s="15">
        <f>H217*'Table Q8'!H18</f>
        <v>-0.99908233390071277</v>
      </c>
      <c r="U217" s="15">
        <f>I217*'Table Q8'!I18</f>
        <v>2.6160049434422956</v>
      </c>
      <c r="V217" s="15">
        <f>J217*'Table Q8'!J18</f>
        <v>0.78514021663444344</v>
      </c>
      <c r="W217" s="15">
        <f>K217*'Table Q8'!K18</f>
        <v>1.0878854403950131</v>
      </c>
      <c r="X217" s="15">
        <f>L217*'Table Q8'!L18</f>
        <v>1.1621042838828579</v>
      </c>
    </row>
    <row r="218" spans="1:24" x14ac:dyDescent="0.2">
      <c r="A218" s="13" t="str">
        <f t="shared" si="14"/>
        <v>1997 Q2</v>
      </c>
      <c r="B218" s="15">
        <f t="shared" si="15"/>
        <v>2.1078178533396046</v>
      </c>
      <c r="C218" s="15">
        <f t="shared" si="15"/>
        <v>0.95653697916201463</v>
      </c>
      <c r="D218" s="15">
        <f t="shared" si="15"/>
        <v>-0.65405512303558233</v>
      </c>
      <c r="E218" s="15">
        <f t="shared" si="15"/>
        <v>3.906836087868077</v>
      </c>
      <c r="F218" s="15">
        <f t="shared" si="15"/>
        <v>1.7852604609872331</v>
      </c>
      <c r="G218" s="15">
        <f t="shared" si="15"/>
        <v>7.8474617971126275</v>
      </c>
      <c r="H218" s="15">
        <f t="shared" si="15"/>
        <v>1.888670798179978</v>
      </c>
      <c r="I218" s="15">
        <f t="shared" si="15"/>
        <v>3.9949250543663566</v>
      </c>
      <c r="J218" s="15">
        <f t="shared" si="15"/>
        <v>0.87655784041390061</v>
      </c>
      <c r="K218" s="15">
        <f t="shared" si="15"/>
        <v>4.3271748844179729</v>
      </c>
      <c r="L218" s="15">
        <f t="shared" si="15"/>
        <v>2.5920890820029827</v>
      </c>
      <c r="N218" s="15">
        <f>B218*'Table Q8'!B19</f>
        <v>0.55309140471631224</v>
      </c>
      <c r="O218" s="15">
        <f>C218*'Table Q8'!C19</f>
        <v>0.60347918015331503</v>
      </c>
      <c r="P218" s="15">
        <f>D218*'Table Q8'!D19</f>
        <v>-0.39092874703836755</v>
      </c>
      <c r="Q218" s="15">
        <f>E218*'Table Q8'!E19</f>
        <v>2.4839663846665236</v>
      </c>
      <c r="R218" s="15">
        <f>F218*'Table Q8'!F19</f>
        <v>1.3319828299425747</v>
      </c>
      <c r="S218" s="15">
        <f>G218*'Table Q8'!G19</f>
        <v>4.4071345452584518</v>
      </c>
      <c r="T218" s="15">
        <f>H218*'Table Q8'!H19</f>
        <v>1.0353693315622639</v>
      </c>
      <c r="U218" s="15">
        <f>I218*'Table Q8'!I19</f>
        <v>2.3106646514455007</v>
      </c>
      <c r="V218" s="15">
        <f>J218*'Table Q8'!J19</f>
        <v>0.51699381427611857</v>
      </c>
      <c r="W218" s="15">
        <f>K218*'Table Q8'!K19</f>
        <v>2.1631547247205449</v>
      </c>
      <c r="X218" s="15">
        <f>L218*'Table Q8'!L19</f>
        <v>1.51196556153234</v>
      </c>
    </row>
    <row r="219" spans="1:24" x14ac:dyDescent="0.2">
      <c r="A219" s="13" t="str">
        <f t="shared" si="14"/>
        <v>1997 Q3</v>
      </c>
      <c r="B219" s="15">
        <f t="shared" si="15"/>
        <v>4.1004048004905513</v>
      </c>
      <c r="C219" s="15">
        <f t="shared" si="15"/>
        <v>0.50959434914104018</v>
      </c>
      <c r="D219" s="15">
        <f t="shared" si="15"/>
        <v>-0.31599300680672981</v>
      </c>
      <c r="E219" s="15">
        <f t="shared" si="15"/>
        <v>4.6583453323244735</v>
      </c>
      <c r="F219" s="15">
        <f t="shared" si="15"/>
        <v>1.936969432560997</v>
      </c>
      <c r="G219" s="15">
        <f t="shared" si="15"/>
        <v>7.2614353194666057</v>
      </c>
      <c r="H219" s="15">
        <f t="shared" si="15"/>
        <v>1.2176218535031025</v>
      </c>
      <c r="I219" s="15">
        <f t="shared" si="15"/>
        <v>4.1325324662278939</v>
      </c>
      <c r="J219" s="15">
        <f t="shared" si="15"/>
        <v>0.55363463211603792</v>
      </c>
      <c r="K219" s="15">
        <f t="shared" si="15"/>
        <v>0.2481390851385476</v>
      </c>
      <c r="L219" s="15">
        <f t="shared" si="15"/>
        <v>2.6032847231566647</v>
      </c>
      <c r="N219" s="15">
        <f>B219*'Table Q8'!B20</f>
        <v>1.0997285674915658</v>
      </c>
      <c r="O219" s="15">
        <f>C219*'Table Q8'!C20</f>
        <v>0.32292993905067718</v>
      </c>
      <c r="P219" s="15">
        <f>D219*'Table Q8'!D20</f>
        <v>-0.1922817446418951</v>
      </c>
      <c r="Q219" s="15">
        <f>E219*'Table Q8'!E20</f>
        <v>2.9841360198870572</v>
      </c>
      <c r="R219" s="15">
        <f>F219*'Table Q8'!F20</f>
        <v>1.4461413783500403</v>
      </c>
      <c r="S219" s="15">
        <f>G219*'Table Q8'!G20</f>
        <v>4.1499102850751655</v>
      </c>
      <c r="T219" s="15">
        <f>H219*'Table Q8'!H20</f>
        <v>0.66348214797384064</v>
      </c>
      <c r="U219" s="15">
        <f>I219*'Table Q8'!I20</f>
        <v>2.4059604018378802</v>
      </c>
      <c r="V219" s="15">
        <f>J219*'Table Q8'!J20</f>
        <v>0.32836070030802206</v>
      </c>
      <c r="W219" s="15">
        <f>K219*'Table Q8'!K20</f>
        <v>0.12392065911819067</v>
      </c>
      <c r="X219" s="15">
        <f>L219*'Table Q8'!L20</f>
        <v>1.5289091179099092</v>
      </c>
    </row>
    <row r="220" spans="1:24" x14ac:dyDescent="0.2">
      <c r="A220" s="13" t="str">
        <f t="shared" si="14"/>
        <v>1997 Q4</v>
      </c>
      <c r="B220" s="15">
        <f t="shared" si="15"/>
        <v>2.4090471707489214</v>
      </c>
      <c r="C220" s="15">
        <f t="shared" si="15"/>
        <v>-1.3838085135467744</v>
      </c>
      <c r="D220" s="15">
        <f t="shared" si="15"/>
        <v>3.0703656168530506</v>
      </c>
      <c r="E220" s="15">
        <f t="shared" si="15"/>
        <v>3.8585993995190173</v>
      </c>
      <c r="F220" s="15">
        <f t="shared" si="15"/>
        <v>-1.8763973155187594</v>
      </c>
      <c r="G220" s="15">
        <f t="shared" si="15"/>
        <v>10.168099284433664</v>
      </c>
      <c r="H220" s="15">
        <f t="shared" si="15"/>
        <v>1.5132152123519016</v>
      </c>
      <c r="I220" s="15">
        <f t="shared" si="15"/>
        <v>4.1475444654698972</v>
      </c>
      <c r="J220" s="15">
        <f t="shared" si="15"/>
        <v>1.222237437469422</v>
      </c>
      <c r="K220" s="15">
        <f t="shared" si="15"/>
        <v>3.1280363398112265</v>
      </c>
      <c r="L220" s="15">
        <f t="shared" si="15"/>
        <v>2.3149989797503943</v>
      </c>
      <c r="N220" s="15">
        <f>B220*'Table Q8'!B21</f>
        <v>0.66826968516575069</v>
      </c>
      <c r="O220" s="15">
        <f>C220*'Table Q8'!C21</f>
        <v>-0.88480716356180744</v>
      </c>
      <c r="P220" s="15">
        <f>D220*'Table Q8'!D21</f>
        <v>1.9223559127116949</v>
      </c>
      <c r="Q220" s="15">
        <f>E220*'Table Q8'!E21</f>
        <v>2.5042310102878425</v>
      </c>
      <c r="R220" s="15">
        <f>F220*'Table Q8'!F21</f>
        <v>-1.4072979866390696</v>
      </c>
      <c r="S220" s="15">
        <f>G220*'Table Q8'!G21</f>
        <v>5.9137665438266191</v>
      </c>
      <c r="T220" s="15">
        <f>H220*'Table Q8'!H21</f>
        <v>0.83105779462366436</v>
      </c>
      <c r="U220" s="15">
        <f>I220*'Table Q8'!I21</f>
        <v>2.4387561456962996</v>
      </c>
      <c r="V220" s="15">
        <f>J220*'Table Q8'!J21</f>
        <v>0.73957587341274722</v>
      </c>
      <c r="W220" s="15">
        <f>K220*'Table Q8'!K21</f>
        <v>1.5693358316832924</v>
      </c>
      <c r="X220" s="15">
        <f>L220*'Table Q8'!L21</f>
        <v>1.3774243929514844</v>
      </c>
    </row>
    <row r="221" spans="1:24" x14ac:dyDescent="0.2">
      <c r="A221" s="13" t="str">
        <f t="shared" si="14"/>
        <v>1998 Q1</v>
      </c>
      <c r="B221" s="15">
        <f t="shared" si="15"/>
        <v>-2.9815023062910462</v>
      </c>
      <c r="C221" s="15">
        <f t="shared" si="15"/>
        <v>6.7350377565003838E-2</v>
      </c>
      <c r="D221" s="15">
        <f t="shared" si="15"/>
        <v>4.5259695602076393</v>
      </c>
      <c r="E221" s="15">
        <f t="shared" si="15"/>
        <v>2.1566600228489143</v>
      </c>
      <c r="F221" s="15">
        <f t="shared" si="15"/>
        <v>0.30179422671369488</v>
      </c>
      <c r="G221" s="15">
        <f t="shared" si="15"/>
        <v>4.6757224166023681</v>
      </c>
      <c r="H221" s="15">
        <f t="shared" si="15"/>
        <v>2.1600031132774227</v>
      </c>
      <c r="I221" s="15">
        <f t="shared" si="15"/>
        <v>3.7574228821265958</v>
      </c>
      <c r="J221" s="15">
        <f t="shared" si="15"/>
        <v>-1.4120437365962588</v>
      </c>
      <c r="K221" s="15">
        <f t="shared" si="15"/>
        <v>2.1664241215352713</v>
      </c>
      <c r="L221" s="15">
        <f t="shared" si="15"/>
        <v>1.8080759728203963</v>
      </c>
      <c r="N221" s="15">
        <f>B221*'Table Q8'!B22</f>
        <v>-0.83988919968218778</v>
      </c>
      <c r="O221" s="15">
        <f>C221*'Table Q8'!C22</f>
        <v>4.3494873831479479E-2</v>
      </c>
      <c r="P221" s="15">
        <f>D221*'Table Q8'!D22</f>
        <v>2.8065537242847571</v>
      </c>
      <c r="Q221" s="15">
        <f>E221*'Table Q8'!E22</f>
        <v>1.4018290148517945</v>
      </c>
      <c r="R221" s="15">
        <f>F221*'Table Q8'!F22</f>
        <v>0.22661728483931348</v>
      </c>
      <c r="S221" s="15">
        <f>G221*'Table Q8'!G22</f>
        <v>2.7367003304373663</v>
      </c>
      <c r="T221" s="15">
        <f>H221*'Table Q8'!H22</f>
        <v>1.1743936926889347</v>
      </c>
      <c r="U221" s="15">
        <f>I221*'Table Q8'!I22</f>
        <v>2.2123705929961397</v>
      </c>
      <c r="V221" s="15">
        <f>J221*'Table Q8'!J22</f>
        <v>-0.85569850437733286</v>
      </c>
      <c r="W221" s="15">
        <f>K221*'Table Q8'!K22</f>
        <v>1.0875449090107061</v>
      </c>
      <c r="X221" s="15">
        <f>L221*'Table Q8'!L22</f>
        <v>1.0788789329819306</v>
      </c>
    </row>
    <row r="222" spans="1:24" x14ac:dyDescent="0.2">
      <c r="A222" s="13" t="str">
        <f t="shared" si="14"/>
        <v>1998 Q2</v>
      </c>
      <c r="B222" s="15">
        <f t="shared" si="15"/>
        <v>-2.7040632846642909</v>
      </c>
      <c r="C222" s="15">
        <f t="shared" si="15"/>
        <v>-0.69364439966569869</v>
      </c>
      <c r="D222" s="15">
        <f t="shared" si="15"/>
        <v>3.1715741361850327</v>
      </c>
      <c r="E222" s="15">
        <f t="shared" si="15"/>
        <v>0.9477687045822053</v>
      </c>
      <c r="F222" s="15">
        <f t="shared" si="15"/>
        <v>2.1577235179061947</v>
      </c>
      <c r="G222" s="15">
        <f t="shared" si="15"/>
        <v>3.739698033998911</v>
      </c>
      <c r="H222" s="15">
        <f t="shared" si="15"/>
        <v>0.32900003143813822</v>
      </c>
      <c r="I222" s="15">
        <f t="shared" si="15"/>
        <v>3.8910171586118745</v>
      </c>
      <c r="J222" s="15">
        <f t="shared" si="15"/>
        <v>1.7661298854836458</v>
      </c>
      <c r="K222" s="15">
        <f t="shared" si="15"/>
        <v>-3.8526629328335229</v>
      </c>
      <c r="L222" s="15">
        <f t="shared" si="15"/>
        <v>1.1460130008301137</v>
      </c>
      <c r="N222" s="15">
        <f>B222*'Table Q8'!B23</f>
        <v>-0.7871528221657752</v>
      </c>
      <c r="O222" s="15">
        <f>C222*'Table Q8'!C23</f>
        <v>-0.45704229493972887</v>
      </c>
      <c r="P222" s="15">
        <f>D222*'Table Q8'!D23</f>
        <v>1.9546411401308355</v>
      </c>
      <c r="Q222" s="15">
        <f>E222*'Table Q8'!E23</f>
        <v>0.6197459559263041</v>
      </c>
      <c r="R222" s="15">
        <f>F222*'Table Q8'!F23</f>
        <v>1.6344755648139424</v>
      </c>
      <c r="S222" s="15">
        <f>G222*'Table Q8'!G23</f>
        <v>2.2225025416055528</v>
      </c>
      <c r="T222" s="15">
        <f>H222*'Table Q8'!H23</f>
        <v>0.18236471742616001</v>
      </c>
      <c r="U222" s="15">
        <f>I222*'Table Q8'!I23</f>
        <v>2.3108750904995921</v>
      </c>
      <c r="V222" s="15">
        <f>J222*'Table Q8'!J23</f>
        <v>1.0806948769274429</v>
      </c>
      <c r="W222" s="15">
        <f>K222*'Table Q8'!K23</f>
        <v>-1.9656286283316633</v>
      </c>
      <c r="X222" s="15">
        <f>L222*'Table Q8'!L23</f>
        <v>0.69287946030188674</v>
      </c>
    </row>
    <row r="223" spans="1:24" x14ac:dyDescent="0.2">
      <c r="A223" s="13" t="str">
        <f t="shared" si="14"/>
        <v>1998 Q3</v>
      </c>
      <c r="B223" s="15">
        <f t="shared" si="15"/>
        <v>-7.4407556026659369</v>
      </c>
      <c r="C223" s="15">
        <f t="shared" si="15"/>
        <v>0.12852292230897994</v>
      </c>
      <c r="D223" s="15">
        <f t="shared" si="15"/>
        <v>2.4889865064171035</v>
      </c>
      <c r="E223" s="15">
        <f t="shared" si="15"/>
        <v>1.432847174374507</v>
      </c>
      <c r="F223" s="15">
        <f t="shared" si="15"/>
        <v>4.3358599609988744</v>
      </c>
      <c r="G223" s="15">
        <f t="shared" si="15"/>
        <v>3.868514231123755</v>
      </c>
      <c r="H223" s="15">
        <f t="shared" si="15"/>
        <v>1.0547160043639607</v>
      </c>
      <c r="I223" s="15">
        <f t="shared" si="15"/>
        <v>4.0992077010672761</v>
      </c>
      <c r="J223" s="15">
        <f t="shared" si="15"/>
        <v>2.3193399817249665</v>
      </c>
      <c r="K223" s="15">
        <f t="shared" si="15"/>
        <v>-4.3044619682526903</v>
      </c>
      <c r="L223" s="15">
        <f t="shared" si="15"/>
        <v>1.4124850394228363</v>
      </c>
      <c r="N223" s="15">
        <f>B223*'Table Q8'!B24</f>
        <v>-2.2322266807997808</v>
      </c>
      <c r="O223" s="15">
        <f>C223*'Table Q8'!C24</f>
        <v>8.6200323992632832E-2</v>
      </c>
      <c r="P223" s="15">
        <f>D223*'Table Q8'!D24</f>
        <v>1.5287355122413848</v>
      </c>
      <c r="Q223" s="15">
        <f>E223*'Table Q8'!E24</f>
        <v>0.94109402412917631</v>
      </c>
      <c r="R223" s="15">
        <f>F223*'Table Q8'!F24</f>
        <v>3.3091283222343408</v>
      </c>
      <c r="S223" s="15">
        <f>G223*'Table Q8'!G24</f>
        <v>2.3211085386742529</v>
      </c>
      <c r="T223" s="15">
        <f>H223*'Table Q8'!H24</f>
        <v>0.59728567327131099</v>
      </c>
      <c r="U223" s="15">
        <f>I223*'Table Q8'!I24</f>
        <v>2.4562452544795117</v>
      </c>
      <c r="V223" s="15">
        <f>J223*'Table Q8'!J24</f>
        <v>1.4352075806914093</v>
      </c>
      <c r="W223" s="15">
        <f>K223*'Table Q8'!K24</f>
        <v>-2.211202113091407</v>
      </c>
      <c r="X223" s="15">
        <f>L223*'Table Q8'!L24</f>
        <v>0.86387585011100676</v>
      </c>
    </row>
    <row r="224" spans="1:24" x14ac:dyDescent="0.2">
      <c r="A224" s="13" t="str">
        <f t="shared" si="14"/>
        <v>1998 Q4</v>
      </c>
      <c r="B224" s="15">
        <f t="shared" si="15"/>
        <v>-9.0050692180258576</v>
      </c>
      <c r="C224" s="15">
        <f t="shared" si="15"/>
        <v>-1.5534051646822378</v>
      </c>
      <c r="D224" s="15">
        <f t="shared" si="15"/>
        <v>0.71897599299477766</v>
      </c>
      <c r="E224" s="15">
        <f t="shared" si="15"/>
        <v>0.53138617235083452</v>
      </c>
      <c r="F224" s="15">
        <f t="shared" si="15"/>
        <v>5.7963151060651201</v>
      </c>
      <c r="G224" s="15">
        <f t="shared" si="15"/>
        <v>1.1326752838789569</v>
      </c>
      <c r="H224" s="15">
        <f t="shared" si="15"/>
        <v>1.1094630550989921</v>
      </c>
      <c r="I224" s="15">
        <f t="shared" si="15"/>
        <v>2.9892627588533562</v>
      </c>
      <c r="J224" s="15">
        <f t="shared" si="15"/>
        <v>6.5538848914541354</v>
      </c>
      <c r="K224" s="15">
        <f t="shared" si="15"/>
        <v>-2.7927684564544908</v>
      </c>
      <c r="L224" s="15">
        <f t="shared" si="15"/>
        <v>0.67618159189068383</v>
      </c>
      <c r="N224" s="15">
        <f>B224*'Table Q8'!B25</f>
        <v>-2.7870689229790031</v>
      </c>
      <c r="O224" s="15">
        <f>C224*'Table Q8'!C25</f>
        <v>-1.0524319990722162</v>
      </c>
      <c r="P224" s="15">
        <f>D224*'Table Q8'!D25</f>
        <v>0.43756878933662169</v>
      </c>
      <c r="Q224" s="15">
        <f>E224*'Table Q8'!E25</f>
        <v>0.34922699246896843</v>
      </c>
      <c r="R224" s="15">
        <f>F224*'Table Q8'!F25</f>
        <v>4.4457736863519468</v>
      </c>
      <c r="S224" s="15">
        <f>G224*'Table Q8'!G25</f>
        <v>0.68311646370739887</v>
      </c>
      <c r="T224" s="15">
        <f>H224*'Table Q8'!H25</f>
        <v>0.63494570643315318</v>
      </c>
      <c r="U224" s="15">
        <f>I224*'Table Q8'!I25</f>
        <v>1.7947533604155552</v>
      </c>
      <c r="V224" s="15">
        <f>J224*'Table Q8'!J25</f>
        <v>4.0935565032022536</v>
      </c>
      <c r="W224" s="15">
        <f>K224*'Table Q8'!K25</f>
        <v>-1.4131408389659723</v>
      </c>
      <c r="X224" s="15">
        <f>L224*'Table Q8'!L25</f>
        <v>0.41571644269439245</v>
      </c>
    </row>
    <row r="225" spans="1:24" x14ac:dyDescent="0.2">
      <c r="A225" s="13" t="str">
        <f t="shared" si="14"/>
        <v>1999 Q1</v>
      </c>
      <c r="B225" s="15">
        <f t="shared" si="15"/>
        <v>-9.2130085882433921</v>
      </c>
      <c r="C225" s="15">
        <f t="shared" si="15"/>
        <v>-4.1043894520783013</v>
      </c>
      <c r="D225" s="15">
        <f t="shared" si="15"/>
        <v>-1.3953191381360581</v>
      </c>
      <c r="E225" s="15">
        <f t="shared" si="15"/>
        <v>1.7405154073783509</v>
      </c>
      <c r="F225" s="15">
        <f t="shared" si="15"/>
        <v>3.1096281295801687</v>
      </c>
      <c r="G225" s="15">
        <f t="shared" si="15"/>
        <v>2.0145782401468355</v>
      </c>
      <c r="H225" s="15">
        <f t="shared" si="15"/>
        <v>0.50399098700885625</v>
      </c>
      <c r="I225" s="15">
        <f t="shared" si="15"/>
        <v>3.8933168621834735</v>
      </c>
      <c r="J225" s="15">
        <f t="shared" si="15"/>
        <v>5.4460561356221753</v>
      </c>
      <c r="K225" s="15">
        <f t="shared" si="15"/>
        <v>-1.2231411553332077</v>
      </c>
      <c r="L225" s="15">
        <f t="shared" si="15"/>
        <v>0.2735356161881044</v>
      </c>
      <c r="N225" s="15">
        <f>B225*'Table Q8'!B26</f>
        <v>-2.8938059975672492</v>
      </c>
      <c r="O225" s="15">
        <f>C225*'Table Q8'!C26</f>
        <v>-2.8324391608792361</v>
      </c>
      <c r="P225" s="15">
        <f>D225*'Table Q8'!D26</f>
        <v>-0.8510051423491819</v>
      </c>
      <c r="Q225" s="15">
        <f>E225*'Table Q8'!E26</f>
        <v>1.153439560469633</v>
      </c>
      <c r="R225" s="15">
        <f>F225*'Table Q8'!F26</f>
        <v>2.4003219532229321</v>
      </c>
      <c r="S225" s="15">
        <f>G225*'Table Q8'!G26</f>
        <v>1.224863570009276</v>
      </c>
      <c r="T225" s="15">
        <f>H225*'Table Q8'!H26</f>
        <v>0.29806026971703758</v>
      </c>
      <c r="U225" s="15">
        <f>I225*'Table Q8'!I26</f>
        <v>2.3535100431899099</v>
      </c>
      <c r="V225" s="15">
        <f>J225*'Table Q8'!J26</f>
        <v>3.4239354924656618</v>
      </c>
      <c r="W225" s="15">
        <f>K225*'Table Q8'!K26</f>
        <v>-0.6266152138772022</v>
      </c>
      <c r="X225" s="15">
        <f>L225*'Table Q8'!L26</f>
        <v>0.17024856751547618</v>
      </c>
    </row>
    <row r="226" spans="1:24" x14ac:dyDescent="0.2">
      <c r="A226" s="13" t="str">
        <f t="shared" si="14"/>
        <v>1999 Q2</v>
      </c>
      <c r="B226" s="15">
        <f t="shared" ref="B226:L241" si="16">LN(B27/B23)*100</f>
        <v>-9.7715142568921962</v>
      </c>
      <c r="C226" s="15">
        <f t="shared" si="16"/>
        <v>-5.4776418295584159</v>
      </c>
      <c r="D226" s="15">
        <f t="shared" si="16"/>
        <v>0.2381088488209995</v>
      </c>
      <c r="E226" s="15">
        <f t="shared" si="16"/>
        <v>1.7927342922079954</v>
      </c>
      <c r="F226" s="15">
        <f t="shared" si="16"/>
        <v>1.6418601700593778</v>
      </c>
      <c r="G226" s="15">
        <f t="shared" si="16"/>
        <v>2.1313201601546599</v>
      </c>
      <c r="H226" s="15">
        <f t="shared" si="16"/>
        <v>2.4077369537040836</v>
      </c>
      <c r="I226" s="15">
        <f t="shared" si="16"/>
        <v>4.142316847912225</v>
      </c>
      <c r="J226" s="15">
        <f t="shared" si="16"/>
        <v>5.1525493222241288</v>
      </c>
      <c r="K226" s="15">
        <f t="shared" si="16"/>
        <v>0.23003205031579244</v>
      </c>
      <c r="L226" s="15">
        <f t="shared" si="16"/>
        <v>0.26173556904944612</v>
      </c>
      <c r="N226" s="15">
        <f>B226*'Table Q8'!B27</f>
        <v>-3.0623925681100146</v>
      </c>
      <c r="O226" s="15">
        <f>C226*'Table Q8'!C27</f>
        <v>-3.8168208268363042</v>
      </c>
      <c r="P226" s="15">
        <f>D226*'Table Q8'!D27</f>
        <v>0.14674648352838199</v>
      </c>
      <c r="Q226" s="15">
        <f>E226*'Table Q8'!E27</f>
        <v>1.2002356086332528</v>
      </c>
      <c r="R226" s="15">
        <f>F226*'Table Q8'!F27</f>
        <v>1.2722774457790118</v>
      </c>
      <c r="S226" s="15">
        <f>G226*'Table Q8'!G27</f>
        <v>1.3011709577744199</v>
      </c>
      <c r="T226" s="15">
        <f>H226*'Table Q8'!H27</f>
        <v>1.4911114954289388</v>
      </c>
      <c r="U226" s="15">
        <f>I226*'Table Q8'!I27</f>
        <v>2.5193571069002152</v>
      </c>
      <c r="V226" s="15">
        <f>J226*'Table Q8'!J27</f>
        <v>3.28217391825677</v>
      </c>
      <c r="W226" s="15">
        <f>K226*'Table Q8'!K27</f>
        <v>0.11763839053149625</v>
      </c>
      <c r="X226" s="15">
        <f>L226*'Table Q8'!L27</f>
        <v>0.16457932581829171</v>
      </c>
    </row>
    <row r="227" spans="1:24" x14ac:dyDescent="0.2">
      <c r="A227" s="13" t="str">
        <f t="shared" si="14"/>
        <v>1999 Q3</v>
      </c>
      <c r="B227" s="15">
        <f t="shared" si="16"/>
        <v>-8.0725022110487856</v>
      </c>
      <c r="C227" s="15">
        <f t="shared" si="16"/>
        <v>-5.8562529208079024</v>
      </c>
      <c r="D227" s="15">
        <f t="shared" si="16"/>
        <v>0.94453049287167634</v>
      </c>
      <c r="E227" s="15">
        <f t="shared" si="16"/>
        <v>0.36047884357273924</v>
      </c>
      <c r="F227" s="15">
        <f t="shared" si="16"/>
        <v>2.2097998955853395</v>
      </c>
      <c r="G227" s="15">
        <f t="shared" si="16"/>
        <v>0.2368843858358807</v>
      </c>
      <c r="H227" s="15">
        <f t="shared" si="16"/>
        <v>4.476503712168169</v>
      </c>
      <c r="I227" s="15">
        <f t="shared" si="16"/>
        <v>3.984845956435394</v>
      </c>
      <c r="J227" s="15">
        <f t="shared" si="16"/>
        <v>2.9892627588533562</v>
      </c>
      <c r="K227" s="15">
        <f t="shared" si="16"/>
        <v>6.0365856127321234</v>
      </c>
      <c r="L227" s="15">
        <f t="shared" si="16"/>
        <v>0.12434297651358144</v>
      </c>
      <c r="N227" s="15">
        <f>B227*'Table Q8'!B28</f>
        <v>-2.5121626880783818</v>
      </c>
      <c r="O227" s="15">
        <f>C227*'Table Q8'!C28</f>
        <v>-4.1146033021596322</v>
      </c>
      <c r="P227" s="15">
        <f>D227*'Table Q8'!D28</f>
        <v>0.58579781167901368</v>
      </c>
      <c r="Q227" s="15">
        <f>E227*'Table Q8'!E28</f>
        <v>0.24321507575852716</v>
      </c>
      <c r="R227" s="15">
        <f>F227*'Table Q8'!F28</f>
        <v>1.716351578901133</v>
      </c>
      <c r="S227" s="15">
        <f>G227*'Table Q8'!G28</f>
        <v>0.14521012851739487</v>
      </c>
      <c r="T227" s="15">
        <f>H227*'Table Q8'!H28</f>
        <v>2.9012220558561905</v>
      </c>
      <c r="U227" s="15">
        <f>I227*'Table Q8'!I28</f>
        <v>2.4311545180212337</v>
      </c>
      <c r="V227" s="15">
        <f>J227*'Table Q8'!J28</f>
        <v>1.9146227970455745</v>
      </c>
      <c r="W227" s="15">
        <f>K227*'Table Q8'!K28</f>
        <v>3.0961647607703062</v>
      </c>
      <c r="X227" s="15">
        <f>L227*'Table Q8'!L28</f>
        <v>7.8821012811959273E-2</v>
      </c>
    </row>
    <row r="228" spans="1:24" x14ac:dyDescent="0.2">
      <c r="A228" s="13" t="str">
        <f t="shared" si="14"/>
        <v>1999 Q4</v>
      </c>
      <c r="B228" s="15">
        <f t="shared" si="16"/>
        <v>-6.3036209199407782</v>
      </c>
      <c r="C228" s="15">
        <f t="shared" si="16"/>
        <v>-3.5567802705489404</v>
      </c>
      <c r="D228" s="15">
        <f t="shared" si="16"/>
        <v>0.45382424157164686</v>
      </c>
      <c r="E228" s="15">
        <f t="shared" si="16"/>
        <v>1.0325223540429798</v>
      </c>
      <c r="F228" s="15">
        <f t="shared" si="16"/>
        <v>3.7409264888371956</v>
      </c>
      <c r="G228" s="15">
        <f t="shared" si="16"/>
        <v>1.8827695125877766</v>
      </c>
      <c r="H228" s="15">
        <f t="shared" si="16"/>
        <v>4.3187113942247324</v>
      </c>
      <c r="I228" s="15">
        <f t="shared" si="16"/>
        <v>5.4755879103428375</v>
      </c>
      <c r="J228" s="15">
        <f t="shared" si="16"/>
        <v>2.4520213658817989</v>
      </c>
      <c r="K228" s="15">
        <f t="shared" si="16"/>
        <v>6.9490516264658266</v>
      </c>
      <c r="L228" s="15">
        <f t="shared" si="16"/>
        <v>1.2147507039482697</v>
      </c>
      <c r="N228" s="15">
        <f>B228*'Table Q8'!B29</f>
        <v>-1.9553832093656291</v>
      </c>
      <c r="O228" s="15">
        <f>C228*'Table Q8'!C29</f>
        <v>-2.5324275526308453</v>
      </c>
      <c r="P228" s="15">
        <f>D228*'Table Q8'!D29</f>
        <v>0.28513777097946569</v>
      </c>
      <c r="Q228" s="15">
        <f>E228*'Table Q8'!E29</f>
        <v>0.70438674992812078</v>
      </c>
      <c r="R228" s="15">
        <f>F228*'Table Q8'!F29</f>
        <v>2.9186708465907798</v>
      </c>
      <c r="S228" s="15">
        <f>G228*'Table Q8'!G29</f>
        <v>1.1626101740229522</v>
      </c>
      <c r="T228" s="15">
        <f>H228*'Table Q8'!H29</f>
        <v>2.9483842688372248</v>
      </c>
      <c r="U228" s="15">
        <f>I228*'Table Q8'!I29</f>
        <v>3.3691292412339475</v>
      </c>
      <c r="V228" s="15">
        <f>J228*'Table Q8'!J29</f>
        <v>1.586703025862112</v>
      </c>
      <c r="W228" s="15">
        <f>K228*'Table Q8'!K29</f>
        <v>3.6142017509248765</v>
      </c>
      <c r="X228" s="15">
        <f>L228*'Table Q8'!L29</f>
        <v>0.78035585221636838</v>
      </c>
    </row>
    <row r="229" spans="1:24" x14ac:dyDescent="0.2">
      <c r="A229" s="13" t="str">
        <f t="shared" si="14"/>
        <v>2000 Q1</v>
      </c>
      <c r="B229" s="15">
        <f t="shared" si="16"/>
        <v>-6.9840332459226762</v>
      </c>
      <c r="C229" s="15">
        <f t="shared" si="16"/>
        <v>-3.9213060609384343</v>
      </c>
      <c r="D229" s="15">
        <f t="shared" si="16"/>
        <v>-1.1396134730869583</v>
      </c>
      <c r="E229" s="15">
        <f t="shared" si="16"/>
        <v>-1.4409312720785534</v>
      </c>
      <c r="F229" s="15">
        <f t="shared" si="16"/>
        <v>1.5139603068533811</v>
      </c>
      <c r="G229" s="15">
        <f t="shared" si="16"/>
        <v>0.55632966853285115</v>
      </c>
      <c r="H229" s="15">
        <f t="shared" si="16"/>
        <v>0.45977092486293281</v>
      </c>
      <c r="I229" s="15">
        <f t="shared" si="16"/>
        <v>3.6858245738089761</v>
      </c>
      <c r="J229" s="15">
        <f t="shared" si="16"/>
        <v>2.9766633456529701</v>
      </c>
      <c r="K229" s="15">
        <f t="shared" si="16"/>
        <v>1.6982608288002694</v>
      </c>
      <c r="L229" s="15">
        <f t="shared" si="16"/>
        <v>-0.50205491124650159</v>
      </c>
      <c r="N229" s="15">
        <f>B229*'Table Q8'!B30</f>
        <v>-2.1545742563671455</v>
      </c>
      <c r="O229" s="15">
        <f>C229*'Table Q8'!C30</f>
        <v>-2.8049102253892624</v>
      </c>
      <c r="P229" s="15">
        <f>D229*'Table Q8'!D30</f>
        <v>-0.71476557032014021</v>
      </c>
      <c r="Q229" s="15">
        <f>E229*'Table Q8'!E30</f>
        <v>-0.99553941587907246</v>
      </c>
      <c r="R229" s="15">
        <f>F229*'Table Q8'!F30</f>
        <v>1.1872476726344214</v>
      </c>
      <c r="S229" s="15">
        <f>G229*'Table Q8'!G30</f>
        <v>0.34459059668924796</v>
      </c>
      <c r="T229" s="15">
        <f>H229*'Table Q8'!H30</f>
        <v>0.32533390643301124</v>
      </c>
      <c r="U229" s="15">
        <f>I229*'Table Q8'!I30</f>
        <v>2.2815254111877561</v>
      </c>
      <c r="V229" s="15">
        <f>J229*'Table Q8'!J30</f>
        <v>1.9357241736781263</v>
      </c>
      <c r="W229" s="15">
        <f>K229*'Table Q8'!K30</f>
        <v>0.87918963106989956</v>
      </c>
      <c r="X229" s="15">
        <f>L229*'Table Q8'!L30</f>
        <v>-0.32472911659423725</v>
      </c>
    </row>
    <row r="230" spans="1:24" x14ac:dyDescent="0.2">
      <c r="A230" s="13" t="str">
        <f t="shared" si="14"/>
        <v>2000 Q2</v>
      </c>
      <c r="B230" s="15">
        <f t="shared" si="16"/>
        <v>-4.9796275140917006</v>
      </c>
      <c r="C230" s="15">
        <f t="shared" si="16"/>
        <v>-2.7064012915998932</v>
      </c>
      <c r="D230" s="15">
        <f t="shared" si="16"/>
        <v>2.4057104231389967</v>
      </c>
      <c r="E230" s="15">
        <f t="shared" si="16"/>
        <v>-0.51363426402400192</v>
      </c>
      <c r="F230" s="15">
        <f t="shared" si="16"/>
        <v>0.39561666140626439</v>
      </c>
      <c r="G230" s="15">
        <f t="shared" si="16"/>
        <v>1.1174842094039126</v>
      </c>
      <c r="H230" s="15">
        <f t="shared" si="16"/>
        <v>4.1365047125490724E-2</v>
      </c>
      <c r="I230" s="15">
        <f t="shared" si="16"/>
        <v>3.6724213973190838</v>
      </c>
      <c r="J230" s="15">
        <f t="shared" si="16"/>
        <v>2.9917832599935332</v>
      </c>
      <c r="K230" s="15">
        <f t="shared" si="16"/>
        <v>6.1510261749132527</v>
      </c>
      <c r="L230" s="15">
        <f t="shared" si="16"/>
        <v>0.48750167406279349</v>
      </c>
      <c r="N230" s="15">
        <f>B230*'Table Q8'!B31</f>
        <v>-1.4889086267134184</v>
      </c>
      <c r="O230" s="15">
        <f>C230*'Table Q8'!C31</f>
        <v>-1.9375126846563635</v>
      </c>
      <c r="P230" s="15">
        <f>D230*'Table Q8'!D31</f>
        <v>1.4958707411078283</v>
      </c>
      <c r="Q230" s="15">
        <f>E230*'Table Q8'!E31</f>
        <v>-0.35908171397917976</v>
      </c>
      <c r="R230" s="15">
        <f>F230*'Table Q8'!F31</f>
        <v>0.31154812085743322</v>
      </c>
      <c r="S230" s="15">
        <f>G230*'Table Q8'!G31</f>
        <v>0.69038174456973722</v>
      </c>
      <c r="T230" s="15">
        <f>H230*'Table Q8'!H31</f>
        <v>2.9877973538741952E-2</v>
      </c>
      <c r="U230" s="15">
        <f>I230*'Table Q8'!I31</f>
        <v>2.2853478355516659</v>
      </c>
      <c r="V230" s="15">
        <f>J230*'Table Q8'!J31</f>
        <v>1.9461550106257932</v>
      </c>
      <c r="W230" s="15">
        <f>K230*'Table Q8'!K31</f>
        <v>3.1874617638400475</v>
      </c>
      <c r="X230" s="15">
        <f>L230*'Table Q8'!L31</f>
        <v>0.31580358445787765</v>
      </c>
    </row>
    <row r="231" spans="1:24" x14ac:dyDescent="0.2">
      <c r="A231" s="13" t="str">
        <f t="shared" si="14"/>
        <v>2000 Q3</v>
      </c>
      <c r="B231" s="15">
        <f t="shared" si="16"/>
        <v>-3.2579108556300964</v>
      </c>
      <c r="C231" s="15">
        <f t="shared" si="16"/>
        <v>-3.8878359311684068</v>
      </c>
      <c r="D231" s="15">
        <f t="shared" si="16"/>
        <v>2.3506790896828287</v>
      </c>
      <c r="E231" s="15">
        <f t="shared" si="16"/>
        <v>-0.56861826252786807</v>
      </c>
      <c r="F231" s="15">
        <f t="shared" si="16"/>
        <v>-1.7596383636896566</v>
      </c>
      <c r="G231" s="15">
        <f t="shared" si="16"/>
        <v>3.3664919644344113</v>
      </c>
      <c r="H231" s="15">
        <f t="shared" si="16"/>
        <v>-2.5556889496631836</v>
      </c>
      <c r="I231" s="15">
        <f t="shared" si="16"/>
        <v>3.9980724529715959</v>
      </c>
      <c r="J231" s="15">
        <f t="shared" si="16"/>
        <v>5.8312125603600879</v>
      </c>
      <c r="K231" s="15">
        <f t="shared" si="16"/>
        <v>0.49808764823537338</v>
      </c>
      <c r="L231" s="15">
        <f t="shared" si="16"/>
        <v>0.1467517337368178</v>
      </c>
      <c r="N231" s="15">
        <f>B231*'Table Q8'!B32</f>
        <v>-0.93469462448027463</v>
      </c>
      <c r="O231" s="15">
        <f>C231*'Table Q8'!C32</f>
        <v>-2.781746608750995</v>
      </c>
      <c r="P231" s="15">
        <f>D231*'Table Q8'!D32</f>
        <v>1.4442572327011298</v>
      </c>
      <c r="Q231" s="15">
        <f>E231*'Table Q8'!E32</f>
        <v>-0.40258172986973056</v>
      </c>
      <c r="R231" s="15">
        <f>F231*'Table Q8'!F32</f>
        <v>-1.3924018371876252</v>
      </c>
      <c r="S231" s="15">
        <f>G231*'Table Q8'!G32</f>
        <v>2.0794820864311361</v>
      </c>
      <c r="T231" s="15">
        <f>H231*'Table Q8'!H32</f>
        <v>-1.8863540137463957</v>
      </c>
      <c r="U231" s="15">
        <f>I231*'Table Q8'!I32</f>
        <v>2.5131883439379452</v>
      </c>
      <c r="V231" s="15">
        <f>J231*'Table Q8'!J32</f>
        <v>3.8042830743789211</v>
      </c>
      <c r="W231" s="15">
        <f>K231*'Table Q8'!K32</f>
        <v>0.26010136990851196</v>
      </c>
      <c r="X231" s="15">
        <f>L231*'Table Q8'!L32</f>
        <v>9.5285900715315799E-2</v>
      </c>
    </row>
    <row r="232" spans="1:24" x14ac:dyDescent="0.2">
      <c r="A232" s="13" t="str">
        <f t="shared" si="14"/>
        <v>2000 Q4</v>
      </c>
      <c r="B232" s="15">
        <f t="shared" si="16"/>
        <v>-1.4996872751515917</v>
      </c>
      <c r="C232" s="15">
        <f t="shared" si="16"/>
        <v>-5.5156502776878638</v>
      </c>
      <c r="D232" s="15">
        <f t="shared" si="16"/>
        <v>1.3492446644439127</v>
      </c>
      <c r="E232" s="15">
        <f t="shared" si="16"/>
        <v>1.1408826958134188</v>
      </c>
      <c r="F232" s="15">
        <f t="shared" si="16"/>
        <v>-0.34287529045609089</v>
      </c>
      <c r="G232" s="15">
        <f t="shared" si="16"/>
        <v>6.031574652644065</v>
      </c>
      <c r="H232" s="15">
        <f t="shared" si="16"/>
        <v>0.33473683433991569</v>
      </c>
      <c r="I232" s="15">
        <f t="shared" si="16"/>
        <v>4.6604500068686106</v>
      </c>
      <c r="J232" s="15">
        <f t="shared" si="16"/>
        <v>5.4660201989227222</v>
      </c>
      <c r="K232" s="15">
        <f t="shared" si="16"/>
        <v>0.70604014948886384</v>
      </c>
      <c r="L232" s="15">
        <f t="shared" si="16"/>
        <v>0.73079194199270658</v>
      </c>
      <c r="N232" s="15">
        <f>B232*'Table Q8'!B33</f>
        <v>-0.42231193668268824</v>
      </c>
      <c r="O232" s="15">
        <f>C232*'Table Q8'!C33</f>
        <v>-3.9596853343521174</v>
      </c>
      <c r="P232" s="15">
        <f>D232*'Table Q8'!D33</f>
        <v>0.82074552938123202</v>
      </c>
      <c r="Q232" s="15">
        <f>E232*'Table Q8'!E33</f>
        <v>0.82189189406398699</v>
      </c>
      <c r="R232" s="15">
        <f>F232*'Table Q8'!F33</f>
        <v>-0.27358019425491492</v>
      </c>
      <c r="S232" s="15">
        <f>G232*'Table Q8'!G33</f>
        <v>3.732941552521412</v>
      </c>
      <c r="T232" s="15">
        <f>H232*'Table Q8'!H33</f>
        <v>0.25292715202724031</v>
      </c>
      <c r="U232" s="15">
        <f>I232*'Table Q8'!I33</f>
        <v>2.9752312843849209</v>
      </c>
      <c r="V232" s="15">
        <f>J232*'Table Q8'!J33</f>
        <v>3.5873490565529824</v>
      </c>
      <c r="W232" s="15">
        <f>K232*'Table Q8'!K33</f>
        <v>0.37243617885537567</v>
      </c>
      <c r="X232" s="15">
        <f>L232*'Table Q8'!L33</f>
        <v>0.4779379300632301</v>
      </c>
    </row>
    <row r="233" spans="1:24" x14ac:dyDescent="0.2">
      <c r="A233" s="13" t="str">
        <f t="shared" si="14"/>
        <v>2001 Q1</v>
      </c>
      <c r="B233" s="15">
        <f t="shared" si="16"/>
        <v>-2.2894556745073276</v>
      </c>
      <c r="C233" s="15">
        <f t="shared" si="16"/>
        <v>-3.9294996320749722</v>
      </c>
      <c r="D233" s="15">
        <f t="shared" si="16"/>
        <v>1.8171993518123715</v>
      </c>
      <c r="E233" s="15">
        <f t="shared" si="16"/>
        <v>2.4730442964383132</v>
      </c>
      <c r="F233" s="15">
        <f t="shared" si="16"/>
        <v>3.0022198114028598</v>
      </c>
      <c r="G233" s="15">
        <f t="shared" si="16"/>
        <v>5.1362640110681044</v>
      </c>
      <c r="H233" s="15">
        <f t="shared" si="16"/>
        <v>2.0534178646721215</v>
      </c>
      <c r="I233" s="15">
        <f t="shared" si="16"/>
        <v>4.8247391467841876</v>
      </c>
      <c r="J233" s="15">
        <f t="shared" si="16"/>
        <v>5.7791325253481087</v>
      </c>
      <c r="K233" s="15">
        <f t="shared" si="16"/>
        <v>7.252079761478722</v>
      </c>
      <c r="L233" s="15">
        <f t="shared" si="16"/>
        <v>1.9820570711619523</v>
      </c>
      <c r="N233" s="15">
        <f>B233*'Table Q8'!B34</f>
        <v>-0.63898707875499516</v>
      </c>
      <c r="O233" s="15">
        <f>C233*'Table Q8'!C34</f>
        <v>-2.8488872332543549</v>
      </c>
      <c r="P233" s="15">
        <f>D233*'Table Q8'!D34</f>
        <v>1.1110356836980839</v>
      </c>
      <c r="Q233" s="15">
        <f>E233*'Table Q8'!E34</f>
        <v>1.7907313750509826</v>
      </c>
      <c r="R233" s="15">
        <f>F233*'Table Q8'!F34</f>
        <v>2.4134845063867587</v>
      </c>
      <c r="S233" s="15">
        <f>G233*'Table Q8'!G34</f>
        <v>3.2296828101596242</v>
      </c>
      <c r="T233" s="15">
        <f>H233*'Table Q8'!H34</f>
        <v>1.5807210722245992</v>
      </c>
      <c r="U233" s="15">
        <f>I233*'Table Q8'!I34</f>
        <v>3.0989299539794835</v>
      </c>
      <c r="V233" s="15">
        <f>J233*'Table Q8'!J34</f>
        <v>3.838499823336214</v>
      </c>
      <c r="W233" s="15">
        <f>K233*'Table Q8'!K34</f>
        <v>3.8762366325103765</v>
      </c>
      <c r="X233" s="15">
        <f>L233*'Table Q8'!L34</f>
        <v>1.306572021309959</v>
      </c>
    </row>
    <row r="234" spans="1:24" x14ac:dyDescent="0.2">
      <c r="A234" s="13" t="str">
        <f t="shared" si="14"/>
        <v>2001 Q2</v>
      </c>
      <c r="B234" s="15">
        <f t="shared" si="16"/>
        <v>-5.8266597857497961</v>
      </c>
      <c r="C234" s="15">
        <f t="shared" si="16"/>
        <v>-4.5898583134164177</v>
      </c>
      <c r="D234" s="15">
        <f t="shared" si="16"/>
        <v>0.15466198398923675</v>
      </c>
      <c r="E234" s="15">
        <f t="shared" si="16"/>
        <v>1.1980104075732796</v>
      </c>
      <c r="F234" s="15">
        <f t="shared" si="16"/>
        <v>2.6744066032161515</v>
      </c>
      <c r="G234" s="15">
        <f t="shared" si="16"/>
        <v>6.6859532461348072</v>
      </c>
      <c r="H234" s="15">
        <f t="shared" si="16"/>
        <v>2.1277398447284881</v>
      </c>
      <c r="I234" s="15">
        <f t="shared" si="16"/>
        <v>5.7014103283380972</v>
      </c>
      <c r="J234" s="15">
        <f t="shared" si="16"/>
        <v>4.4129543408894776</v>
      </c>
      <c r="K234" s="15">
        <f t="shared" si="16"/>
        <v>1.7844870386790859</v>
      </c>
      <c r="L234" s="15">
        <f t="shared" si="16"/>
        <v>1.1916948223831823</v>
      </c>
      <c r="N234" s="15">
        <f>B234*'Table Q8'!B35</f>
        <v>-1.6302994080527928</v>
      </c>
      <c r="O234" s="15">
        <f>C234*'Table Q8'!C35</f>
        <v>-3.3570223704327682</v>
      </c>
      <c r="P234" s="15">
        <f>D234*'Table Q8'!D35</f>
        <v>9.5519241311752628E-2</v>
      </c>
      <c r="Q234" s="15">
        <f>E234*'Table Q8'!E35</f>
        <v>0.86388530490109183</v>
      </c>
      <c r="R234" s="15">
        <f>F234*'Table Q8'!F35</f>
        <v>2.168676314547977</v>
      </c>
      <c r="S234" s="15">
        <f>G234*'Table Q8'!G35</f>
        <v>4.2997365325892947</v>
      </c>
      <c r="T234" s="15">
        <f>H234*'Table Q8'!H35</f>
        <v>1.6336786527825333</v>
      </c>
      <c r="U234" s="15">
        <f>I234*'Table Q8'!I35</f>
        <v>3.7030660082555942</v>
      </c>
      <c r="V234" s="15">
        <f>J234*'Table Q8'!J35</f>
        <v>2.9858049070458206</v>
      </c>
      <c r="W234" s="15">
        <f>K234*'Table Q8'!K35</f>
        <v>0.96344455218283853</v>
      </c>
      <c r="X234" s="15">
        <f>L234*'Table Q8'!L35</f>
        <v>0.79140453154467139</v>
      </c>
    </row>
    <row r="235" spans="1:24" x14ac:dyDescent="0.2">
      <c r="A235" s="13" t="str">
        <f t="shared" si="14"/>
        <v>2001 Q3</v>
      </c>
      <c r="B235" s="15">
        <f t="shared" si="16"/>
        <v>-6.7545213862731002</v>
      </c>
      <c r="C235" s="15">
        <f t="shared" si="16"/>
        <v>-4.8628364961895088</v>
      </c>
      <c r="D235" s="15">
        <f t="shared" si="16"/>
        <v>0.87019329749758911</v>
      </c>
      <c r="E235" s="15">
        <f t="shared" si="16"/>
        <v>2.1373203070566138</v>
      </c>
      <c r="F235" s="15">
        <f t="shared" si="16"/>
        <v>4.1783995556445968</v>
      </c>
      <c r="G235" s="15">
        <f t="shared" si="16"/>
        <v>3.5170203376848188</v>
      </c>
      <c r="H235" s="15">
        <f t="shared" si="16"/>
        <v>3.0711800593378276</v>
      </c>
      <c r="I235" s="15">
        <f t="shared" si="16"/>
        <v>2.9702213168239346</v>
      </c>
      <c r="J235" s="15">
        <f t="shared" si="16"/>
        <v>-0.16992357529598015</v>
      </c>
      <c r="K235" s="15">
        <f t="shared" si="16"/>
        <v>4.9182488465107266</v>
      </c>
      <c r="L235" s="15">
        <f t="shared" si="16"/>
        <v>0.84246496592516229</v>
      </c>
      <c r="N235" s="15">
        <f>B235*'Table Q8'!B36</f>
        <v>-1.8993714138199957</v>
      </c>
      <c r="O235" s="15">
        <f>C235*'Table Q8'!C36</f>
        <v>-3.5955813052825225</v>
      </c>
      <c r="P235" s="15">
        <f>D235*'Table Q8'!D36</f>
        <v>0.54552417820123866</v>
      </c>
      <c r="Q235" s="15">
        <f>E235*'Table Q8'!E36</f>
        <v>1.5354509085894714</v>
      </c>
      <c r="R235" s="15">
        <f>F235*'Table Q8'!F36</f>
        <v>3.4183486764728448</v>
      </c>
      <c r="S235" s="15">
        <f>G235*'Table Q8'!G36</f>
        <v>2.3018898110147137</v>
      </c>
      <c r="T235" s="15">
        <f>H235*'Table Q8'!H36</f>
        <v>2.3540595154824446</v>
      </c>
      <c r="U235" s="15">
        <f>I235*'Table Q8'!I36</f>
        <v>1.9481681617048188</v>
      </c>
      <c r="V235" s="15">
        <f>J235*'Table Q8'!J36</f>
        <v>-0.11607479428468405</v>
      </c>
      <c r="W235" s="15">
        <f>K235*'Table Q8'!K36</f>
        <v>2.6755273725018354</v>
      </c>
      <c r="X235" s="15">
        <f>L235*'Table Q8'!L36</f>
        <v>0.56377755519711859</v>
      </c>
    </row>
    <row r="236" spans="1:24" x14ac:dyDescent="0.2">
      <c r="A236" s="13" t="str">
        <f t="shared" si="14"/>
        <v>2001 Q4</v>
      </c>
      <c r="B236" s="15">
        <f t="shared" si="16"/>
        <v>-5.9909447211838511</v>
      </c>
      <c r="C236" s="15">
        <f t="shared" si="16"/>
        <v>-4.8324008437558108</v>
      </c>
      <c r="D236" s="15">
        <f t="shared" si="16"/>
        <v>2.8080906920456101</v>
      </c>
      <c r="E236" s="15">
        <f t="shared" si="16"/>
        <v>0.26973097218804082</v>
      </c>
      <c r="F236" s="15">
        <f t="shared" si="16"/>
        <v>-1.2884481390704947</v>
      </c>
      <c r="G236" s="15">
        <f t="shared" si="16"/>
        <v>1.0480784300292445</v>
      </c>
      <c r="H236" s="15">
        <f t="shared" si="16"/>
        <v>0.58562364460333061</v>
      </c>
      <c r="I236" s="15">
        <f t="shared" si="16"/>
        <v>0.58962434972816413</v>
      </c>
      <c r="J236" s="15">
        <f t="shared" si="16"/>
        <v>0.6033679784590984</v>
      </c>
      <c r="K236" s="15">
        <f t="shared" si="16"/>
        <v>2.205408094804798</v>
      </c>
      <c r="L236" s="15">
        <f t="shared" si="16"/>
        <v>-0.48284861650439576</v>
      </c>
      <c r="N236" s="15">
        <f>B236*'Table Q8'!B37</f>
        <v>-1.6594916877679269</v>
      </c>
      <c r="O236" s="15">
        <f>C236*'Table Q8'!C37</f>
        <v>-3.5943397475855723</v>
      </c>
      <c r="P236" s="15">
        <f>D236*'Table Q8'!D37</f>
        <v>1.7749941264420301</v>
      </c>
      <c r="Q236" s="15">
        <f>E236*'Table Q8'!E37</f>
        <v>0.19196753290622864</v>
      </c>
      <c r="R236" s="15">
        <f>F236*'Table Q8'!F37</f>
        <v>-1.0593620599437608</v>
      </c>
      <c r="S236" s="15">
        <f>G236*'Table Q8'!G37</f>
        <v>0.69445676773737741</v>
      </c>
      <c r="T236" s="15">
        <f>H236*'Table Q8'!H37</f>
        <v>0.44483972044068998</v>
      </c>
      <c r="U236" s="15">
        <f>I236*'Table Q8'!I37</f>
        <v>0.38773697238124072</v>
      </c>
      <c r="V236" s="15">
        <f>J236*'Table Q8'!J37</f>
        <v>0.41529817957339743</v>
      </c>
      <c r="W236" s="15">
        <f>K236*'Table Q8'!K37</f>
        <v>1.206578768667705</v>
      </c>
      <c r="X236" s="15">
        <f>L236*'Table Q8'!L37</f>
        <v>-0.32350857305794517</v>
      </c>
    </row>
    <row r="237" spans="1:24" x14ac:dyDescent="0.2">
      <c r="A237" s="13" t="str">
        <f t="shared" si="14"/>
        <v>2002 Q1</v>
      </c>
      <c r="B237" s="15">
        <f t="shared" si="16"/>
        <v>-2.7349236059351973</v>
      </c>
      <c r="C237" s="15">
        <f t="shared" si="16"/>
        <v>-5.4212855873314831</v>
      </c>
      <c r="D237" s="15">
        <f t="shared" si="16"/>
        <v>3.0372540814236024</v>
      </c>
      <c r="E237" s="15">
        <f t="shared" si="16"/>
        <v>-0.12978587155998408</v>
      </c>
      <c r="F237" s="15">
        <f t="shared" si="16"/>
        <v>-0.37298012571738925</v>
      </c>
      <c r="G237" s="15">
        <f t="shared" si="16"/>
        <v>1.6982772629146221</v>
      </c>
      <c r="H237" s="15">
        <f t="shared" si="16"/>
        <v>0.77322595030953867</v>
      </c>
      <c r="I237" s="15">
        <f t="shared" si="16"/>
        <v>-0.98799004647741417</v>
      </c>
      <c r="J237" s="15">
        <f t="shared" si="16"/>
        <v>-1.1454150045115843</v>
      </c>
      <c r="K237" s="15">
        <f t="shared" si="16"/>
        <v>0.10435388505688746</v>
      </c>
      <c r="L237" s="15">
        <f t="shared" si="16"/>
        <v>-0.9125281594871647</v>
      </c>
      <c r="N237" s="15">
        <f>B237*'Table Q8'!B38</f>
        <v>-0.76851353326779048</v>
      </c>
      <c r="O237" s="15">
        <f>C237*'Table Q8'!C38</f>
        <v>-4.0605429049112809</v>
      </c>
      <c r="P237" s="15">
        <f>D237*'Table Q8'!D38</f>
        <v>1.9216706573167133</v>
      </c>
      <c r="Q237" s="15">
        <f>E237*'Table Q8'!E38</f>
        <v>-9.2641155119516636E-2</v>
      </c>
      <c r="R237" s="15">
        <f>F237*'Table Q8'!F38</f>
        <v>-0.30834266993056569</v>
      </c>
      <c r="S237" s="15">
        <f>G237*'Table Q8'!G38</f>
        <v>1.1383552493316713</v>
      </c>
      <c r="T237" s="15">
        <f>H237*'Table Q8'!H38</f>
        <v>0.58316701172345409</v>
      </c>
      <c r="U237" s="15">
        <f>I237*'Table Q8'!I38</f>
        <v>-0.65474100380058231</v>
      </c>
      <c r="V237" s="15">
        <f>J237*'Table Q8'!J38</f>
        <v>-0.7944598471292349</v>
      </c>
      <c r="W237" s="15">
        <f>K237*'Table Q8'!K38</f>
        <v>5.7613779939907572E-2</v>
      </c>
      <c r="X237" s="15">
        <f>L237*'Table Q8'!L38</f>
        <v>-0.61449646259865676</v>
      </c>
    </row>
    <row r="238" spans="1:24" x14ac:dyDescent="0.2">
      <c r="A238" s="13" t="str">
        <f t="shared" si="14"/>
        <v>2002 Q2</v>
      </c>
      <c r="B238" s="15">
        <f t="shared" si="16"/>
        <v>-2.5798280552426323</v>
      </c>
      <c r="C238" s="15">
        <f t="shared" si="16"/>
        <v>-7.1155806777398825</v>
      </c>
      <c r="D238" s="15">
        <f t="shared" si="16"/>
        <v>-7.7301091585992715E-2</v>
      </c>
      <c r="E238" s="15">
        <f t="shared" si="16"/>
        <v>8.6570722861521482E-2</v>
      </c>
      <c r="F238" s="15">
        <f t="shared" si="16"/>
        <v>-0.52083451071382358</v>
      </c>
      <c r="G238" s="15">
        <f t="shared" si="16"/>
        <v>-1.6952848582966651</v>
      </c>
      <c r="H238" s="15">
        <f t="shared" si="16"/>
        <v>-0.23306490764745127</v>
      </c>
      <c r="I238" s="15">
        <f t="shared" si="16"/>
        <v>-2.8100780666721414</v>
      </c>
      <c r="J238" s="15">
        <f t="shared" si="16"/>
        <v>-1.7322642138721429</v>
      </c>
      <c r="K238" s="15">
        <f t="shared" si="16"/>
        <v>2.4114395812016518</v>
      </c>
      <c r="L238" s="15">
        <f t="shared" si="16"/>
        <v>-1.9181452361840985</v>
      </c>
      <c r="N238" s="15">
        <f>B238*'Table Q8'!B39</f>
        <v>-0.72828545999499505</v>
      </c>
      <c r="O238" s="15">
        <f>C238*'Table Q8'!C39</f>
        <v>-5.3281468114916244</v>
      </c>
      <c r="P238" s="15">
        <f>D238*'Table Q8'!D39</f>
        <v>-4.8158580058073462E-2</v>
      </c>
      <c r="Q238" s="15">
        <f>E238*'Table Q8'!E39</f>
        <v>6.2097179508569363E-2</v>
      </c>
      <c r="R238" s="15">
        <f>F238*'Table Q8'!F39</f>
        <v>-0.42994888859426139</v>
      </c>
      <c r="S238" s="15">
        <f>G238*'Table Q8'!G39</f>
        <v>-1.1292292441114087</v>
      </c>
      <c r="T238" s="15">
        <f>H238*'Table Q8'!H39</f>
        <v>-0.17041706047181637</v>
      </c>
      <c r="U238" s="15">
        <f>I238*'Table Q8'!I39</f>
        <v>-1.8540895083902791</v>
      </c>
      <c r="V238" s="15">
        <f>J238*'Table Q8'!J39</f>
        <v>-1.1796719296469294</v>
      </c>
      <c r="W238" s="15">
        <f>K238*'Table Q8'!K39</f>
        <v>1.3289443532002303</v>
      </c>
      <c r="X238" s="15">
        <f>L238*'Table Q8'!L39</f>
        <v>-1.2855409372905828</v>
      </c>
    </row>
    <row r="239" spans="1:24" x14ac:dyDescent="0.2">
      <c r="A239" s="13" t="str">
        <f t="shared" si="14"/>
        <v>2002 Q3</v>
      </c>
      <c r="B239" s="15">
        <f t="shared" si="16"/>
        <v>-1.7187440098128022</v>
      </c>
      <c r="C239" s="15">
        <f t="shared" si="16"/>
        <v>-5.761651622134675</v>
      </c>
      <c r="D239" s="15">
        <f t="shared" si="16"/>
        <v>0.45956968947891835</v>
      </c>
      <c r="E239" s="15">
        <f t="shared" si="16"/>
        <v>-0.22567308486871668</v>
      </c>
      <c r="F239" s="15">
        <f t="shared" si="16"/>
        <v>0.5013054643925654</v>
      </c>
      <c r="G239" s="15">
        <f t="shared" si="16"/>
        <v>0.53126137261409156</v>
      </c>
      <c r="H239" s="15">
        <f t="shared" si="16"/>
        <v>6.047168093975E-2</v>
      </c>
      <c r="I239" s="15">
        <f t="shared" si="16"/>
        <v>-0.42525175896708356</v>
      </c>
      <c r="J239" s="15">
        <f t="shared" si="16"/>
        <v>4.6371436026842065E-2</v>
      </c>
      <c r="K239" s="15">
        <f t="shared" si="16"/>
        <v>1.3749070848250919</v>
      </c>
      <c r="L239" s="15">
        <f t="shared" si="16"/>
        <v>-0.98921669966196313</v>
      </c>
      <c r="N239" s="15">
        <f>B239*'Table Q8'!B40</f>
        <v>-0.48657642917800431</v>
      </c>
      <c r="O239" s="15">
        <f>C239*'Table Q8'!C40</f>
        <v>-4.3022252662479623</v>
      </c>
      <c r="P239" s="15">
        <f>D239*'Table Q8'!D40</f>
        <v>0.27996985483055703</v>
      </c>
      <c r="Q239" s="15">
        <f>E239*'Table Q8'!E40</f>
        <v>-0.16212354416968608</v>
      </c>
      <c r="R239" s="15">
        <f>F239*'Table Q8'!F40</f>
        <v>0.41237387500932432</v>
      </c>
      <c r="S239" s="15">
        <f>G239*'Table Q8'!G40</f>
        <v>0.34983561386637929</v>
      </c>
      <c r="T239" s="15">
        <f>H239*'Table Q8'!H40</f>
        <v>4.2765572760591203E-2</v>
      </c>
      <c r="U239" s="15">
        <f>I239*'Table Q8'!I40</f>
        <v>-0.27760434825371216</v>
      </c>
      <c r="V239" s="15">
        <f>J239*'Table Q8'!J40</f>
        <v>3.0878739250274134E-2</v>
      </c>
      <c r="W239" s="15">
        <f>K239*'Table Q8'!K40</f>
        <v>0.75124923114843023</v>
      </c>
      <c r="X239" s="15">
        <f>L239*'Table Q8'!L40</f>
        <v>-0.65693881024550971</v>
      </c>
    </row>
    <row r="240" spans="1:24" x14ac:dyDescent="0.2">
      <c r="A240" s="13" t="str">
        <f t="shared" si="14"/>
        <v>2002 Q4</v>
      </c>
      <c r="B240" s="15">
        <f t="shared" si="16"/>
        <v>-8.0974919717942981</v>
      </c>
      <c r="C240" s="15">
        <f t="shared" si="16"/>
        <v>-5.1763058983516519</v>
      </c>
      <c r="D240" s="15">
        <f t="shared" si="16"/>
        <v>-0.13039228186694829</v>
      </c>
      <c r="E240" s="15">
        <f t="shared" si="16"/>
        <v>0.87964523434961894</v>
      </c>
      <c r="F240" s="15">
        <f t="shared" si="16"/>
        <v>4.5345223186276655</v>
      </c>
      <c r="G240" s="15">
        <f t="shared" si="16"/>
        <v>-1.2042877822830125</v>
      </c>
      <c r="H240" s="15">
        <f t="shared" si="16"/>
        <v>-1.3684264016835799</v>
      </c>
      <c r="I240" s="15">
        <f t="shared" si="16"/>
        <v>0.19088178470327144</v>
      </c>
      <c r="J240" s="15">
        <f t="shared" si="16"/>
        <v>0.75698200928063697</v>
      </c>
      <c r="K240" s="15">
        <f t="shared" si="16"/>
        <v>0.94039121060742903</v>
      </c>
      <c r="L240" s="15">
        <f t="shared" si="16"/>
        <v>-0.63234176376910312</v>
      </c>
      <c r="N240" s="15">
        <f>B240*'Table Q8'!B41</f>
        <v>-2.2996877199895804</v>
      </c>
      <c r="O240" s="15">
        <f>C240*'Table Q8'!C41</f>
        <v>-3.8553126330923102</v>
      </c>
      <c r="P240" s="15">
        <f>D240*'Table Q8'!D41</f>
        <v>-7.7700760764514487E-2</v>
      </c>
      <c r="Q240" s="15">
        <f>E240*'Table Q8'!E41</f>
        <v>0.63352049777859554</v>
      </c>
      <c r="R240" s="15">
        <f>F240*'Table Q8'!F41</f>
        <v>3.7187617535065489</v>
      </c>
      <c r="S240" s="15">
        <f>G240*'Table Q8'!G41</f>
        <v>-0.7825462009275016</v>
      </c>
      <c r="T240" s="15">
        <f>H240*'Table Q8'!H41</f>
        <v>-0.93559313083106355</v>
      </c>
      <c r="U240" s="15">
        <f>I240*'Table Q8'!I41</f>
        <v>0.12308057477666944</v>
      </c>
      <c r="V240" s="15">
        <f>J240*'Table Q8'!J41</f>
        <v>0.49324947724726304</v>
      </c>
      <c r="W240" s="15">
        <f>K240*'Table Q8'!K41</f>
        <v>0.50734105812270791</v>
      </c>
      <c r="X240" s="15">
        <f>L240*'Table Q8'!L41</f>
        <v>-0.41614411473644675</v>
      </c>
    </row>
    <row r="241" spans="1:24" x14ac:dyDescent="0.2">
      <c r="A241" s="13" t="str">
        <f t="shared" si="14"/>
        <v>2003 Q1</v>
      </c>
      <c r="B241" s="15">
        <f t="shared" si="16"/>
        <v>-4.0816882686103559</v>
      </c>
      <c r="C241" s="15">
        <f t="shared" si="16"/>
        <v>-6.5840465493333857</v>
      </c>
      <c r="D241" s="15">
        <f t="shared" si="16"/>
        <v>-1.0918818594680902E-2</v>
      </c>
      <c r="E241" s="15">
        <f t="shared" si="16"/>
        <v>1.0657294473987979</v>
      </c>
      <c r="F241" s="15">
        <f t="shared" si="16"/>
        <v>2.9355214459736252</v>
      </c>
      <c r="G241" s="15">
        <f t="shared" si="16"/>
        <v>-0.42837736696898177</v>
      </c>
      <c r="H241" s="15">
        <f t="shared" si="16"/>
        <v>1.0134279208076261E-2</v>
      </c>
      <c r="I241" s="15">
        <f t="shared" si="16"/>
        <v>1.9227127860155144</v>
      </c>
      <c r="J241" s="15">
        <f t="shared" si="16"/>
        <v>1.6503072099014267</v>
      </c>
      <c r="K241" s="15">
        <f t="shared" si="16"/>
        <v>-2.3180343172884438E-2</v>
      </c>
      <c r="L241" s="15">
        <f t="shared" si="16"/>
        <v>-0.34009782243086356</v>
      </c>
      <c r="N241" s="15">
        <f>B241*'Table Q8'!B42</f>
        <v>-1.1547096111898696</v>
      </c>
      <c r="O241" s="15">
        <f>C241*'Table Q8'!C42</f>
        <v>-4.8972138233941722</v>
      </c>
      <c r="P241" s="15">
        <f>D241*'Table Q8'!D42</f>
        <v>-6.496697063835136E-3</v>
      </c>
      <c r="Q241" s="15">
        <f>E241*'Table Q8'!E42</f>
        <v>0.76764492096135417</v>
      </c>
      <c r="R241" s="15">
        <f>F241*'Table Q8'!F42</f>
        <v>2.4006694385172307</v>
      </c>
      <c r="S241" s="15">
        <f>G241*'Table Q8'!G42</f>
        <v>-0.2772029941656281</v>
      </c>
      <c r="T241" s="15">
        <f>H241*'Table Q8'!H42</f>
        <v>6.7332151058458675E-3</v>
      </c>
      <c r="U241" s="15">
        <f>I241*'Table Q8'!I42</f>
        <v>1.2391883905869989</v>
      </c>
      <c r="V241" s="15">
        <f>J241*'Table Q8'!J42</f>
        <v>1.058342013709785</v>
      </c>
      <c r="W241" s="15">
        <f>K241*'Table Q8'!K42</f>
        <v>-1.2452480352473521E-2</v>
      </c>
      <c r="X241" s="15">
        <f>L241*'Table Q8'!L42</f>
        <v>-0.22279808347445873</v>
      </c>
    </row>
    <row r="242" spans="1:24" x14ac:dyDescent="0.2">
      <c r="A242" s="13" t="str">
        <f t="shared" si="14"/>
        <v>2003 Q2</v>
      </c>
      <c r="B242" s="15">
        <f t="shared" ref="B242:L257" si="17">LN(B43/B39)*100</f>
        <v>-0.61755820441498732</v>
      </c>
      <c r="C242" s="15">
        <f t="shared" si="17"/>
        <v>-5.662395667360526</v>
      </c>
      <c r="D242" s="15">
        <f t="shared" si="17"/>
        <v>1.8823055195466867</v>
      </c>
      <c r="E242" s="15">
        <f t="shared" si="17"/>
        <v>1.3216761456328048</v>
      </c>
      <c r="F242" s="15">
        <f t="shared" si="17"/>
        <v>2.648683719702404</v>
      </c>
      <c r="G242" s="15">
        <f t="shared" si="17"/>
        <v>1.5283291911842853</v>
      </c>
      <c r="H242" s="15">
        <f t="shared" si="17"/>
        <v>-0.19294243101538727</v>
      </c>
      <c r="I242" s="15">
        <f t="shared" si="17"/>
        <v>3.1846103396883332</v>
      </c>
      <c r="J242" s="15">
        <f t="shared" si="17"/>
        <v>4.6512728890573634</v>
      </c>
      <c r="K242" s="15">
        <f t="shared" si="17"/>
        <v>1.1509466548937542E-2</v>
      </c>
      <c r="L242" s="15">
        <f t="shared" si="17"/>
        <v>0.64725145056172984</v>
      </c>
      <c r="N242" s="15">
        <f>B242*'Table Q8'!B43</f>
        <v>-0.1741514136450264</v>
      </c>
      <c r="O242" s="15">
        <f>C242*'Table Q8'!C43</f>
        <v>-4.1913052729802613</v>
      </c>
      <c r="P242" s="15">
        <f>D242*'Table Q8'!D43</f>
        <v>1.123171703513508</v>
      </c>
      <c r="Q242" s="15">
        <f>E242*'Table Q8'!E43</f>
        <v>0.94433760605463901</v>
      </c>
      <c r="R242" s="15">
        <f>F242*'Table Q8'!F43</f>
        <v>2.1509960487703226</v>
      </c>
      <c r="S242" s="15">
        <f>G242*'Table Q8'!G43</f>
        <v>0.97675518608587675</v>
      </c>
      <c r="T242" s="15">
        <f>H242*'Table Q8'!H43</f>
        <v>-0.12390762919808171</v>
      </c>
      <c r="U242" s="15">
        <f>I242*'Table Q8'!I43</f>
        <v>2.0397429225703774</v>
      </c>
      <c r="V242" s="15">
        <f>J242*'Table Q8'!J43</f>
        <v>2.9535582845514257</v>
      </c>
      <c r="W242" s="15">
        <f>K242*'Table Q8'!K43</f>
        <v>6.1126776841407288E-3</v>
      </c>
      <c r="X242" s="15">
        <f>L242*'Table Q8'!L43</f>
        <v>0.42026036684973117</v>
      </c>
    </row>
    <row r="243" spans="1:24" x14ac:dyDescent="0.2">
      <c r="A243" s="13" t="str">
        <f t="shared" si="14"/>
        <v>2003 Q3</v>
      </c>
      <c r="B243" s="15">
        <f t="shared" si="17"/>
        <v>0.16200389860099657</v>
      </c>
      <c r="C243" s="15">
        <f t="shared" si="17"/>
        <v>-6.5293598568879325</v>
      </c>
      <c r="D243" s="15">
        <f t="shared" si="17"/>
        <v>1.4845588787681987</v>
      </c>
      <c r="E243" s="15">
        <f t="shared" si="17"/>
        <v>1.6749738151253886</v>
      </c>
      <c r="F243" s="15">
        <f t="shared" si="17"/>
        <v>-1.5840693295988983</v>
      </c>
      <c r="G243" s="15">
        <f t="shared" si="17"/>
        <v>0.95177567361112925</v>
      </c>
      <c r="H243" s="15">
        <f t="shared" si="17"/>
        <v>-1.7276852498179605</v>
      </c>
      <c r="I243" s="15">
        <f t="shared" si="17"/>
        <v>2.4818050503249296</v>
      </c>
      <c r="J243" s="15">
        <f t="shared" si="17"/>
        <v>5.384759390382345</v>
      </c>
      <c r="K243" s="15">
        <f t="shared" si="17"/>
        <v>-1.2020063443855631</v>
      </c>
      <c r="L243" s="15">
        <f t="shared" si="17"/>
        <v>7.9046924109223718E-2</v>
      </c>
      <c r="N243" s="15">
        <f>B243*'Table Q8'!B44</f>
        <v>4.5636498235900734E-2</v>
      </c>
      <c r="O243" s="15">
        <f>C243*'Table Q8'!C44</f>
        <v>-4.8323792300827586</v>
      </c>
      <c r="P243" s="15">
        <f>D243*'Table Q8'!D44</f>
        <v>0.89370444501845558</v>
      </c>
      <c r="Q243" s="15">
        <f>E243*'Table Q8'!E44</f>
        <v>1.1914088746986891</v>
      </c>
      <c r="R243" s="15">
        <f>F243*'Table Q8'!F44</f>
        <v>-1.2805616460477494</v>
      </c>
      <c r="S243" s="15">
        <f>G243*'Table Q8'!G44</f>
        <v>0.60618592652292824</v>
      </c>
      <c r="T243" s="15">
        <f>H243*'Table Q8'!H44</f>
        <v>-1.0765206791615711</v>
      </c>
      <c r="U243" s="15">
        <f>I243*'Table Q8'!I44</f>
        <v>1.5923261202884746</v>
      </c>
      <c r="V243" s="15">
        <f>J243*'Table Q8'!J44</f>
        <v>3.4133989775633684</v>
      </c>
      <c r="W243" s="15">
        <f>K243*'Table Q8'!K44</f>
        <v>-0.63574115554552435</v>
      </c>
      <c r="X243" s="15">
        <f>L243*'Table Q8'!L44</f>
        <v>5.117497866831143E-2</v>
      </c>
    </row>
    <row r="244" spans="1:24" x14ac:dyDescent="0.2">
      <c r="A244" s="13" t="str">
        <f t="shared" si="14"/>
        <v>2003 Q4</v>
      </c>
      <c r="B244" s="15">
        <f t="shared" si="17"/>
        <v>4.0421281667828577</v>
      </c>
      <c r="C244" s="15">
        <f t="shared" si="17"/>
        <v>-6.3998058397402069</v>
      </c>
      <c r="D244" s="15">
        <f t="shared" si="17"/>
        <v>1.1996901519484655</v>
      </c>
      <c r="E244" s="15">
        <f t="shared" si="17"/>
        <v>0.99894560766230578</v>
      </c>
      <c r="F244" s="15">
        <f t="shared" si="17"/>
        <v>-4.7244759426499892</v>
      </c>
      <c r="G244" s="15">
        <f t="shared" si="17"/>
        <v>-0.15645374768941167</v>
      </c>
      <c r="H244" s="15">
        <f t="shared" si="17"/>
        <v>-0.80955506950496015</v>
      </c>
      <c r="I244" s="15">
        <f t="shared" si="17"/>
        <v>1.6873127579705174</v>
      </c>
      <c r="J244" s="15">
        <f t="shared" si="17"/>
        <v>0.82923106782954226</v>
      </c>
      <c r="K244" s="15">
        <f t="shared" si="17"/>
        <v>1.399908117023601</v>
      </c>
      <c r="L244" s="15">
        <f t="shared" si="17"/>
        <v>-0.47689428409021595</v>
      </c>
      <c r="N244" s="15">
        <f>B244*'Table Q8'!B45</f>
        <v>1.1443264840162271</v>
      </c>
      <c r="O244" s="15">
        <f>C244*'Table Q8'!C45</f>
        <v>-4.7307364767359603</v>
      </c>
      <c r="P244" s="15">
        <f>D244*'Table Q8'!D45</f>
        <v>0.72821192223271858</v>
      </c>
      <c r="Q244" s="15">
        <f>E244*'Table Q8'!E45</f>
        <v>0.70695380654261375</v>
      </c>
      <c r="R244" s="15">
        <f>F244*'Table Q8'!F45</f>
        <v>-3.8003684482676512</v>
      </c>
      <c r="S244" s="15">
        <f>G244*'Table Q8'!G45</f>
        <v>-9.9348129782776406E-2</v>
      </c>
      <c r="T244" s="15">
        <f>H244*'Table Q8'!H45</f>
        <v>-0.48913317299489689</v>
      </c>
      <c r="U244" s="15">
        <f>I244*'Table Q8'!I45</f>
        <v>1.0849421033750426</v>
      </c>
      <c r="V244" s="15">
        <f>J244*'Table Q8'!J45</f>
        <v>0.52208388030547981</v>
      </c>
      <c r="W244" s="15">
        <f>K244*'Table Q8'!K45</f>
        <v>0.74111135715229437</v>
      </c>
      <c r="X244" s="15">
        <f>L244*'Table Q8'!L45</f>
        <v>-0.30769219209500731</v>
      </c>
    </row>
    <row r="245" spans="1:24" x14ac:dyDescent="0.2">
      <c r="A245" s="13" t="str">
        <f t="shared" si="14"/>
        <v>2004 Q1</v>
      </c>
      <c r="B245" s="15">
        <f t="shared" si="17"/>
        <v>-0.55103618638551599</v>
      </c>
      <c r="C245" s="15">
        <f t="shared" si="17"/>
        <v>-4.5835057473864671</v>
      </c>
      <c r="D245" s="15">
        <f t="shared" si="17"/>
        <v>3.4661981700918458</v>
      </c>
      <c r="E245" s="15">
        <f t="shared" si="17"/>
        <v>1.3929727070406086</v>
      </c>
      <c r="F245" s="15">
        <f t="shared" si="17"/>
        <v>-8.5281011395898449</v>
      </c>
      <c r="G245" s="15">
        <f t="shared" si="17"/>
        <v>-1.944104313743015</v>
      </c>
      <c r="H245" s="15">
        <f t="shared" si="17"/>
        <v>-1.0697468423576006</v>
      </c>
      <c r="I245" s="15">
        <f t="shared" si="17"/>
        <v>2.8518089379394476</v>
      </c>
      <c r="J245" s="15">
        <f t="shared" si="17"/>
        <v>2.8852629621782961</v>
      </c>
      <c r="K245" s="15">
        <f t="shared" si="17"/>
        <v>2.8003429953624281</v>
      </c>
      <c r="L245" s="15">
        <f t="shared" si="17"/>
        <v>4.5413261452589566E-2</v>
      </c>
      <c r="N245" s="15">
        <f>B245*'Table Q8'!B46</f>
        <v>-0.15654938055212511</v>
      </c>
      <c r="O245" s="15">
        <f>C245*'Table Q8'!C46</f>
        <v>-3.3867523967438604</v>
      </c>
      <c r="P245" s="15">
        <f>D245*'Table Q8'!D46</f>
        <v>2.1123011648539709</v>
      </c>
      <c r="Q245" s="15">
        <f>E245*'Table Q8'!E46</f>
        <v>0.98093138029799665</v>
      </c>
      <c r="R245" s="15">
        <f>F245*'Table Q8'!F46</f>
        <v>-6.8557405061162759</v>
      </c>
      <c r="S245" s="15">
        <f>G245*'Table Q8'!G46</f>
        <v>-1.2251745385208479</v>
      </c>
      <c r="T245" s="15">
        <f>H245*'Table Q8'!H46</f>
        <v>-0.63767609272936565</v>
      </c>
      <c r="U245" s="15">
        <f>I245*'Table Q8'!I46</f>
        <v>1.8282947101129798</v>
      </c>
      <c r="V245" s="15">
        <f>J245*'Table Q8'!J46</f>
        <v>1.7868433524770186</v>
      </c>
      <c r="W245" s="15">
        <f>K245*'Table Q8'!K46</f>
        <v>1.4600988377819699</v>
      </c>
      <c r="X245" s="15">
        <f>L245*'Table Q8'!L46</f>
        <v>2.9168937830998276E-2</v>
      </c>
    </row>
    <row r="246" spans="1:24" x14ac:dyDescent="0.2">
      <c r="A246" s="13" t="str">
        <f t="shared" si="14"/>
        <v>2004 Q2</v>
      </c>
      <c r="B246" s="15">
        <f t="shared" si="17"/>
        <v>-0.11384480389661586</v>
      </c>
      <c r="C246" s="15">
        <f t="shared" si="17"/>
        <v>-4.3584972397971082</v>
      </c>
      <c r="D246" s="15">
        <f t="shared" si="17"/>
        <v>2.4311773046161291</v>
      </c>
      <c r="E246" s="15">
        <f t="shared" si="17"/>
        <v>2.1542543750710648</v>
      </c>
      <c r="F246" s="15">
        <f t="shared" si="17"/>
        <v>-7.6050146118852595</v>
      </c>
      <c r="G246" s="15">
        <f t="shared" si="17"/>
        <v>-3.6386686530604653</v>
      </c>
      <c r="H246" s="15">
        <f t="shared" si="17"/>
        <v>-3.8546006889091844</v>
      </c>
      <c r="I246" s="15">
        <f t="shared" si="17"/>
        <v>1.271536525855349</v>
      </c>
      <c r="J246" s="15">
        <f t="shared" si="17"/>
        <v>1.7444507591577638</v>
      </c>
      <c r="K246" s="15">
        <f t="shared" si="17"/>
        <v>0.96209652891779707</v>
      </c>
      <c r="L246" s="15">
        <f t="shared" si="17"/>
        <v>-0.37421373827600229</v>
      </c>
      <c r="N246" s="15">
        <f>B246*'Table Q8'!B47</f>
        <v>-3.23319243066389E-2</v>
      </c>
      <c r="O246" s="15">
        <f>C246*'Table Q8'!C47</f>
        <v>-3.2322615530335357</v>
      </c>
      <c r="P246" s="15">
        <f>D246*'Table Q8'!D47</f>
        <v>1.4881236281555326</v>
      </c>
      <c r="Q246" s="15">
        <f>E246*'Table Q8'!E47</f>
        <v>1.5127174221749018</v>
      </c>
      <c r="R246" s="15">
        <f>F246*'Table Q8'!F47</f>
        <v>-6.1250787684123882</v>
      </c>
      <c r="S246" s="15">
        <f>G246*'Table Q8'!G47</f>
        <v>-2.2970915206770717</v>
      </c>
      <c r="T246" s="15">
        <f>H246*'Table Q8'!H47</f>
        <v>-2.2776835470764372</v>
      </c>
      <c r="U246" s="15">
        <f>I246*'Table Q8'!I47</f>
        <v>0.81899667630343032</v>
      </c>
      <c r="V246" s="15">
        <f>J246*'Table Q8'!J47</f>
        <v>1.0660338589213094</v>
      </c>
      <c r="W246" s="15">
        <f>K246*'Table Q8'!K47</f>
        <v>0.50105987226038873</v>
      </c>
      <c r="X246" s="15">
        <f>L246*'Table Q8'!L47</f>
        <v>-0.24028264134702107</v>
      </c>
    </row>
    <row r="247" spans="1:24" x14ac:dyDescent="0.2">
      <c r="A247" s="13" t="str">
        <f t="shared" si="14"/>
        <v>2004 Q3</v>
      </c>
      <c r="B247" s="15">
        <f t="shared" si="17"/>
        <v>-0.73736508557768499</v>
      </c>
      <c r="C247" s="15">
        <f t="shared" si="17"/>
        <v>-3.1960435255462611</v>
      </c>
      <c r="D247" s="15">
        <f t="shared" si="17"/>
        <v>0.6112291829973765</v>
      </c>
      <c r="E247" s="15">
        <f t="shared" si="17"/>
        <v>0.31689051552651132</v>
      </c>
      <c r="F247" s="15">
        <f t="shared" si="17"/>
        <v>-4.691012850097259</v>
      </c>
      <c r="G247" s="15">
        <f t="shared" si="17"/>
        <v>-4.1291468078311535</v>
      </c>
      <c r="H247" s="15">
        <f t="shared" si="17"/>
        <v>-3.7602341209645793</v>
      </c>
      <c r="I247" s="15">
        <f t="shared" si="17"/>
        <v>2.6592797591786805</v>
      </c>
      <c r="J247" s="15">
        <f t="shared" si="17"/>
        <v>-1.6387758788851212</v>
      </c>
      <c r="K247" s="15">
        <f t="shared" si="17"/>
        <v>3.6856986590794891</v>
      </c>
      <c r="L247" s="15">
        <f t="shared" si="17"/>
        <v>-0.52059873123719558</v>
      </c>
      <c r="N247" s="15">
        <f>B247*'Table Q8'!B48</f>
        <v>-0.21228740813781549</v>
      </c>
      <c r="O247" s="15">
        <f>C247*'Table Q8'!C48</f>
        <v>-2.3810524265319644</v>
      </c>
      <c r="P247" s="15">
        <f>D247*'Table Q8'!D48</f>
        <v>0.376028193379986</v>
      </c>
      <c r="Q247" s="15">
        <f>E247*'Table Q8'!E48</f>
        <v>0.22248883095116359</v>
      </c>
      <c r="R247" s="15">
        <f>F247*'Table Q8'!F48</f>
        <v>-3.7936220918736532</v>
      </c>
      <c r="S247" s="15">
        <f>G247*'Table Q8'!G48</f>
        <v>-2.6129240999955541</v>
      </c>
      <c r="T247" s="15">
        <f>H247*'Table Q8'!H48</f>
        <v>-2.2068814055941117</v>
      </c>
      <c r="U247" s="15">
        <f>I247*'Table Q8'!I48</f>
        <v>1.7237451398996206</v>
      </c>
      <c r="V247" s="15">
        <f>J247*'Table Q8'!J48</f>
        <v>-0.99031226361027869</v>
      </c>
      <c r="W247" s="15">
        <f>K247*'Table Q8'!K48</f>
        <v>1.9209861411122298</v>
      </c>
      <c r="X247" s="15">
        <f>L247*'Table Q8'!L48</f>
        <v>-0.3348491039317642</v>
      </c>
    </row>
    <row r="248" spans="1:24" x14ac:dyDescent="0.2">
      <c r="A248" s="13" t="str">
        <f t="shared" si="14"/>
        <v>2004 Q4</v>
      </c>
      <c r="B248" s="15">
        <f t="shared" si="17"/>
        <v>1.6942113212091718</v>
      </c>
      <c r="C248" s="15">
        <f t="shared" si="17"/>
        <v>-2.4454295672175812</v>
      </c>
      <c r="D248" s="15">
        <f t="shared" si="17"/>
        <v>2.3150656938623322</v>
      </c>
      <c r="E248" s="15">
        <f t="shared" si="17"/>
        <v>1.4382695046497103</v>
      </c>
      <c r="F248" s="15">
        <f t="shared" si="17"/>
        <v>-2.0597281177485125</v>
      </c>
      <c r="G248" s="15">
        <f t="shared" si="17"/>
        <v>-0.11750115589123902</v>
      </c>
      <c r="H248" s="15">
        <f t="shared" si="17"/>
        <v>-1.5867587263228387</v>
      </c>
      <c r="I248" s="15">
        <f t="shared" si="17"/>
        <v>5.4727460118579474</v>
      </c>
      <c r="J248" s="15">
        <f t="shared" si="17"/>
        <v>4.2403790499508922</v>
      </c>
      <c r="K248" s="15">
        <f t="shared" si="17"/>
        <v>-0.23957572351140916</v>
      </c>
      <c r="L248" s="15">
        <f t="shared" si="17"/>
        <v>1.3116425040074786</v>
      </c>
      <c r="N248" s="15">
        <f>B248*'Table Q8'!B49</f>
        <v>0.4958956537179246</v>
      </c>
      <c r="O248" s="15">
        <f>C248*'Table Q8'!C49</f>
        <v>-1.8316267458459683</v>
      </c>
      <c r="P248" s="15">
        <f>D248*'Table Q8'!D49</f>
        <v>1.4353407301946459</v>
      </c>
      <c r="Q248" s="15">
        <f>E248*'Table Q8'!E49</f>
        <v>1.0105281539668864</v>
      </c>
      <c r="R248" s="15">
        <f>F248*'Table Q8'!F49</f>
        <v>-1.6735290956706663</v>
      </c>
      <c r="S248" s="15">
        <f>G248*'Table Q8'!G49</f>
        <v>-7.4601483875347652E-2</v>
      </c>
      <c r="T248" s="15">
        <f>H248*'Table Q8'!H49</f>
        <v>-0.92682577204517003</v>
      </c>
      <c r="U248" s="15">
        <f>I248*'Table Q8'!I49</f>
        <v>3.5654940267254527</v>
      </c>
      <c r="V248" s="15">
        <f>J248*'Table Q8'!J49</f>
        <v>2.5454995436855206</v>
      </c>
      <c r="W248" s="15">
        <f>K248*'Table Q8'!K49</f>
        <v>-0.12445958836417705</v>
      </c>
      <c r="X248" s="15">
        <f>L248*'Table Q8'!L49</f>
        <v>0.84587825083442303</v>
      </c>
    </row>
    <row r="249" spans="1:24" x14ac:dyDescent="0.2">
      <c r="A249" s="13" t="str">
        <f t="shared" si="14"/>
        <v>2005 Q1</v>
      </c>
      <c r="B249" s="15">
        <f t="shared" si="17"/>
        <v>5.5729597228349093</v>
      </c>
      <c r="C249" s="15">
        <f t="shared" si="17"/>
        <v>-3.5387989262600597</v>
      </c>
      <c r="D249" s="15">
        <f t="shared" si="17"/>
        <v>0.62036895243732015</v>
      </c>
      <c r="E249" s="15">
        <f t="shared" si="17"/>
        <v>1.0504298266875975</v>
      </c>
      <c r="F249" s="15">
        <f t="shared" si="17"/>
        <v>1.3736180220381926</v>
      </c>
      <c r="G249" s="15">
        <f t="shared" si="17"/>
        <v>2.9923183759459069</v>
      </c>
      <c r="H249" s="15">
        <f t="shared" si="17"/>
        <v>-0.61646142003719129</v>
      </c>
      <c r="I249" s="15">
        <f t="shared" si="17"/>
        <v>3.9204411153297167</v>
      </c>
      <c r="J249" s="15">
        <f t="shared" si="17"/>
        <v>4.3387508113591142</v>
      </c>
      <c r="K249" s="15">
        <f t="shared" si="17"/>
        <v>-1.3389511279362178</v>
      </c>
      <c r="L249" s="15">
        <f t="shared" si="17"/>
        <v>1.1062309447033145</v>
      </c>
      <c r="N249" s="15">
        <f>B249*'Table Q8'!B50</f>
        <v>1.623403167261809</v>
      </c>
      <c r="O249" s="15">
        <f>C249*'Table Q8'!C50</f>
        <v>-2.6487909963056548</v>
      </c>
      <c r="P249" s="15">
        <f>D249*'Table Q8'!D50</f>
        <v>0.38407041845394491</v>
      </c>
      <c r="Q249" s="15">
        <f>E249*'Table Q8'!E50</f>
        <v>0.73635130850800579</v>
      </c>
      <c r="R249" s="15">
        <f>F249*'Table Q8'!F50</f>
        <v>1.1159272811038277</v>
      </c>
      <c r="S249" s="15">
        <f>G249*'Table Q8'!G50</f>
        <v>1.9004214005632454</v>
      </c>
      <c r="T249" s="15">
        <f>H249*'Table Q8'!H50</f>
        <v>-0.35890383874565279</v>
      </c>
      <c r="U249" s="15">
        <f>I249*'Table Q8'!I50</f>
        <v>2.5592639600872391</v>
      </c>
      <c r="V249" s="15">
        <f>J249*'Table Q8'!J50</f>
        <v>2.5884987340568477</v>
      </c>
      <c r="W249" s="15">
        <f>K249*'Table Q8'!K50</f>
        <v>-0.6973257474291823</v>
      </c>
      <c r="X249" s="15">
        <f>L249*'Table Q8'!L50</f>
        <v>0.71185961291658284</v>
      </c>
    </row>
    <row r="250" spans="1:24" x14ac:dyDescent="0.2">
      <c r="A250" s="13" t="str">
        <f t="shared" si="14"/>
        <v>2005 Q2</v>
      </c>
      <c r="B250" s="15">
        <f t="shared" si="17"/>
        <v>2.85715898191228</v>
      </c>
      <c r="C250" s="15">
        <f t="shared" si="17"/>
        <v>-3.7502821984704187</v>
      </c>
      <c r="D250" s="15">
        <f t="shared" si="17"/>
        <v>1.9904281669324269</v>
      </c>
      <c r="E250" s="15">
        <f t="shared" si="17"/>
        <v>-1.9303378769716453</v>
      </c>
      <c r="F250" s="15">
        <f t="shared" si="17"/>
        <v>1.3083483620862679</v>
      </c>
      <c r="G250" s="15">
        <f t="shared" si="17"/>
        <v>4.3175926725405915</v>
      </c>
      <c r="H250" s="15">
        <f t="shared" si="17"/>
        <v>3.2121674387373242</v>
      </c>
      <c r="I250" s="15">
        <f t="shared" si="17"/>
        <v>5.737922358170982</v>
      </c>
      <c r="J250" s="15">
        <f t="shared" si="17"/>
        <v>5.5427593526005596</v>
      </c>
      <c r="K250" s="15">
        <f t="shared" si="17"/>
        <v>1.4260087728478337</v>
      </c>
      <c r="L250" s="15">
        <f t="shared" si="17"/>
        <v>1.1409330202634624</v>
      </c>
      <c r="N250" s="15">
        <f>B250*'Table Q8'!B51</f>
        <v>0.82943325244913491</v>
      </c>
      <c r="O250" s="15">
        <f>C250*'Table Q8'!C51</f>
        <v>-2.7913350403215325</v>
      </c>
      <c r="P250" s="15">
        <f>D250*'Table Q8'!D51</f>
        <v>1.219535337879498</v>
      </c>
      <c r="Q250" s="15">
        <f>E250*'Table Q8'!E51</f>
        <v>-1.3535529193325178</v>
      </c>
      <c r="R250" s="15">
        <f>F250*'Table Q8'!F51</f>
        <v>1.0630330441950926</v>
      </c>
      <c r="S250" s="15">
        <f>G250*'Table Q8'!G51</f>
        <v>2.738217272925243</v>
      </c>
      <c r="T250" s="15">
        <f>H250*'Table Q8'!H51</f>
        <v>1.8196928540446942</v>
      </c>
      <c r="U250" s="15">
        <f>I250*'Table Q8'!I51</f>
        <v>3.7296495328111385</v>
      </c>
      <c r="V250" s="15">
        <f>J250*'Table Q8'!J51</f>
        <v>3.2768793292574507</v>
      </c>
      <c r="W250" s="15">
        <f>K250*'Table Q8'!K51</f>
        <v>0.73624832942133644</v>
      </c>
      <c r="X250" s="15">
        <f>L250*'Table Q8'!L51</f>
        <v>0.72905619994835247</v>
      </c>
    </row>
    <row r="251" spans="1:24" x14ac:dyDescent="0.2">
      <c r="A251" s="13" t="str">
        <f t="shared" si="14"/>
        <v>2005 Q3</v>
      </c>
      <c r="B251" s="15">
        <f t="shared" si="17"/>
        <v>-1.1607498480760594</v>
      </c>
      <c r="C251" s="15">
        <f t="shared" si="17"/>
        <v>-4.3404313800990195</v>
      </c>
      <c r="D251" s="15">
        <f t="shared" si="17"/>
        <v>4.1155486051378407</v>
      </c>
      <c r="E251" s="15">
        <f t="shared" si="17"/>
        <v>-0.4015645256660032</v>
      </c>
      <c r="F251" s="15">
        <f t="shared" si="17"/>
        <v>1.0377349639340272</v>
      </c>
      <c r="G251" s="15">
        <f t="shared" si="17"/>
        <v>5.0465844354352862</v>
      </c>
      <c r="H251" s="15">
        <f t="shared" si="17"/>
        <v>4.4141651321724389</v>
      </c>
      <c r="I251" s="15">
        <f t="shared" si="17"/>
        <v>6.3936371707781854</v>
      </c>
      <c r="J251" s="15">
        <f t="shared" si="17"/>
        <v>7.2064461714633747</v>
      </c>
      <c r="K251" s="15">
        <f t="shared" si="17"/>
        <v>-2.5747670022277727</v>
      </c>
      <c r="L251" s="15">
        <f t="shared" si="17"/>
        <v>1.698865182115731</v>
      </c>
      <c r="N251" s="15">
        <f>B251*'Table Q8'!B52</f>
        <v>-0.33452810621552032</v>
      </c>
      <c r="O251" s="15">
        <f>C251*'Table Q8'!C52</f>
        <v>-3.2188639114814332</v>
      </c>
      <c r="P251" s="15">
        <f>D251*'Table Q8'!D52</f>
        <v>2.5092499845525418</v>
      </c>
      <c r="Q251" s="15">
        <f>E251*'Table Q8'!E52</f>
        <v>-0.28145657603930163</v>
      </c>
      <c r="R251" s="15">
        <f>F251*'Table Q8'!F52</f>
        <v>0.84232947022524984</v>
      </c>
      <c r="S251" s="15">
        <f>G251*'Table Q8'!G52</f>
        <v>3.2030671411707763</v>
      </c>
      <c r="T251" s="15">
        <f>H251*'Table Q8'!H52</f>
        <v>2.4419161511177934</v>
      </c>
      <c r="U251" s="15">
        <f>I251*'Table Q8'!I52</f>
        <v>4.1488311601179646</v>
      </c>
      <c r="V251" s="15">
        <f>J251*'Table Q8'!J52</f>
        <v>4.2409935719061966</v>
      </c>
      <c r="W251" s="15">
        <f>K251*'Table Q8'!K52</f>
        <v>-1.3229152857446296</v>
      </c>
      <c r="X251" s="15">
        <f>L251*'Table Q8'!L52</f>
        <v>1.0797987097527588</v>
      </c>
    </row>
    <row r="252" spans="1:24" x14ac:dyDescent="0.2">
      <c r="A252" s="13" t="str">
        <f t="shared" si="14"/>
        <v>2005 Q4</v>
      </c>
      <c r="B252" s="15">
        <f t="shared" si="17"/>
        <v>1.8127384592556701</v>
      </c>
      <c r="C252" s="15">
        <f t="shared" si="17"/>
        <v>-6.3490331926217145</v>
      </c>
      <c r="D252" s="15">
        <f t="shared" si="17"/>
        <v>2.4062559014976759</v>
      </c>
      <c r="E252" s="15">
        <f t="shared" si="17"/>
        <v>-2.0747413678944215</v>
      </c>
      <c r="F252" s="15">
        <f t="shared" si="17"/>
        <v>0.68773105794762135</v>
      </c>
      <c r="G252" s="15">
        <f t="shared" si="17"/>
        <v>2.6300342774390857</v>
      </c>
      <c r="H252" s="15">
        <f t="shared" si="17"/>
        <v>1.3704533425055465</v>
      </c>
      <c r="I252" s="15">
        <f t="shared" si="17"/>
        <v>5.1108926716923371</v>
      </c>
      <c r="J252" s="15">
        <f t="shared" si="17"/>
        <v>6.0835436616414595</v>
      </c>
      <c r="K252" s="15">
        <f t="shared" si="17"/>
        <v>2.0574996661439791</v>
      </c>
      <c r="L252" s="15">
        <f t="shared" si="17"/>
        <v>0.51540730342207663</v>
      </c>
      <c r="N252" s="15">
        <f>B252*'Table Q8'!B53</f>
        <v>0.51445517473675917</v>
      </c>
      <c r="O252" s="15">
        <f>C252*'Table Q8'!C53</f>
        <v>-4.6773327530044169</v>
      </c>
      <c r="P252" s="15">
        <f>D252*'Table Q8'!D53</f>
        <v>1.451453559783398</v>
      </c>
      <c r="Q252" s="15">
        <f>E252*'Table Q8'!E53</f>
        <v>-1.4483769489270959</v>
      </c>
      <c r="R252" s="15">
        <f>F252*'Table Q8'!F53</f>
        <v>0.55678706451439419</v>
      </c>
      <c r="S252" s="15">
        <f>G252*'Table Q8'!G53</f>
        <v>1.6624446667692461</v>
      </c>
      <c r="T252" s="15">
        <f>H252*'Table Q8'!H53</f>
        <v>0.73278140223771571</v>
      </c>
      <c r="U252" s="15">
        <f>I252*'Table Q8'!I53</f>
        <v>3.3016366659132497</v>
      </c>
      <c r="V252" s="15">
        <f>J252*'Table Q8'!J53</f>
        <v>3.5576563333279254</v>
      </c>
      <c r="W252" s="15">
        <f>K252*'Table Q8'!K53</f>
        <v>1.0452098304011415</v>
      </c>
      <c r="X252" s="15">
        <f>L252*'Table Q8'!L53</f>
        <v>0.3244488975041972</v>
      </c>
    </row>
    <row r="253" spans="1:24" x14ac:dyDescent="0.2">
      <c r="A253" s="13" t="str">
        <f t="shared" si="14"/>
        <v>2006 Q1</v>
      </c>
      <c r="B253" s="15">
        <f t="shared" si="17"/>
        <v>-0.65845866486252258</v>
      </c>
      <c r="C253" s="15">
        <f t="shared" si="17"/>
        <v>-4.7508717983420077</v>
      </c>
      <c r="D253" s="15">
        <f t="shared" si="17"/>
        <v>2.4743743869942998</v>
      </c>
      <c r="E253" s="15">
        <f t="shared" si="17"/>
        <v>-2.3149916011553149</v>
      </c>
      <c r="F253" s="15">
        <f t="shared" si="17"/>
        <v>0.70130297680811005</v>
      </c>
      <c r="G253" s="15">
        <f t="shared" si="17"/>
        <v>1.3680453722672812</v>
      </c>
      <c r="H253" s="15">
        <f t="shared" si="17"/>
        <v>-0.77595961223369037</v>
      </c>
      <c r="I253" s="15">
        <f t="shared" si="17"/>
        <v>5.7030101784855045</v>
      </c>
      <c r="J253" s="15">
        <f t="shared" si="17"/>
        <v>7.1605366149158716</v>
      </c>
      <c r="K253" s="15">
        <f t="shared" si="17"/>
        <v>4.084941018282473</v>
      </c>
      <c r="L253" s="15">
        <f t="shared" si="17"/>
        <v>0.73817581586704595</v>
      </c>
      <c r="N253" s="15">
        <f>B253*'Table Q8'!B54</f>
        <v>-0.18640964802258014</v>
      </c>
      <c r="O253" s="15">
        <f>C253*'Table Q8'!C54</f>
        <v>-3.5061433871764018</v>
      </c>
      <c r="P253" s="15">
        <f>D253*'Table Q8'!D54</f>
        <v>1.485861819390077</v>
      </c>
      <c r="Q253" s="15">
        <f>E253*'Table Q8'!E54</f>
        <v>-1.621651616609298</v>
      </c>
      <c r="R253" s="15">
        <f>F253*'Table Q8'!F54</f>
        <v>0.56917749597746214</v>
      </c>
      <c r="S253" s="15">
        <f>G253*'Table Q8'!G54</f>
        <v>0.86309982536342766</v>
      </c>
      <c r="T253" s="15">
        <f>H253*'Table Q8'!H54</f>
        <v>-0.41925097848986292</v>
      </c>
      <c r="U253" s="15">
        <f>I253*'Table Q8'!I54</f>
        <v>3.6596216315341485</v>
      </c>
      <c r="V253" s="15">
        <f>J253*'Table Q8'!J54</f>
        <v>4.1738767928344611</v>
      </c>
      <c r="W253" s="15">
        <f>K253*'Table Q8'!K54</f>
        <v>2.0829114252222332</v>
      </c>
      <c r="X253" s="15">
        <f>L253*'Table Q8'!L54</f>
        <v>0.46416495301719851</v>
      </c>
    </row>
    <row r="254" spans="1:24" x14ac:dyDescent="0.2">
      <c r="A254" s="13" t="str">
        <f t="shared" si="14"/>
        <v>2006 Q2</v>
      </c>
      <c r="B254" s="15">
        <f t="shared" si="17"/>
        <v>-0.82752278568342386</v>
      </c>
      <c r="C254" s="15">
        <f t="shared" si="17"/>
        <v>-3.6478473283579569</v>
      </c>
      <c r="D254" s="15">
        <f t="shared" si="17"/>
        <v>0.67194133007812629</v>
      </c>
      <c r="E254" s="15">
        <f t="shared" si="17"/>
        <v>-0.52325390356591106</v>
      </c>
      <c r="F254" s="15">
        <f t="shared" si="17"/>
        <v>2.3233206034745222</v>
      </c>
      <c r="G254" s="15">
        <f t="shared" si="17"/>
        <v>1.6334646193024014</v>
      </c>
      <c r="H254" s="15">
        <f t="shared" si="17"/>
        <v>-2.1508429175399195</v>
      </c>
      <c r="I254" s="15">
        <f t="shared" si="17"/>
        <v>4.3285445666987545</v>
      </c>
      <c r="J254" s="15">
        <f t="shared" si="17"/>
        <v>7.0973173348350169</v>
      </c>
      <c r="K254" s="15">
        <f t="shared" si="17"/>
        <v>4.1599307796409324</v>
      </c>
      <c r="L254" s="15">
        <f t="shared" si="17"/>
        <v>0.97245498919947804</v>
      </c>
      <c r="N254" s="15">
        <f>B254*'Table Q8'!B55</f>
        <v>-0.2323683982199054</v>
      </c>
      <c r="O254" s="15">
        <f>C254*'Table Q8'!C55</f>
        <v>-2.7227532458863788</v>
      </c>
      <c r="P254" s="15">
        <f>D254*'Table Q8'!D55</f>
        <v>0.40618853403222738</v>
      </c>
      <c r="Q254" s="15">
        <f>E254*'Table Q8'!E55</f>
        <v>-0.36863237506218433</v>
      </c>
      <c r="R254" s="15">
        <f>F254*'Table Q8'!F55</f>
        <v>1.9021025780645913</v>
      </c>
      <c r="S254" s="15">
        <f>G254*'Table Q8'!G55</f>
        <v>1.027939284927001</v>
      </c>
      <c r="T254" s="15">
        <f>H254*'Table Q8'!H55</f>
        <v>-1.2003854322790293</v>
      </c>
      <c r="U254" s="15">
        <f>I254*'Table Q8'!I55</f>
        <v>2.7564171800737669</v>
      </c>
      <c r="V254" s="15">
        <f>J254*'Table Q8'!J55</f>
        <v>4.1639960803477045</v>
      </c>
      <c r="W254" s="15">
        <f>K254*'Table Q8'!K55</f>
        <v>2.15151619923029</v>
      </c>
      <c r="X254" s="15">
        <f>L254*'Table Q8'!L55</f>
        <v>0.61439706217623025</v>
      </c>
    </row>
    <row r="255" spans="1:24" x14ac:dyDescent="0.2">
      <c r="A255" s="13" t="str">
        <f t="shared" si="14"/>
        <v>2006 Q3</v>
      </c>
      <c r="B255" s="15">
        <f t="shared" si="17"/>
        <v>4.5642842844871137</v>
      </c>
      <c r="C255" s="15">
        <f t="shared" si="17"/>
        <v>-3.0227015435042079</v>
      </c>
      <c r="D255" s="15">
        <f t="shared" si="17"/>
        <v>0.6850392312638719</v>
      </c>
      <c r="E255" s="15">
        <f t="shared" si="17"/>
        <v>-0.96824717708525709</v>
      </c>
      <c r="F255" s="15">
        <f t="shared" si="17"/>
        <v>1.0164320108743181</v>
      </c>
      <c r="G255" s="15">
        <f t="shared" si="17"/>
        <v>1.5106027431013314</v>
      </c>
      <c r="H255" s="15">
        <f t="shared" si="17"/>
        <v>-0.33664913202212882</v>
      </c>
      <c r="I255" s="15">
        <f t="shared" si="17"/>
        <v>1.4300815743518347</v>
      </c>
      <c r="J255" s="15">
        <f t="shared" si="17"/>
        <v>5.2082456601333007</v>
      </c>
      <c r="K255" s="15">
        <f t="shared" si="17"/>
        <v>5.9149596406526559</v>
      </c>
      <c r="L255" s="15">
        <f t="shared" si="17"/>
        <v>0.53404666313175042</v>
      </c>
      <c r="N255" s="15">
        <f>B255*'Table Q8'!B56</f>
        <v>1.2551781782339564</v>
      </c>
      <c r="O255" s="15">
        <f>C255*'Table Q8'!C56</f>
        <v>-2.2694443188629596</v>
      </c>
      <c r="P255" s="15">
        <f>D255*'Table Q8'!D56</f>
        <v>0.41383219960650497</v>
      </c>
      <c r="Q255" s="15">
        <f>E255*'Table Q8'!E56</f>
        <v>-0.68338885758677448</v>
      </c>
      <c r="R255" s="15">
        <f>F255*'Table Q8'!F56</f>
        <v>0.83743833375935062</v>
      </c>
      <c r="S255" s="15">
        <f>G255*'Table Q8'!G56</f>
        <v>0.93778218291730653</v>
      </c>
      <c r="T255" s="15">
        <f>H255*'Table Q8'!H56</f>
        <v>-0.19151969120738907</v>
      </c>
      <c r="U255" s="15">
        <f>I255*'Table Q8'!I56</f>
        <v>0.89837724500782257</v>
      </c>
      <c r="V255" s="15">
        <f>J255*'Table Q8'!J56</f>
        <v>3.0494278340080476</v>
      </c>
      <c r="W255" s="15">
        <f>K255*'Table Q8'!K56</f>
        <v>3.075779013139381</v>
      </c>
      <c r="X255" s="15">
        <f>L255*'Table Q8'!L56</f>
        <v>0.33671642110456862</v>
      </c>
    </row>
    <row r="256" spans="1:24" x14ac:dyDescent="0.2">
      <c r="A256" s="13" t="str">
        <f t="shared" si="14"/>
        <v>2006 Q4</v>
      </c>
      <c r="B256" s="15">
        <f t="shared" si="17"/>
        <v>1.9723550624116042</v>
      </c>
      <c r="C256" s="15">
        <f t="shared" si="17"/>
        <v>-0.61947100752844297</v>
      </c>
      <c r="D256" s="15">
        <f t="shared" si="17"/>
        <v>1.3335566894208384</v>
      </c>
      <c r="E256" s="15">
        <f t="shared" si="17"/>
        <v>0.21260771269983486</v>
      </c>
      <c r="F256" s="15">
        <f t="shared" si="17"/>
        <v>-0.26808230092245339</v>
      </c>
      <c r="G256" s="15">
        <f t="shared" si="17"/>
        <v>3.1191856705715764</v>
      </c>
      <c r="H256" s="15">
        <f t="shared" si="17"/>
        <v>1.2501443683213893</v>
      </c>
      <c r="I256" s="15">
        <f t="shared" si="17"/>
        <v>1.8384524998460914</v>
      </c>
      <c r="J256" s="15">
        <f t="shared" si="17"/>
        <v>5.3490148787276475</v>
      </c>
      <c r="K256" s="15">
        <f t="shared" si="17"/>
        <v>0.85789618692016323</v>
      </c>
      <c r="L256" s="15">
        <f t="shared" si="17"/>
        <v>1.0892627427768078</v>
      </c>
      <c r="N256" s="15">
        <f>B256*'Table Q8'!B57</f>
        <v>0.54930088488163187</v>
      </c>
      <c r="O256" s="15">
        <f>C256*'Table Q8'!C57</f>
        <v>-0.47110770122538087</v>
      </c>
      <c r="P256" s="15">
        <f>D256*'Table Q8'!D57</f>
        <v>0.81520320424295845</v>
      </c>
      <c r="Q256" s="15">
        <f>E256*'Table Q8'!E57</f>
        <v>0.15173812455387214</v>
      </c>
      <c r="R256" s="15">
        <f>F256*'Table Q8'!F57</f>
        <v>-0.22331255666840366</v>
      </c>
      <c r="S256" s="15">
        <f>G256*'Table Q8'!G57</f>
        <v>1.932959360053206</v>
      </c>
      <c r="T256" s="15">
        <f>H256*'Table Q8'!H57</f>
        <v>0.73946039386210183</v>
      </c>
      <c r="U256" s="15">
        <f>I256*'Table Q8'!I57</f>
        <v>1.1527097174034993</v>
      </c>
      <c r="V256" s="15">
        <f>J256*'Table Q8'!J57</f>
        <v>3.1607328918401669</v>
      </c>
      <c r="W256" s="15">
        <f>K256*'Table Q8'!K57</f>
        <v>0.45331234516861424</v>
      </c>
      <c r="X256" s="15">
        <f>L256*'Table Q8'!L57</f>
        <v>0.69353358832599354</v>
      </c>
    </row>
    <row r="257" spans="1:24" x14ac:dyDescent="0.2">
      <c r="A257" s="13" t="str">
        <f t="shared" si="14"/>
        <v>2007 Q1</v>
      </c>
      <c r="B257" s="15">
        <f t="shared" si="17"/>
        <v>-3.9808113434501009</v>
      </c>
      <c r="C257" s="15">
        <f t="shared" si="17"/>
        <v>-0.69241288622188069</v>
      </c>
      <c r="D257" s="15">
        <f t="shared" si="17"/>
        <v>2.1447458420743408</v>
      </c>
      <c r="E257" s="15">
        <f t="shared" si="17"/>
        <v>0.83067570302305571</v>
      </c>
      <c r="F257" s="15">
        <f t="shared" si="17"/>
        <v>-0.85299874758161787</v>
      </c>
      <c r="G257" s="15">
        <f t="shared" si="17"/>
        <v>2.0984623763385541</v>
      </c>
      <c r="H257" s="15">
        <f t="shared" si="17"/>
        <v>2.4621678746284901</v>
      </c>
      <c r="I257" s="15">
        <f t="shared" si="17"/>
        <v>2.5215146484828495</v>
      </c>
      <c r="J257" s="15">
        <f t="shared" si="17"/>
        <v>2.490202031628729</v>
      </c>
      <c r="K257" s="15">
        <f t="shared" si="17"/>
        <v>0.24096397201531081</v>
      </c>
      <c r="L257" s="15">
        <f t="shared" si="17"/>
        <v>1.0530496911639078</v>
      </c>
      <c r="N257" s="15">
        <f>B257*'Table Q8'!B58</f>
        <v>-1.0943250383144327</v>
      </c>
      <c r="O257" s="15">
        <f>C257*'Table Q8'!C58</f>
        <v>-0.52602606966276277</v>
      </c>
      <c r="P257" s="15">
        <f>D257*'Table Q8'!D58</f>
        <v>1.3050778449022364</v>
      </c>
      <c r="Q257" s="15">
        <f>E257*'Table Q8'!E58</f>
        <v>0.58919827615425346</v>
      </c>
      <c r="R257" s="15">
        <f>F257*'Table Q8'!F58</f>
        <v>-0.71012145736169685</v>
      </c>
      <c r="S257" s="15">
        <f>G257*'Table Q8'!G58</f>
        <v>1.2874066678837031</v>
      </c>
      <c r="T257" s="15">
        <f>H257*'Table Q8'!H58</f>
        <v>1.466220969341266</v>
      </c>
      <c r="U257" s="15">
        <f>I257*'Table Q8'!I58</f>
        <v>1.5613218703405802</v>
      </c>
      <c r="V257" s="15">
        <f>J257*'Table Q8'!J58</f>
        <v>1.463740754191367</v>
      </c>
      <c r="W257" s="15">
        <f>K257*'Table Q8'!K58</f>
        <v>0.12645789251363512</v>
      </c>
      <c r="X257" s="15">
        <f>L257*'Table Q8'!L58</f>
        <v>0.66626453959940446</v>
      </c>
    </row>
    <row r="258" spans="1:24" x14ac:dyDescent="0.2">
      <c r="A258" s="13" t="str">
        <f t="shared" si="14"/>
        <v>2007 Q2</v>
      </c>
      <c r="B258" s="15">
        <f t="shared" ref="B258:L273" si="18">LN(B59/B55)*100</f>
        <v>3.2457705250318494</v>
      </c>
      <c r="C258" s="15">
        <f t="shared" si="18"/>
        <v>-1.9247718332216643</v>
      </c>
      <c r="D258" s="15">
        <f t="shared" si="18"/>
        <v>4.6501282904128436</v>
      </c>
      <c r="E258" s="15">
        <f t="shared" si="18"/>
        <v>1.7406510379537772</v>
      </c>
      <c r="F258" s="15">
        <f t="shared" si="18"/>
        <v>-3.5439111714248788</v>
      </c>
      <c r="G258" s="15">
        <f t="shared" si="18"/>
        <v>1.4835402673184999</v>
      </c>
      <c r="H258" s="15">
        <f t="shared" si="18"/>
        <v>5.0048661053742753</v>
      </c>
      <c r="I258" s="15">
        <f t="shared" si="18"/>
        <v>3.4196758418806872</v>
      </c>
      <c r="J258" s="15">
        <f t="shared" si="18"/>
        <v>1.4472032608534469</v>
      </c>
      <c r="K258" s="15">
        <f t="shared" si="18"/>
        <v>-0.64886136596072064</v>
      </c>
      <c r="L258" s="15">
        <f t="shared" si="18"/>
        <v>1.6219255532954551</v>
      </c>
      <c r="N258" s="15">
        <f>B258*'Table Q8'!B59</f>
        <v>0.9412734522592362</v>
      </c>
      <c r="O258" s="15">
        <f>C258*'Table Q8'!C59</f>
        <v>-1.4660987053649419</v>
      </c>
      <c r="P258" s="15">
        <f>D258*'Table Q8'!D59</f>
        <v>2.8737792834751374</v>
      </c>
      <c r="Q258" s="15">
        <f>E258*'Table Q8'!E59</f>
        <v>1.2405619947496569</v>
      </c>
      <c r="R258" s="15">
        <f>F258*'Table Q8'!F59</f>
        <v>-2.9584570459054889</v>
      </c>
      <c r="S258" s="15">
        <f>G258*'Table Q8'!G59</f>
        <v>0.91786636338995586</v>
      </c>
      <c r="T258" s="15">
        <f>H258*'Table Q8'!H59</f>
        <v>2.9593773281078093</v>
      </c>
      <c r="U258" s="15">
        <f>I258*'Table Q8'!I59</f>
        <v>2.143452817690815</v>
      </c>
      <c r="V258" s="15">
        <f>J258*'Table Q8'!J59</f>
        <v>0.85211327999050945</v>
      </c>
      <c r="W258" s="15">
        <f>K258*'Table Q8'!K59</f>
        <v>-0.34266368736385655</v>
      </c>
      <c r="X258" s="15">
        <f>L258*'Table Q8'!L59</f>
        <v>1.0334909625598641</v>
      </c>
    </row>
    <row r="259" spans="1:24" x14ac:dyDescent="0.2">
      <c r="A259" s="13" t="str">
        <f t="shared" si="14"/>
        <v>2007 Q3</v>
      </c>
      <c r="B259" s="15">
        <f t="shared" si="18"/>
        <v>1.587716777933285</v>
      </c>
      <c r="C259" s="15">
        <f t="shared" si="18"/>
        <v>-1.9582050308580494</v>
      </c>
      <c r="D259" s="15">
        <f t="shared" si="18"/>
        <v>2.6247170165035012</v>
      </c>
      <c r="E259" s="15">
        <f t="shared" si="18"/>
        <v>1.0635003990833407</v>
      </c>
      <c r="F259" s="15">
        <f t="shared" si="18"/>
        <v>-4.1736115984556861</v>
      </c>
      <c r="G259" s="15">
        <f t="shared" si="18"/>
        <v>1.7340043086679766</v>
      </c>
      <c r="H259" s="15">
        <f t="shared" si="18"/>
        <v>2.9898044544146418</v>
      </c>
      <c r="I259" s="15">
        <f t="shared" si="18"/>
        <v>5.8290827506921739</v>
      </c>
      <c r="J259" s="15">
        <f t="shared" si="18"/>
        <v>4.8502129503094853</v>
      </c>
      <c r="K259" s="15">
        <f t="shared" si="18"/>
        <v>-1.7325825927077825</v>
      </c>
      <c r="L259" s="15">
        <f t="shared" si="18"/>
        <v>1.7053056409640488</v>
      </c>
      <c r="N259" s="15">
        <f>B259*'Table Q8'!B60</f>
        <v>0.47615626170219216</v>
      </c>
      <c r="O259" s="15">
        <f>C259*'Table Q8'!C60</f>
        <v>-1.4901940284829756</v>
      </c>
      <c r="P259" s="15">
        <f>D259*'Table Q8'!D60</f>
        <v>1.6449101542427442</v>
      </c>
      <c r="Q259" s="15">
        <f>E259*'Table Q8'!E60</f>
        <v>0.75721228414733854</v>
      </c>
      <c r="R259" s="15">
        <f>F259*'Table Q8'!F60</f>
        <v>-3.4853830458703432</v>
      </c>
      <c r="S259" s="15">
        <f>G259*'Table Q8'!G60</f>
        <v>1.0830590911940183</v>
      </c>
      <c r="T259" s="15">
        <f>H259*'Table Q8'!H60</f>
        <v>1.7472417231599169</v>
      </c>
      <c r="U259" s="15">
        <f>I259*'Table Q8'!I60</f>
        <v>3.6752366743114155</v>
      </c>
      <c r="V259" s="15">
        <f>J259*'Table Q8'!J60</f>
        <v>2.8659908323378747</v>
      </c>
      <c r="W259" s="15">
        <f>K259*'Table Q8'!K60</f>
        <v>-0.91463035069043841</v>
      </c>
      <c r="X259" s="15">
        <f>L259*'Table Q8'!L60</f>
        <v>1.089178712883738</v>
      </c>
    </row>
    <row r="260" spans="1:24" x14ac:dyDescent="0.2">
      <c r="A260" s="13" t="str">
        <f t="shared" si="14"/>
        <v>2007 Q4</v>
      </c>
      <c r="B260" s="15">
        <f t="shared" si="18"/>
        <v>-2.2538213193345191</v>
      </c>
      <c r="C260" s="15">
        <f t="shared" si="18"/>
        <v>-3.4498635170283265</v>
      </c>
      <c r="D260" s="15">
        <f t="shared" si="18"/>
        <v>2.1310395758007035</v>
      </c>
      <c r="E260" s="15">
        <f t="shared" si="18"/>
        <v>0.34981749777251153</v>
      </c>
      <c r="F260" s="15">
        <f t="shared" si="18"/>
        <v>-1.886030324945615</v>
      </c>
      <c r="G260" s="15">
        <f t="shared" si="18"/>
        <v>0.88409220249021592</v>
      </c>
      <c r="H260" s="15">
        <f t="shared" si="18"/>
        <v>3.1869617683783007</v>
      </c>
      <c r="I260" s="15">
        <f t="shared" si="18"/>
        <v>5.0063238816230085</v>
      </c>
      <c r="J260" s="15">
        <f t="shared" si="18"/>
        <v>0.76964286494540679</v>
      </c>
      <c r="K260" s="15">
        <f t="shared" si="18"/>
        <v>3.1987880935116841</v>
      </c>
      <c r="L260" s="15">
        <f t="shared" si="18"/>
        <v>1.0665888126638146</v>
      </c>
      <c r="N260" s="15">
        <f>B260*'Table Q8'!B61</f>
        <v>-0.67975250991129088</v>
      </c>
      <c r="O260" s="15">
        <f>C260*'Table Q8'!C61</f>
        <v>-2.6132716141489571</v>
      </c>
      <c r="P260" s="15">
        <f>D260*'Table Q8'!D61</f>
        <v>1.3387190615180018</v>
      </c>
      <c r="Q260" s="15">
        <f>E260*'Table Q8'!E61</f>
        <v>0.24721602567583389</v>
      </c>
      <c r="R260" s="15">
        <f>F260*'Table Q8'!F61</f>
        <v>-1.569365833387246</v>
      </c>
      <c r="S260" s="15">
        <f>G260*'Table Q8'!G61</f>
        <v>0.55397217408036936</v>
      </c>
      <c r="T260" s="15">
        <f>H260*'Table Q8'!H61</f>
        <v>1.7917099061822808</v>
      </c>
      <c r="U260" s="15">
        <f>I260*'Table Q8'!I61</f>
        <v>3.152982780646171</v>
      </c>
      <c r="V260" s="15">
        <f>J260*'Table Q8'!J61</f>
        <v>0.45054893313904115</v>
      </c>
      <c r="W260" s="15">
        <f>K260*'Table Q8'!K61</f>
        <v>1.6880004769461157</v>
      </c>
      <c r="X260" s="15">
        <f>L260*'Table Q8'!L61</f>
        <v>0.67685726051645678</v>
      </c>
    </row>
    <row r="261" spans="1:24" x14ac:dyDescent="0.2">
      <c r="A261" s="13" t="str">
        <f t="shared" si="14"/>
        <v>2008 Q1</v>
      </c>
      <c r="B261" s="15">
        <f t="shared" si="18"/>
        <v>5.1363311032445162</v>
      </c>
      <c r="C261" s="15">
        <f t="shared" si="18"/>
        <v>-2.3159404090810543</v>
      </c>
      <c r="D261" s="15">
        <f t="shared" si="18"/>
        <v>1.0157426505841023</v>
      </c>
      <c r="E261" s="15">
        <f t="shared" si="18"/>
        <v>2.8026512838868918</v>
      </c>
      <c r="F261" s="15">
        <f t="shared" si="18"/>
        <v>1.9224132811900181</v>
      </c>
      <c r="G261" s="15">
        <f t="shared" si="18"/>
        <v>2.1283943014149074</v>
      </c>
      <c r="H261" s="15">
        <f t="shared" si="18"/>
        <v>4.4204996961656784</v>
      </c>
      <c r="I261" s="15">
        <f t="shared" si="18"/>
        <v>3.9860571540298047</v>
      </c>
      <c r="J261" s="15">
        <f t="shared" si="18"/>
        <v>1.8179923704355154</v>
      </c>
      <c r="K261" s="15">
        <f t="shared" si="18"/>
        <v>2.0572401580203219</v>
      </c>
      <c r="L261" s="15">
        <f t="shared" si="18"/>
        <v>2.1489782529026034</v>
      </c>
      <c r="N261" s="15">
        <f>B261*'Table Q8'!B62</f>
        <v>1.5968853399987202</v>
      </c>
      <c r="O261" s="15">
        <f>C261*'Table Q8'!C62</f>
        <v>-1.7631254334334066</v>
      </c>
      <c r="P261" s="15">
        <f>D261*'Table Q8'!D62</f>
        <v>0.65281780153040259</v>
      </c>
      <c r="Q261" s="15">
        <f>E261*'Table Q8'!E62</f>
        <v>1.9954877141274669</v>
      </c>
      <c r="R261" s="15">
        <f>F261*'Table Q8'!F62</f>
        <v>1.6011780219031659</v>
      </c>
      <c r="S261" s="15">
        <f>G261*'Table Q8'!G62</f>
        <v>1.3359931029981373</v>
      </c>
      <c r="T261" s="15">
        <f>H261*'Table Q8'!H62</f>
        <v>2.5258735263890686</v>
      </c>
      <c r="U261" s="15">
        <f>I261*'Table Q8'!I62</f>
        <v>2.5219783613546576</v>
      </c>
      <c r="V261" s="15">
        <f>J261*'Table Q8'!J62</f>
        <v>1.0807964642239141</v>
      </c>
      <c r="W261" s="15">
        <f>K261*'Table Q8'!K62</f>
        <v>1.0864285274505321</v>
      </c>
      <c r="X261" s="15">
        <f>L261*'Table Q8'!L62</f>
        <v>1.3747013883817956</v>
      </c>
    </row>
    <row r="262" spans="1:24" x14ac:dyDescent="0.2">
      <c r="A262" s="13" t="str">
        <f t="shared" si="14"/>
        <v>2008 Q2</v>
      </c>
      <c r="B262" s="15">
        <f t="shared" si="18"/>
        <v>2.4549113046248672</v>
      </c>
      <c r="C262" s="15">
        <f t="shared" si="18"/>
        <v>-2.415266980215117</v>
      </c>
      <c r="D262" s="15">
        <f t="shared" si="18"/>
        <v>-1.7460761063876395</v>
      </c>
      <c r="E262" s="15">
        <f t="shared" si="18"/>
        <v>0.86952514745704468</v>
      </c>
      <c r="F262" s="15">
        <f t="shared" si="18"/>
        <v>2.1585522717278414</v>
      </c>
      <c r="G262" s="15">
        <f t="shared" si="18"/>
        <v>-0.96991558664014377</v>
      </c>
      <c r="H262" s="15">
        <f t="shared" si="18"/>
        <v>0.44640716958222004</v>
      </c>
      <c r="I262" s="15">
        <f t="shared" si="18"/>
        <v>2.8735852625762348</v>
      </c>
      <c r="J262" s="15">
        <f t="shared" si="18"/>
        <v>-0.23538653473287105</v>
      </c>
      <c r="K262" s="15">
        <f t="shared" si="18"/>
        <v>1.5929730884524644</v>
      </c>
      <c r="L262" s="15">
        <f t="shared" si="18"/>
        <v>0.55661808103682031</v>
      </c>
      <c r="N262" s="15">
        <f>B262*'Table Q8'!B63</f>
        <v>0.73696437364838518</v>
      </c>
      <c r="O262" s="15">
        <f>C262*'Table Q8'!C63</f>
        <v>-1.8240096234584564</v>
      </c>
      <c r="P262" s="15">
        <f>D262*'Table Q8'!D63</f>
        <v>-1.1412353431349611</v>
      </c>
      <c r="Q262" s="15">
        <f>E262*'Table Q8'!E63</f>
        <v>0.61910190498941575</v>
      </c>
      <c r="R262" s="15">
        <f>F262*'Table Q8'!F63</f>
        <v>1.786849570536307</v>
      </c>
      <c r="S262" s="15">
        <f>G262*'Table Q8'!G63</f>
        <v>-0.60416041891814554</v>
      </c>
      <c r="T262" s="15">
        <f>H262*'Table Q8'!H63</f>
        <v>0.24949696707950275</v>
      </c>
      <c r="U262" s="15">
        <f>I262*'Table Q8'!I63</f>
        <v>1.7939792794263434</v>
      </c>
      <c r="V262" s="15">
        <f>J262*'Table Q8'!J63</f>
        <v>-0.14132607545361578</v>
      </c>
      <c r="W262" s="15">
        <f>K262*'Table Q8'!K63</f>
        <v>0.84300135840904422</v>
      </c>
      <c r="X262" s="15">
        <f>L262*'Table Q8'!L63</f>
        <v>0.35389777592321037</v>
      </c>
    </row>
    <row r="263" spans="1:24" x14ac:dyDescent="0.2">
      <c r="A263" s="13" t="str">
        <f t="shared" si="14"/>
        <v>2008 Q3</v>
      </c>
      <c r="B263" s="15">
        <f t="shared" si="18"/>
        <v>0.36924584863087023</v>
      </c>
      <c r="C263" s="15">
        <f t="shared" si="18"/>
        <v>-3.301360209289232</v>
      </c>
      <c r="D263" s="15">
        <f t="shared" si="18"/>
        <v>-0.31812334215446919</v>
      </c>
      <c r="E263" s="15">
        <f t="shared" si="18"/>
        <v>0.60117251140516703</v>
      </c>
      <c r="F263" s="15">
        <f t="shared" si="18"/>
        <v>1.1147403111474812</v>
      </c>
      <c r="G263" s="15">
        <f t="shared" si="18"/>
        <v>-1.5966673746650499</v>
      </c>
      <c r="H263" s="15">
        <f t="shared" si="18"/>
        <v>1.0850372775197539</v>
      </c>
      <c r="I263" s="15">
        <f t="shared" si="18"/>
        <v>1.4386997836084927</v>
      </c>
      <c r="J263" s="15">
        <f t="shared" si="18"/>
        <v>-1.5652932568047773</v>
      </c>
      <c r="K263" s="15">
        <f t="shared" si="18"/>
        <v>1.5714222032736223</v>
      </c>
      <c r="L263" s="15">
        <f t="shared" si="18"/>
        <v>1.0908099274524267E-2</v>
      </c>
      <c r="N263" s="15">
        <f>B263*'Table Q8'!B64</f>
        <v>0.10748746653644634</v>
      </c>
      <c r="O263" s="15">
        <f>C263*'Table Q8'!C64</f>
        <v>-2.4753598849250662</v>
      </c>
      <c r="P263" s="15">
        <f>D263*'Table Q8'!D64</f>
        <v>-0.21053402783782774</v>
      </c>
      <c r="Q263" s="15">
        <f>E263*'Table Q8'!E64</f>
        <v>0.42851576612960307</v>
      </c>
      <c r="R263" s="15">
        <f>F263*'Table Q8'!F64</f>
        <v>0.91631653576322947</v>
      </c>
      <c r="S263" s="15">
        <f>G263*'Table Q8'!G64</f>
        <v>-0.98306810258127131</v>
      </c>
      <c r="T263" s="15">
        <f>H263*'Table Q8'!H64</f>
        <v>0.59384090198656125</v>
      </c>
      <c r="U263" s="15">
        <f>I263*'Table Q8'!I64</f>
        <v>0.88695841659463581</v>
      </c>
      <c r="V263" s="15">
        <f>J263*'Table Q8'!J64</f>
        <v>-0.93823677812878359</v>
      </c>
      <c r="W263" s="15">
        <f>K263*'Table Q8'!K64</f>
        <v>0.83033949220978198</v>
      </c>
      <c r="X263" s="15">
        <f>L263*'Table Q8'!L64</f>
        <v>6.8884646918620741E-3</v>
      </c>
    </row>
    <row r="264" spans="1:24" x14ac:dyDescent="0.2">
      <c r="A264" s="13" t="str">
        <f t="shared" si="14"/>
        <v>2008 Q4</v>
      </c>
      <c r="B264" s="15">
        <f t="shared" si="18"/>
        <v>7.6756771908577122</v>
      </c>
      <c r="C264" s="15">
        <f t="shared" si="18"/>
        <v>-4.4819375845812841</v>
      </c>
      <c r="D264" s="15">
        <f t="shared" si="18"/>
        <v>-1.7172945988779647</v>
      </c>
      <c r="E264" s="15">
        <f t="shared" si="18"/>
        <v>-0.21186448602853258</v>
      </c>
      <c r="F264" s="15">
        <f t="shared" si="18"/>
        <v>-0.8019817771407074</v>
      </c>
      <c r="G264" s="15">
        <f t="shared" si="18"/>
        <v>-4.1051238398537073</v>
      </c>
      <c r="H264" s="15">
        <f t="shared" si="18"/>
        <v>0.95224790630953049</v>
      </c>
      <c r="I264" s="15">
        <f t="shared" si="18"/>
        <v>-1.7109057197619257</v>
      </c>
      <c r="J264" s="15">
        <f t="shared" si="18"/>
        <v>3.5068528567664794</v>
      </c>
      <c r="K264" s="15">
        <f t="shared" si="18"/>
        <v>1.8628459276353113</v>
      </c>
      <c r="L264" s="15">
        <f t="shared" si="18"/>
        <v>-0.81265547168588637</v>
      </c>
      <c r="N264" s="15">
        <f>B264*'Table Q8'!B65</f>
        <v>2.2121301664051929</v>
      </c>
      <c r="O264" s="15">
        <f>C264*'Table Q8'!C65</f>
        <v>-3.3506965382329681</v>
      </c>
      <c r="P264" s="15">
        <f>D264*'Table Q8'!D65</f>
        <v>-1.1602042310019529</v>
      </c>
      <c r="Q264" s="15">
        <f>E264*'Table Q8'!E65</f>
        <v>-0.15216107386569208</v>
      </c>
      <c r="R264" s="15">
        <f>F264*'Table Q8'!F65</f>
        <v>-0.65690327365595347</v>
      </c>
      <c r="S264" s="15">
        <f>G264*'Table Q8'!G65</f>
        <v>-2.5119252776064833</v>
      </c>
      <c r="T264" s="15">
        <f>H264*'Table Q8'!H65</f>
        <v>0.52506949553907512</v>
      </c>
      <c r="U264" s="15">
        <f>I264*'Table Q8'!I65</f>
        <v>-1.0482719344981319</v>
      </c>
      <c r="V264" s="15">
        <f>J264*'Table Q8'!J65</f>
        <v>2.1437391513413488</v>
      </c>
      <c r="W264" s="15">
        <f>K264*'Table Q8'!K65</f>
        <v>0.98823976461053264</v>
      </c>
      <c r="X264" s="15">
        <f>L264*'Table Q8'!L65</f>
        <v>-0.51432964802999748</v>
      </c>
    </row>
    <row r="265" spans="1:24" x14ac:dyDescent="0.2">
      <c r="A265" s="13" t="str">
        <f t="shared" si="14"/>
        <v>2009 Q1</v>
      </c>
      <c r="B265" s="15">
        <f t="shared" si="18"/>
        <v>12.318356471238438</v>
      </c>
      <c r="C265" s="15">
        <f t="shared" si="18"/>
        <v>-9.3889000350779543</v>
      </c>
      <c r="D265" s="15">
        <f t="shared" si="18"/>
        <v>-2.6606659597789872</v>
      </c>
      <c r="E265" s="15">
        <f t="shared" si="18"/>
        <v>-5.3809442803661245</v>
      </c>
      <c r="F265" s="15">
        <f t="shared" si="18"/>
        <v>-4.927427239569278</v>
      </c>
      <c r="G265" s="15">
        <f t="shared" si="18"/>
        <v>-0.75757938084577681</v>
      </c>
      <c r="H265" s="15">
        <f t="shared" si="18"/>
        <v>-2.4438136537012389</v>
      </c>
      <c r="I265" s="15">
        <f t="shared" si="18"/>
        <v>-6.89327554630073</v>
      </c>
      <c r="J265" s="15">
        <f t="shared" si="18"/>
        <v>-4.4445828574673074</v>
      </c>
      <c r="K265" s="15">
        <f t="shared" si="18"/>
        <v>-2.8149443266488672</v>
      </c>
      <c r="L265" s="15">
        <f t="shared" si="18"/>
        <v>-4.706491034490444</v>
      </c>
      <c r="N265" s="15">
        <f>B265*'Table Q8'!B66</f>
        <v>3.5402956498339271</v>
      </c>
      <c r="O265" s="15">
        <f>C265*'Table Q8'!C66</f>
        <v>-7.0144472162067393</v>
      </c>
      <c r="P265" s="15">
        <f>D265*'Table Q8'!D66</f>
        <v>-1.8563466401377993</v>
      </c>
      <c r="Q265" s="15">
        <f>E265*'Table Q8'!E66</f>
        <v>-3.8791227317159391</v>
      </c>
      <c r="R265" s="15">
        <f>F265*'Table Q8'!F66</f>
        <v>-4.0503451909259462</v>
      </c>
      <c r="S265" s="15">
        <f>G265*'Table Q8'!G66</f>
        <v>-0.46394161282995378</v>
      </c>
      <c r="T265" s="15">
        <f>H265*'Table Q8'!H66</f>
        <v>-1.2825134054624103</v>
      </c>
      <c r="U265" s="15">
        <f>I265*'Table Q8'!I66</f>
        <v>-4.2221312721091975</v>
      </c>
      <c r="V265" s="15">
        <f>J265*'Table Q8'!J66</f>
        <v>-2.7151956676267779</v>
      </c>
      <c r="W265" s="15">
        <f>K265*'Table Q8'!K66</f>
        <v>-1.5045877425938194</v>
      </c>
      <c r="X265" s="15">
        <f>L265*'Table Q8'!L66</f>
        <v>-2.9754436320048585</v>
      </c>
    </row>
    <row r="266" spans="1:24" x14ac:dyDescent="0.2">
      <c r="A266" s="13" t="str">
        <f t="shared" si="14"/>
        <v>2009 Q2</v>
      </c>
      <c r="B266" s="15">
        <f t="shared" si="18"/>
        <v>5.9907677073192351</v>
      </c>
      <c r="C266" s="15">
        <f t="shared" si="18"/>
        <v>-8.1981493643400025</v>
      </c>
      <c r="D266" s="15">
        <f t="shared" si="18"/>
        <v>-3.5448812504351994</v>
      </c>
      <c r="E266" s="15">
        <f t="shared" si="18"/>
        <v>-5.125486589336643</v>
      </c>
      <c r="F266" s="15">
        <f t="shared" si="18"/>
        <v>-1.7209148117479545</v>
      </c>
      <c r="G266" s="15">
        <f t="shared" si="18"/>
        <v>1.9059982933534059</v>
      </c>
      <c r="H266" s="15">
        <f t="shared" si="18"/>
        <v>-0.89481607199295798</v>
      </c>
      <c r="I266" s="15">
        <f t="shared" si="18"/>
        <v>-6.7822596338761061</v>
      </c>
      <c r="J266" s="15">
        <f t="shared" si="18"/>
        <v>-1.5303728755179797</v>
      </c>
      <c r="K266" s="15">
        <f t="shared" si="18"/>
        <v>-5.216477863651396</v>
      </c>
      <c r="L266" s="15">
        <f t="shared" si="18"/>
        <v>-4.2805712348082725</v>
      </c>
      <c r="N266" s="15">
        <f>B266*'Table Q8'!B67</f>
        <v>1.7355254048103825</v>
      </c>
      <c r="O266" s="15">
        <f>C266*'Table Q8'!C67</f>
        <v>-6.1420535037635293</v>
      </c>
      <c r="P266" s="15">
        <f>D266*'Table Q8'!D67</f>
        <v>-2.5586952865641268</v>
      </c>
      <c r="Q266" s="15">
        <f>E266*'Table Q8'!E67</f>
        <v>-3.704189158113592</v>
      </c>
      <c r="R266" s="15">
        <f>F266*'Table Q8'!F67</f>
        <v>-1.4276709278261031</v>
      </c>
      <c r="S266" s="15">
        <f>G266*'Table Q8'!G67</f>
        <v>1.1573221637241879</v>
      </c>
      <c r="T266" s="15">
        <f>H266*'Table Q8'!H67</f>
        <v>-0.46682554475872623</v>
      </c>
      <c r="U266" s="15">
        <f>I266*'Table Q8'!I67</f>
        <v>-4.1663420930900914</v>
      </c>
      <c r="V266" s="15">
        <f>J266*'Table Q8'!J67</f>
        <v>-0.93475175236638208</v>
      </c>
      <c r="W266" s="15">
        <f>K266*'Table Q8'!K67</f>
        <v>-2.787685770335306</v>
      </c>
      <c r="X266" s="15">
        <f>L266*'Table Q8'!L67</f>
        <v>-2.7121699343745216</v>
      </c>
    </row>
    <row r="267" spans="1:24" x14ac:dyDescent="0.2">
      <c r="A267" s="13" t="str">
        <f t="shared" si="14"/>
        <v>2009 Q3</v>
      </c>
      <c r="B267" s="15">
        <f t="shared" si="18"/>
        <v>8.2244355687248856</v>
      </c>
      <c r="C267" s="15">
        <f t="shared" si="18"/>
        <v>-7.8270730206553951</v>
      </c>
      <c r="D267" s="15">
        <f t="shared" si="18"/>
        <v>-6.1390373457729108</v>
      </c>
      <c r="E267" s="15">
        <f t="shared" si="18"/>
        <v>-4.3190728355805685</v>
      </c>
      <c r="F267" s="15">
        <f t="shared" si="18"/>
        <v>2.6642251562054513</v>
      </c>
      <c r="G267" s="15">
        <f t="shared" si="18"/>
        <v>0.11222645981179022</v>
      </c>
      <c r="H267" s="15">
        <f t="shared" si="18"/>
        <v>-4.6076298775013234</v>
      </c>
      <c r="I267" s="15">
        <f t="shared" si="18"/>
        <v>-7.3065147018496397</v>
      </c>
      <c r="J267" s="15">
        <f t="shared" si="18"/>
        <v>0.55823540044516196</v>
      </c>
      <c r="K267" s="15">
        <f t="shared" si="18"/>
        <v>-4.1270123588924266</v>
      </c>
      <c r="L267" s="15">
        <f t="shared" si="18"/>
        <v>-4.13084057018464</v>
      </c>
      <c r="N267" s="15">
        <f>B267*'Table Q8'!B68</f>
        <v>2.4196289443188617</v>
      </c>
      <c r="O267" s="15">
        <f>C267*'Table Q8'!C68</f>
        <v>-5.8820453750225292</v>
      </c>
      <c r="P267" s="15">
        <f>D267*'Table Q8'!D68</f>
        <v>-4.5729689188662412</v>
      </c>
      <c r="Q267" s="15">
        <f>E267*'Table Q8'!E68</f>
        <v>-3.1352149713479345</v>
      </c>
      <c r="R267" s="15">
        <f>F267*'Table Q8'!F68</f>
        <v>2.2344856385095122</v>
      </c>
      <c r="S267" s="15">
        <f>G267*'Table Q8'!G68</f>
        <v>6.7695000558471857E-2</v>
      </c>
      <c r="T267" s="15">
        <f>H267*'Table Q8'!H68</f>
        <v>-2.3830661726436846</v>
      </c>
      <c r="U267" s="15">
        <f>I267*'Table Q8'!I68</f>
        <v>-4.497159798988454</v>
      </c>
      <c r="V267" s="15">
        <f>J267*'Table Q8'!J68</f>
        <v>0.34258906525319588</v>
      </c>
      <c r="W267" s="15">
        <f>K267*'Table Q8'!K68</f>
        <v>-2.2104278194227835</v>
      </c>
      <c r="X267" s="15">
        <f>L267*'Table Q8'!L68</f>
        <v>-2.6251491823523385</v>
      </c>
    </row>
    <row r="268" spans="1:24" x14ac:dyDescent="0.2">
      <c r="A268" s="13" t="str">
        <f t="shared" si="14"/>
        <v>2009 Q4</v>
      </c>
      <c r="B268" s="15">
        <f t="shared" si="18"/>
        <v>4.7107950607656175</v>
      </c>
      <c r="C268" s="15">
        <f t="shared" si="18"/>
        <v>-5.7655988175379198</v>
      </c>
      <c r="D268" s="15">
        <f t="shared" si="18"/>
        <v>-6.4363981150688439</v>
      </c>
      <c r="E268" s="15">
        <f t="shared" si="18"/>
        <v>-4.234754782909218</v>
      </c>
      <c r="F268" s="15">
        <f t="shared" si="18"/>
        <v>2.6128200903799343</v>
      </c>
      <c r="G268" s="15">
        <f t="shared" si="18"/>
        <v>2.067387384539777</v>
      </c>
      <c r="H268" s="15">
        <f t="shared" si="18"/>
        <v>-6.6135627130483705</v>
      </c>
      <c r="I268" s="15">
        <f t="shared" si="18"/>
        <v>-3.3973809542787934</v>
      </c>
      <c r="J268" s="15">
        <f t="shared" si="18"/>
        <v>0.34401511916845623</v>
      </c>
      <c r="K268" s="15">
        <f t="shared" si="18"/>
        <v>-7.965608481931004</v>
      </c>
      <c r="L268" s="15">
        <f t="shared" si="18"/>
        <v>-3.3753274259770851</v>
      </c>
      <c r="N268" s="15">
        <f>B268*'Table Q8'!B69</f>
        <v>1.4094698821810729</v>
      </c>
      <c r="O268" s="15">
        <f>C268*'Table Q8'!C69</f>
        <v>-4.3582161461769138</v>
      </c>
      <c r="P268" s="15">
        <f>D268*'Table Q8'!D69</f>
        <v>-4.9489465106764339</v>
      </c>
      <c r="Q268" s="15">
        <f>E268*'Table Q8'!E69</f>
        <v>-3.088830138653984</v>
      </c>
      <c r="R268" s="15">
        <f>F268*'Table Q8'!F69</f>
        <v>2.2172391286964124</v>
      </c>
      <c r="S268" s="15">
        <f>G268*'Table Q8'!G69</f>
        <v>1.2416728631545901</v>
      </c>
      <c r="T268" s="15">
        <f>H268*'Table Q8'!H69</f>
        <v>-3.3795305463677172</v>
      </c>
      <c r="U268" s="15">
        <f>I268*'Table Q8'!I69</f>
        <v>-2.0985622154580108</v>
      </c>
      <c r="V268" s="15">
        <f>J268*'Table Q8'!J69</f>
        <v>0.21150049526476689</v>
      </c>
      <c r="W268" s="15">
        <f>K268*'Table Q8'!K69</f>
        <v>-4.3078010670282865</v>
      </c>
      <c r="X268" s="15">
        <f>L268*'Table Q8'!L69</f>
        <v>-2.1548090287437711</v>
      </c>
    </row>
    <row r="269" spans="1:24" x14ac:dyDescent="0.2">
      <c r="A269" s="13" t="str">
        <f t="shared" si="14"/>
        <v>2010 Q1</v>
      </c>
      <c r="B269" s="15">
        <f t="shared" si="18"/>
        <v>0.80928990311264215</v>
      </c>
      <c r="C269" s="15">
        <f t="shared" si="18"/>
        <v>-1.5846912493925176</v>
      </c>
      <c r="D269" s="15">
        <f t="shared" si="18"/>
        <v>-7.5533489144942942</v>
      </c>
      <c r="E269" s="15">
        <f t="shared" si="18"/>
        <v>-2.3341365744196558</v>
      </c>
      <c r="F269" s="15">
        <f t="shared" si="18"/>
        <v>1.3430469926324156</v>
      </c>
      <c r="G269" s="15">
        <f t="shared" si="18"/>
        <v>-2.3831337574332574</v>
      </c>
      <c r="H269" s="15">
        <f t="shared" si="18"/>
        <v>-5.5144138078990226</v>
      </c>
      <c r="I269" s="15">
        <f t="shared" si="18"/>
        <v>1.8632494113736928</v>
      </c>
      <c r="J269" s="15">
        <f t="shared" si="18"/>
        <v>5.2118666789890025</v>
      </c>
      <c r="K269" s="15">
        <f t="shared" si="18"/>
        <v>-4.1524953178019564</v>
      </c>
      <c r="L269" s="15">
        <f t="shared" si="18"/>
        <v>-1.3323661198470655</v>
      </c>
      <c r="N269" s="15">
        <f>B269*'Table Q8'!B70</f>
        <v>0.24416276376908416</v>
      </c>
      <c r="O269" s="15">
        <f>C269*'Table Q8'!C70</f>
        <v>-1.1889938444192059</v>
      </c>
      <c r="P269" s="15">
        <f>D269*'Table Q8'!D70</f>
        <v>-5.8357173713382915</v>
      </c>
      <c r="Q269" s="15">
        <f>E269*'Table Q8'!E70</f>
        <v>-1.6987845988626256</v>
      </c>
      <c r="R269" s="15">
        <f>F269*'Table Q8'!F70</f>
        <v>1.1380980215567089</v>
      </c>
      <c r="S269" s="15">
        <f>G269*'Table Q8'!G70</f>
        <v>-1.4205860328059647</v>
      </c>
      <c r="T269" s="15">
        <f>H269*'Table Q8'!H70</f>
        <v>-2.7902933867969053</v>
      </c>
      <c r="U269" s="15">
        <f>I269*'Table Q8'!I70</f>
        <v>1.1475753124650574</v>
      </c>
      <c r="V269" s="15">
        <f>J269*'Table Q8'!J70</f>
        <v>3.1922683408807644</v>
      </c>
      <c r="W269" s="15">
        <f>K269*'Table Q8'!K70</f>
        <v>-2.264355696797407</v>
      </c>
      <c r="X269" s="15">
        <f>L269*'Table Q8'!L70</f>
        <v>-0.84791779867067252</v>
      </c>
    </row>
    <row r="270" spans="1:24" x14ac:dyDescent="0.2">
      <c r="A270" s="13" t="str">
        <f t="shared" si="14"/>
        <v>2010 Q2</v>
      </c>
      <c r="B270" s="15">
        <f t="shared" si="18"/>
        <v>9.196433411847833</v>
      </c>
      <c r="C270" s="15">
        <f t="shared" si="18"/>
        <v>-1.2134844022730282</v>
      </c>
      <c r="D270" s="15">
        <f t="shared" si="18"/>
        <v>-4.6697788145805026</v>
      </c>
      <c r="E270" s="15">
        <f t="shared" si="18"/>
        <v>-0.39604012160969049</v>
      </c>
      <c r="F270" s="15">
        <f t="shared" si="18"/>
        <v>-2.118349291617998</v>
      </c>
      <c r="G270" s="15">
        <f t="shared" si="18"/>
        <v>-2.2188700835228419</v>
      </c>
      <c r="H270" s="15">
        <f t="shared" si="18"/>
        <v>-3.3719046987731232</v>
      </c>
      <c r="I270" s="15">
        <f t="shared" si="18"/>
        <v>2.8862215737678936</v>
      </c>
      <c r="J270" s="15">
        <f t="shared" si="18"/>
        <v>4.0130449954566991</v>
      </c>
      <c r="K270" s="15">
        <f t="shared" si="18"/>
        <v>-1.0517484567023179</v>
      </c>
      <c r="L270" s="15">
        <f t="shared" si="18"/>
        <v>0</v>
      </c>
      <c r="N270" s="15">
        <f>B270*'Table Q8'!B71</f>
        <v>2.8260639874608393</v>
      </c>
      <c r="O270" s="15">
        <f>C270*'Table Q8'!C71</f>
        <v>-0.90695824225886124</v>
      </c>
      <c r="P270" s="15">
        <f>D270*'Table Q8'!D71</f>
        <v>-3.5494988769626401</v>
      </c>
      <c r="Q270" s="15">
        <f>E270*'Table Q8'!E71</f>
        <v>-0.28693106810622077</v>
      </c>
      <c r="R270" s="15">
        <f>F270*'Table Q8'!F71</f>
        <v>-1.7766595508800149</v>
      </c>
      <c r="S270" s="15">
        <f>G270*'Table Q8'!G71</f>
        <v>-1.325109213879841</v>
      </c>
      <c r="T270" s="15">
        <f>H270*'Table Q8'!H71</f>
        <v>-1.7675524430968712</v>
      </c>
      <c r="U270" s="15">
        <f>I270*'Table Q8'!I71</f>
        <v>1.7620382707852991</v>
      </c>
      <c r="V270" s="15">
        <f>J270*'Table Q8'!J71</f>
        <v>2.4579900597172286</v>
      </c>
      <c r="W270" s="15">
        <f>K270*'Table Q8'!K71</f>
        <v>-0.5841410928524674</v>
      </c>
      <c r="X270" s="15">
        <f>L270*'Table Q8'!L71</f>
        <v>0</v>
      </c>
    </row>
    <row r="271" spans="1:24" x14ac:dyDescent="0.2">
      <c r="A271" s="13" t="str">
        <f t="shared" si="14"/>
        <v>2010 Q3</v>
      </c>
      <c r="B271" s="15">
        <f t="shared" si="18"/>
        <v>9.319748892621817</v>
      </c>
      <c r="C271" s="15">
        <f t="shared" si="18"/>
        <v>0</v>
      </c>
      <c r="D271" s="15">
        <f t="shared" si="18"/>
        <v>-2.7151960407018305</v>
      </c>
      <c r="E271" s="15">
        <f t="shared" si="18"/>
        <v>0.40541336413358731</v>
      </c>
      <c r="F271" s="15">
        <f t="shared" si="18"/>
        <v>-4.3801027557267442</v>
      </c>
      <c r="G271" s="15">
        <f t="shared" si="18"/>
        <v>2.9834635610904248</v>
      </c>
      <c r="H271" s="15">
        <f t="shared" si="18"/>
        <v>-0.47369051604715173</v>
      </c>
      <c r="I271" s="15">
        <f t="shared" si="18"/>
        <v>2.5624450014403539</v>
      </c>
      <c r="J271" s="15">
        <f t="shared" si="18"/>
        <v>1.50680902140675</v>
      </c>
      <c r="K271" s="15">
        <f t="shared" si="18"/>
        <v>1.3025511184943244</v>
      </c>
      <c r="L271" s="15">
        <f t="shared" si="18"/>
        <v>0.71360103464519364</v>
      </c>
      <c r="N271" s="15">
        <f>B271*'Table Q8'!B72</f>
        <v>2.9077616544980067</v>
      </c>
      <c r="O271" s="15">
        <f>C271*'Table Q8'!C72</f>
        <v>0</v>
      </c>
      <c r="P271" s="15">
        <f>D271*'Table Q8'!D72</f>
        <v>-2.0298805600286887</v>
      </c>
      <c r="Q271" s="15">
        <f>E271*'Table Q8'!E72</f>
        <v>0.29274899024086337</v>
      </c>
      <c r="R271" s="15">
        <f>F271*'Table Q8'!F72</f>
        <v>-3.635047276977625</v>
      </c>
      <c r="S271" s="15">
        <f>G271*'Table Q8'!G72</f>
        <v>1.7948516783519997</v>
      </c>
      <c r="T271" s="15">
        <f>H271*'Table Q8'!H72</f>
        <v>-0.25555603340743838</v>
      </c>
      <c r="U271" s="15">
        <f>I271*'Table Q8'!I72</f>
        <v>1.5505354703715581</v>
      </c>
      <c r="V271" s="15">
        <f>J271*'Table Q8'!J72</f>
        <v>0.92096167388380556</v>
      </c>
      <c r="W271" s="15">
        <f>K271*'Table Q8'!K72</f>
        <v>0.73867673929813138</v>
      </c>
      <c r="X271" s="15">
        <f>L271*'Table Q8'!L72</f>
        <v>0.45506337979324002</v>
      </c>
    </row>
    <row r="272" spans="1:24" x14ac:dyDescent="0.2">
      <c r="A272" s="13" t="str">
        <f t="shared" si="14"/>
        <v>2010 Q4</v>
      </c>
      <c r="B272" s="15">
        <f t="shared" si="18"/>
        <v>9.5841555588061045</v>
      </c>
      <c r="C272" s="15">
        <f t="shared" si="18"/>
        <v>2.642174896180101</v>
      </c>
      <c r="D272" s="15">
        <f t="shared" si="18"/>
        <v>-1.9521279272189602</v>
      </c>
      <c r="E272" s="15">
        <f t="shared" si="18"/>
        <v>1.4170611156109856</v>
      </c>
      <c r="F272" s="15">
        <f t="shared" si="18"/>
        <v>-4.7421018060977271</v>
      </c>
      <c r="G272" s="15">
        <f t="shared" si="18"/>
        <v>4.5844916826415885</v>
      </c>
      <c r="H272" s="15">
        <f t="shared" si="18"/>
        <v>3.4068552344072307</v>
      </c>
      <c r="I272" s="15">
        <f t="shared" si="18"/>
        <v>1.7569813023731995</v>
      </c>
      <c r="J272" s="15">
        <f t="shared" si="18"/>
        <v>1.4772063326475315</v>
      </c>
      <c r="K272" s="15">
        <f t="shared" si="18"/>
        <v>1.8108235863005897</v>
      </c>
      <c r="L272" s="15">
        <f t="shared" si="18"/>
        <v>1.5054899771134596</v>
      </c>
      <c r="N272" s="15">
        <f>B272*'Table Q8'!B73</f>
        <v>3.0266763254709681</v>
      </c>
      <c r="O272" s="15">
        <f>C272*'Table Q8'!C73</f>
        <v>1.9464902460158804</v>
      </c>
      <c r="P272" s="15">
        <f>D272*'Table Q8'!D73</f>
        <v>-1.4254438124552846</v>
      </c>
      <c r="Q272" s="15">
        <f>E272*'Table Q8'!E73</f>
        <v>1.0150408771121491</v>
      </c>
      <c r="R272" s="15">
        <f>F272*'Table Q8'!F73</f>
        <v>-3.8856782199164779</v>
      </c>
      <c r="S272" s="15">
        <f>G272*'Table Q8'!G73</f>
        <v>2.758488645445444</v>
      </c>
      <c r="T272" s="15">
        <f>H272*'Table Q8'!H73</f>
        <v>1.8662752974082808</v>
      </c>
      <c r="U272" s="15">
        <f>I272*'Table Q8'!I73</f>
        <v>1.050499120688936</v>
      </c>
      <c r="V272" s="15">
        <f>J272*'Table Q8'!J73</f>
        <v>0.89193718365257957</v>
      </c>
      <c r="W272" s="15">
        <f>K272*'Table Q8'!K73</f>
        <v>1.0350667619294172</v>
      </c>
      <c r="X272" s="15">
        <f>L272*'Table Q8'!L73</f>
        <v>0.95493229248306732</v>
      </c>
    </row>
    <row r="273" spans="1:24" x14ac:dyDescent="0.2">
      <c r="A273" s="13" t="str">
        <f t="shared" si="14"/>
        <v>2011 Q1</v>
      </c>
      <c r="B273" s="15">
        <f t="shared" si="18"/>
        <v>8.1730017793001135</v>
      </c>
      <c r="C273" s="15">
        <f t="shared" si="18"/>
        <v>1.8946450045134775</v>
      </c>
      <c r="D273" s="15">
        <f t="shared" si="18"/>
        <v>-2.0509559875034631</v>
      </c>
      <c r="E273" s="15">
        <f t="shared" si="18"/>
        <v>2.1271535493822142</v>
      </c>
      <c r="F273" s="15">
        <f t="shared" si="18"/>
        <v>-2.4667805841832187</v>
      </c>
      <c r="G273" s="15">
        <f t="shared" si="18"/>
        <v>5.7835095891490331</v>
      </c>
      <c r="H273" s="15">
        <f t="shared" si="18"/>
        <v>6.0494923734858226</v>
      </c>
      <c r="I273" s="15">
        <f t="shared" si="18"/>
        <v>1.4186415810580955</v>
      </c>
      <c r="J273" s="15">
        <f t="shared" si="18"/>
        <v>5.2490918703284279</v>
      </c>
      <c r="K273" s="15">
        <f t="shared" si="18"/>
        <v>3.2111294868859859</v>
      </c>
      <c r="L273" s="15">
        <f t="shared" si="18"/>
        <v>2.1435467733846716</v>
      </c>
      <c r="N273" s="15">
        <f>B273*'Table Q8'!B74</f>
        <v>2.6161778695539661</v>
      </c>
      <c r="O273" s="15">
        <f>C273*'Table Q8'!C74</f>
        <v>1.3940797943210168</v>
      </c>
      <c r="P273" s="15">
        <f>D273*'Table Q8'!D74</f>
        <v>-1.4795596493849983</v>
      </c>
      <c r="Q273" s="15">
        <f>E273*'Table Q8'!E74</f>
        <v>1.5249563795521093</v>
      </c>
      <c r="R273" s="15">
        <f>F273*'Table Q8'!F74</f>
        <v>-2.0082060735835583</v>
      </c>
      <c r="S273" s="15">
        <f>G273*'Table Q8'!G74</f>
        <v>3.4776243159553135</v>
      </c>
      <c r="T273" s="15">
        <f>H273*'Table Q8'!H74</f>
        <v>3.3967899677122895</v>
      </c>
      <c r="U273" s="15">
        <f>I273*'Table Q8'!I74</f>
        <v>0.84352428409714353</v>
      </c>
      <c r="V273" s="15">
        <f>J273*'Table Q8'!J74</f>
        <v>3.1930225847207825</v>
      </c>
      <c r="W273" s="15">
        <f>K273*'Table Q8'!K74</f>
        <v>1.8579595211122315</v>
      </c>
      <c r="X273" s="15">
        <f>L273*'Table Q8'!L74</f>
        <v>1.3613665557766048</v>
      </c>
    </row>
    <row r="274" spans="1:24" x14ac:dyDescent="0.2">
      <c r="A274" s="13" t="str">
        <f t="shared" ref="A274:A304" si="19">A75</f>
        <v>2011 Q2</v>
      </c>
      <c r="B274" s="15">
        <f t="shared" ref="B274:L289" si="20">LN(B75/B71)*100</f>
        <v>-0.97088141269608275</v>
      </c>
      <c r="C274" s="15">
        <f t="shared" si="20"/>
        <v>-0.39757430420732809</v>
      </c>
      <c r="D274" s="15">
        <f t="shared" si="20"/>
        <v>-3.7414435850257712</v>
      </c>
      <c r="E274" s="15">
        <f t="shared" si="20"/>
        <v>0.33014226090540028</v>
      </c>
      <c r="F274" s="15">
        <f t="shared" si="20"/>
        <v>-1.9365613077344146</v>
      </c>
      <c r="G274" s="15">
        <f t="shared" si="20"/>
        <v>7.0295607416257688</v>
      </c>
      <c r="H274" s="15">
        <f t="shared" si="20"/>
        <v>3.2319886255777694</v>
      </c>
      <c r="I274" s="15">
        <f t="shared" si="20"/>
        <v>-0.42702903374645801</v>
      </c>
      <c r="J274" s="15">
        <f t="shared" si="20"/>
        <v>4.7512208723939988</v>
      </c>
      <c r="K274" s="15">
        <f t="shared" si="20"/>
        <v>3.617273139372537</v>
      </c>
      <c r="L274" s="15">
        <f t="shared" si="20"/>
        <v>0.44205229252822947</v>
      </c>
      <c r="N274" s="15">
        <f>B274*'Table Q8'!B75</f>
        <v>-0.31000243507385922</v>
      </c>
      <c r="O274" s="15">
        <f>C274*'Table Q8'!C75</f>
        <v>-0.29189905414902029</v>
      </c>
      <c r="P274" s="15">
        <f>D274*'Table Q8'!D75</f>
        <v>-2.6642819768968513</v>
      </c>
      <c r="Q274" s="15">
        <f>E274*'Table Q8'!E75</f>
        <v>0.23793352743452198</v>
      </c>
      <c r="R274" s="15">
        <f>F274*'Table Q8'!F75</f>
        <v>-1.5705512205726104</v>
      </c>
      <c r="S274" s="15">
        <f>G274*'Table Q8'!G75</f>
        <v>4.2107068842338355</v>
      </c>
      <c r="T274" s="15">
        <f>H274*'Table Q8'!H75</f>
        <v>1.7763009486175421</v>
      </c>
      <c r="U274" s="15">
        <f>I274*'Table Q8'!I75</f>
        <v>-0.25211794152390882</v>
      </c>
      <c r="V274" s="15">
        <f>J274*'Table Q8'!J75</f>
        <v>2.8735383836238904</v>
      </c>
      <c r="W274" s="15">
        <f>K274*'Table Q8'!K75</f>
        <v>2.0929542384409499</v>
      </c>
      <c r="X274" s="15">
        <f>L274*'Table Q8'!L75</f>
        <v>0.27942125410709384</v>
      </c>
    </row>
    <row r="275" spans="1:24" x14ac:dyDescent="0.2">
      <c r="A275" s="13" t="str">
        <f t="shared" si="19"/>
        <v>2011 Q3</v>
      </c>
      <c r="B275" s="15">
        <f t="shared" si="20"/>
        <v>0.17940800187465936</v>
      </c>
      <c r="C275" s="15">
        <f t="shared" si="20"/>
        <v>-1.5634099668622912</v>
      </c>
      <c r="D275" s="15">
        <f t="shared" si="20"/>
        <v>-0.8521847704763712</v>
      </c>
      <c r="E275" s="15">
        <f t="shared" si="20"/>
        <v>-1.4650259272830988</v>
      </c>
      <c r="F275" s="15">
        <f t="shared" si="20"/>
        <v>-2.3955947862270981</v>
      </c>
      <c r="G275" s="15">
        <f t="shared" si="20"/>
        <v>4.181339840506312</v>
      </c>
      <c r="H275" s="15">
        <f t="shared" si="20"/>
        <v>3.6286539077061808</v>
      </c>
      <c r="I275" s="15">
        <f t="shared" si="20"/>
        <v>3.2931918737972277</v>
      </c>
      <c r="J275" s="15">
        <f t="shared" si="20"/>
        <v>5.5627110165963254</v>
      </c>
      <c r="K275" s="15">
        <f t="shared" si="20"/>
        <v>3.050013132379056</v>
      </c>
      <c r="L275" s="15">
        <f t="shared" si="20"/>
        <v>0.83174583129374291</v>
      </c>
      <c r="N275" s="15">
        <f>B275*'Table Q8'!B76</f>
        <v>5.7679672602702986E-2</v>
      </c>
      <c r="O275" s="15">
        <f>C275*'Table Q8'!C76</f>
        <v>-1.1445724367398833</v>
      </c>
      <c r="P275" s="15">
        <f>D275*'Table Q8'!D76</f>
        <v>-0.60147201100222281</v>
      </c>
      <c r="Q275" s="15">
        <f>E275*'Table Q8'!E76</f>
        <v>-1.0622902998729749</v>
      </c>
      <c r="R275" s="15">
        <f>F275*'Table Q8'!F76</f>
        <v>-1.9363592657073634</v>
      </c>
      <c r="S275" s="15">
        <f>G275*'Table Q8'!G76</f>
        <v>2.495423616814167</v>
      </c>
      <c r="T275" s="15">
        <f>H275*'Table Q8'!H76</f>
        <v>1.9565701870351728</v>
      </c>
      <c r="U275" s="15">
        <f>I275*'Table Q8'!I76</f>
        <v>1.9390313752918076</v>
      </c>
      <c r="V275" s="15">
        <f>J275*'Table Q8'!J76</f>
        <v>3.3799032136839275</v>
      </c>
      <c r="W275" s="15">
        <f>K275*'Table Q8'!K76</f>
        <v>1.764432597081284</v>
      </c>
      <c r="X275" s="15">
        <f>L275*'Table Q8'!L76</f>
        <v>0.52449892121383435</v>
      </c>
    </row>
    <row r="276" spans="1:24" x14ac:dyDescent="0.2">
      <c r="A276" s="13" t="str">
        <f t="shared" si="19"/>
        <v>2011 Q4</v>
      </c>
      <c r="B276" s="15">
        <f t="shared" si="20"/>
        <v>-1.7265759329428487</v>
      </c>
      <c r="C276" s="15">
        <f t="shared" si="20"/>
        <v>-4.3775986416232309</v>
      </c>
      <c r="D276" s="15">
        <f t="shared" si="20"/>
        <v>-2.8211555548020852</v>
      </c>
      <c r="E276" s="15">
        <f t="shared" si="20"/>
        <v>-0.28399800628311822</v>
      </c>
      <c r="F276" s="15">
        <f t="shared" si="20"/>
        <v>1.1266970886809943E-2</v>
      </c>
      <c r="G276" s="15">
        <f t="shared" si="20"/>
        <v>4.5999842665655395</v>
      </c>
      <c r="H276" s="15">
        <f t="shared" si="20"/>
        <v>1.1136307715887774</v>
      </c>
      <c r="I276" s="15">
        <f t="shared" si="20"/>
        <v>3.2907029820786899</v>
      </c>
      <c r="J276" s="15">
        <f t="shared" si="20"/>
        <v>1.8255707239391099</v>
      </c>
      <c r="K276" s="15">
        <f t="shared" si="20"/>
        <v>-2.2434099925829343E-2</v>
      </c>
      <c r="L276" s="15">
        <f t="shared" si="20"/>
        <v>0.17959371759478526</v>
      </c>
      <c r="N276" s="15">
        <f>B276*'Table Q8'!B77</f>
        <v>-0.5599285750533658</v>
      </c>
      <c r="O276" s="15">
        <f>C276*'Table Q8'!C77</f>
        <v>-3.1969602879774452</v>
      </c>
      <c r="P276" s="15">
        <f>D276*'Table Q8'!D77</f>
        <v>-1.9796048528046233</v>
      </c>
      <c r="Q276" s="15">
        <f>E276*'Table Q8'!E77</f>
        <v>-0.20746054358981786</v>
      </c>
      <c r="R276" s="15">
        <f>F276*'Table Q8'!F77</f>
        <v>9.0811785347688148E-3</v>
      </c>
      <c r="S276" s="15">
        <f>G276*'Table Q8'!G77</f>
        <v>2.7475706024195969</v>
      </c>
      <c r="T276" s="15">
        <f>H276*'Table Q8'!H77</f>
        <v>0.59000158278773429</v>
      </c>
      <c r="U276" s="15">
        <f>I276*'Table Q8'!I77</f>
        <v>1.9385531267425562</v>
      </c>
      <c r="V276" s="15">
        <f>J276*'Table Q8'!J77</f>
        <v>1.1086691006482214</v>
      </c>
      <c r="W276" s="15">
        <f>K276*'Table Q8'!K77</f>
        <v>-1.3000560907018104E-2</v>
      </c>
      <c r="X276" s="15">
        <f>L276*'Table Q8'!L77</f>
        <v>0.11319792019999314</v>
      </c>
    </row>
    <row r="277" spans="1:24" x14ac:dyDescent="0.2">
      <c r="A277" s="13" t="str">
        <f t="shared" si="19"/>
        <v>2012 Q1</v>
      </c>
      <c r="B277" s="15">
        <f t="shared" si="20"/>
        <v>-3.3086322338871184</v>
      </c>
      <c r="C277" s="15">
        <f t="shared" si="20"/>
        <v>-2.8453293944401121</v>
      </c>
      <c r="D277" s="15">
        <f t="shared" si="20"/>
        <v>0.41357014181412305</v>
      </c>
      <c r="E277" s="15">
        <f t="shared" si="20"/>
        <v>0.61966823280452632</v>
      </c>
      <c r="F277" s="15">
        <f t="shared" si="20"/>
        <v>0.77672479200718192</v>
      </c>
      <c r="G277" s="15">
        <f t="shared" si="20"/>
        <v>3.4604722689765928</v>
      </c>
      <c r="H277" s="15">
        <f t="shared" si="20"/>
        <v>-0.51520970003366062</v>
      </c>
      <c r="I277" s="15">
        <f t="shared" si="20"/>
        <v>4.9609004665902949</v>
      </c>
      <c r="J277" s="15">
        <f t="shared" si="20"/>
        <v>-2.1746740814709469</v>
      </c>
      <c r="K277" s="15">
        <f t="shared" si="20"/>
        <v>-1.4458083175230001</v>
      </c>
      <c r="L277" s="15">
        <f t="shared" si="20"/>
        <v>0.76011991291799064</v>
      </c>
      <c r="N277" s="15">
        <f>B277*'Table Q8'!B78</f>
        <v>-1.0809301508109215</v>
      </c>
      <c r="O277" s="15">
        <f>C277*'Table Q8'!C78</f>
        <v>-2.0787976555779459</v>
      </c>
      <c r="P277" s="15">
        <f>D277*'Table Q8'!D78</f>
        <v>0.28991266941170024</v>
      </c>
      <c r="Q277" s="15">
        <f>E277*'Table Q8'!E78</f>
        <v>0.45533221746476593</v>
      </c>
      <c r="R277" s="15">
        <f>F277*'Table Q8'!F78</f>
        <v>0.62433138781537278</v>
      </c>
      <c r="S277" s="15">
        <f>G277*'Table Q8'!G78</f>
        <v>2.0776675502935467</v>
      </c>
      <c r="T277" s="15">
        <f>H277*'Table Q8'!H78</f>
        <v>-0.26837273274753382</v>
      </c>
      <c r="U277" s="15">
        <f>I277*'Table Q8'!I78</f>
        <v>2.9060954933285945</v>
      </c>
      <c r="V277" s="15">
        <f>J277*'Table Q8'!J78</f>
        <v>-1.3295957334113371</v>
      </c>
      <c r="W277" s="15">
        <f>K277*'Table Q8'!K78</f>
        <v>-0.83885798582684468</v>
      </c>
      <c r="X277" s="15">
        <f>L277*'Table Q8'!L78</f>
        <v>0.47879953314704232</v>
      </c>
    </row>
    <row r="278" spans="1:24" x14ac:dyDescent="0.2">
      <c r="A278" s="13" t="str">
        <f t="shared" si="19"/>
        <v>2012 Q2</v>
      </c>
      <c r="B278" s="15">
        <f t="shared" si="20"/>
        <v>3.3871063406040709</v>
      </c>
      <c r="C278" s="15">
        <f t="shared" si="20"/>
        <v>0.75303093196241144</v>
      </c>
      <c r="D278" s="15">
        <f t="shared" si="20"/>
        <v>-6.769717058722205E-2</v>
      </c>
      <c r="E278" s="15">
        <f t="shared" si="20"/>
        <v>1.1578501825131375</v>
      </c>
      <c r="F278" s="15">
        <f t="shared" si="20"/>
        <v>1.6574030671529503</v>
      </c>
      <c r="G278" s="15">
        <f t="shared" si="20"/>
        <v>-1.168429048476277E-2</v>
      </c>
      <c r="H278" s="15">
        <f t="shared" si="20"/>
        <v>1.6465359086597635</v>
      </c>
      <c r="I278" s="15">
        <f t="shared" si="20"/>
        <v>7.2218207811799315</v>
      </c>
      <c r="J278" s="15">
        <f t="shared" si="20"/>
        <v>1.9537524495643055</v>
      </c>
      <c r="K278" s="15">
        <f t="shared" si="20"/>
        <v>-3.5945381159712033</v>
      </c>
      <c r="L278" s="15">
        <f t="shared" si="20"/>
        <v>2.1924815585036468</v>
      </c>
      <c r="N278" s="15">
        <f>B278*'Table Q8'!B79</f>
        <v>1.1251967263486724</v>
      </c>
      <c r="O278" s="15">
        <f>C278*'Table Q8'!C79</f>
        <v>0.54911015558699039</v>
      </c>
      <c r="P278" s="15">
        <f>D278*'Table Q8'!D79</f>
        <v>-4.792959677575321E-2</v>
      </c>
      <c r="Q278" s="15">
        <f>E278*'Table Q8'!E79</f>
        <v>0.85345136953043366</v>
      </c>
      <c r="R278" s="15">
        <f>F278*'Table Q8'!F79</f>
        <v>1.326916895562652</v>
      </c>
      <c r="S278" s="15">
        <f>G278*'Table Q8'!G79</f>
        <v>-7.0608167399421416E-3</v>
      </c>
      <c r="T278" s="15">
        <f>H278*'Table Q8'!H79</f>
        <v>0.85224698632229356</v>
      </c>
      <c r="U278" s="15">
        <f>I278*'Table Q8'!I79</f>
        <v>4.2189877003653162</v>
      </c>
      <c r="V278" s="15">
        <f>J278*'Table Q8'!J79</f>
        <v>1.2087866405454359</v>
      </c>
      <c r="W278" s="15">
        <f>K278*'Table Q8'!K79</f>
        <v>-2.0780024848429526</v>
      </c>
      <c r="X278" s="15">
        <f>L278*'Table Q8'!L79</f>
        <v>1.3827981189482501</v>
      </c>
    </row>
    <row r="279" spans="1:24" x14ac:dyDescent="0.2">
      <c r="A279" s="13" t="str">
        <f t="shared" si="19"/>
        <v>2012 Q3</v>
      </c>
      <c r="B279" s="15">
        <f t="shared" si="20"/>
        <v>1.7374573296092457</v>
      </c>
      <c r="C279" s="15">
        <f t="shared" si="20"/>
        <v>2.341073836524914</v>
      </c>
      <c r="D279" s="15">
        <f t="shared" si="20"/>
        <v>-2.849068734068442</v>
      </c>
      <c r="E279" s="15">
        <f t="shared" si="20"/>
        <v>3.8635851656995506</v>
      </c>
      <c r="F279" s="15">
        <f t="shared" si="20"/>
        <v>3.2848847731519313</v>
      </c>
      <c r="G279" s="15">
        <f t="shared" si="20"/>
        <v>0.37054234152105386</v>
      </c>
      <c r="H279" s="15">
        <f t="shared" si="20"/>
        <v>2.0883343639223861</v>
      </c>
      <c r="I279" s="15">
        <f t="shared" si="20"/>
        <v>5.2893523506984854</v>
      </c>
      <c r="J279" s="15">
        <f t="shared" si="20"/>
        <v>0.55252006779900553</v>
      </c>
      <c r="K279" s="15">
        <f t="shared" si="20"/>
        <v>-4.4310351926277614</v>
      </c>
      <c r="L279" s="15">
        <f t="shared" si="20"/>
        <v>2.3561733744300333</v>
      </c>
      <c r="N279" s="15">
        <f>B279*'Table Q8'!B80</f>
        <v>0.58274318835094097</v>
      </c>
      <c r="O279" s="15">
        <f>C279*'Table Q8'!C80</f>
        <v>1.7050040751410946</v>
      </c>
      <c r="P279" s="15">
        <f>D279*'Table Q8'!D80</f>
        <v>-2.0316709142642058</v>
      </c>
      <c r="Q279" s="15">
        <f>E279*'Table Q8'!E80</f>
        <v>2.8544167204188282</v>
      </c>
      <c r="R279" s="15">
        <f>F279*'Table Q8'!F80</f>
        <v>2.6144397909516224</v>
      </c>
      <c r="S279" s="15">
        <f>G279*'Table Q8'!G80</f>
        <v>0.22547501481556129</v>
      </c>
      <c r="T279" s="15">
        <f>H279*'Table Q8'!H80</f>
        <v>1.0792511992750893</v>
      </c>
      <c r="U279" s="15">
        <f>I279*'Table Q8'!I80</f>
        <v>3.0794609385766583</v>
      </c>
      <c r="V279" s="15">
        <f>J279*'Table Q8'!J80</f>
        <v>0.34637483050319656</v>
      </c>
      <c r="W279" s="15">
        <f>K279*'Table Q8'!K80</f>
        <v>-2.5735452398782037</v>
      </c>
      <c r="X279" s="15">
        <f>L279*'Table Q8'!L80</f>
        <v>1.4876878686151229</v>
      </c>
    </row>
    <row r="280" spans="1:24" x14ac:dyDescent="0.2">
      <c r="A280" s="13" t="str">
        <f t="shared" si="19"/>
        <v>2012 Q4</v>
      </c>
      <c r="B280" s="15">
        <f t="shared" si="20"/>
        <v>-5.8849599162609723</v>
      </c>
      <c r="C280" s="15">
        <f t="shared" si="20"/>
        <v>1.8168321146485933</v>
      </c>
      <c r="D280" s="15">
        <f t="shared" si="20"/>
        <v>1.7642261958009469</v>
      </c>
      <c r="E280" s="15">
        <f t="shared" si="20"/>
        <v>3.1864913394643093</v>
      </c>
      <c r="F280" s="15">
        <f t="shared" si="20"/>
        <v>2.7557299351793971</v>
      </c>
      <c r="G280" s="15">
        <f t="shared" si="20"/>
        <v>-2.0699911137179892</v>
      </c>
      <c r="H280" s="15">
        <f t="shared" si="20"/>
        <v>1.101365501098881</v>
      </c>
      <c r="I280" s="15">
        <f t="shared" si="20"/>
        <v>4.5041981812251208</v>
      </c>
      <c r="J280" s="15">
        <f t="shared" si="20"/>
        <v>7.6496032990106588</v>
      </c>
      <c r="K280" s="15">
        <f t="shared" si="20"/>
        <v>2.2956372673657235</v>
      </c>
      <c r="L280" s="15">
        <f t="shared" si="20"/>
        <v>2.6668247082161272</v>
      </c>
      <c r="N280" s="15">
        <f>B280*'Table Q8'!B81</f>
        <v>-1.9696960839725475</v>
      </c>
      <c r="O280" s="15">
        <f>C280*'Table Q8'!C81</f>
        <v>1.3201102145036678</v>
      </c>
      <c r="P280" s="15">
        <f>D280*'Table Q8'!D81</f>
        <v>1.2638916466717984</v>
      </c>
      <c r="Q280" s="15">
        <f>E280*'Table Q8'!E81</f>
        <v>2.3567289946678032</v>
      </c>
      <c r="R280" s="15">
        <f>F280*'Table Q8'!F81</f>
        <v>2.1792312327398671</v>
      </c>
      <c r="S280" s="15">
        <f>G280*'Table Q8'!G81</f>
        <v>-1.2668345615954093</v>
      </c>
      <c r="T280" s="15">
        <f>H280*'Table Q8'!H81</f>
        <v>0.56731336961603362</v>
      </c>
      <c r="U280" s="15">
        <f>I280*'Table Q8'!I81</f>
        <v>2.5993727703850169</v>
      </c>
      <c r="V280" s="15">
        <f>J280*'Table Q8'!J81</f>
        <v>4.8697374601501862</v>
      </c>
      <c r="W280" s="15">
        <f>K280*'Table Q8'!K81</f>
        <v>1.3339948160662218</v>
      </c>
      <c r="X280" s="15">
        <f>L280*'Table Q8'!L81</f>
        <v>1.6819663434719114</v>
      </c>
    </row>
    <row r="281" spans="1:24" x14ac:dyDescent="0.2">
      <c r="A281" s="13" t="str">
        <f t="shared" si="19"/>
        <v>2013 Q1</v>
      </c>
      <c r="B281" s="15">
        <f t="shared" si="20"/>
        <v>-4.3671455641131143</v>
      </c>
      <c r="C281" s="15">
        <f t="shared" si="20"/>
        <v>1.508693244113771</v>
      </c>
      <c r="D281" s="15">
        <f t="shared" si="20"/>
        <v>2.2306491281429634E-2</v>
      </c>
      <c r="E281" s="15">
        <f t="shared" si="20"/>
        <v>2.6944856874485934</v>
      </c>
      <c r="F281" s="15">
        <f t="shared" si="20"/>
        <v>2.0092811169268789</v>
      </c>
      <c r="G281" s="15">
        <f t="shared" si="20"/>
        <v>2.2309967847382022</v>
      </c>
      <c r="H281" s="15">
        <f t="shared" si="20"/>
        <v>-0.35824498459381054</v>
      </c>
      <c r="I281" s="15">
        <f t="shared" si="20"/>
        <v>3.026108584330498</v>
      </c>
      <c r="J281" s="15">
        <f t="shared" si="20"/>
        <v>7.826300356313709</v>
      </c>
      <c r="K281" s="15">
        <f t="shared" si="20"/>
        <v>1.1337608114434958</v>
      </c>
      <c r="L281" s="15">
        <f t="shared" si="20"/>
        <v>2.1591497512961344</v>
      </c>
      <c r="N281" s="15">
        <f>B281*'Table Q8'!B82</f>
        <v>-1.4669241949855949</v>
      </c>
      <c r="O281" s="15">
        <f>C281*'Table Q8'!C82</f>
        <v>1.0897291302233769</v>
      </c>
      <c r="P281" s="15">
        <f>D281*'Table Q8'!D82</f>
        <v>1.6016060740066475E-2</v>
      </c>
      <c r="Q281" s="15">
        <f>E281*'Table Q8'!E82</f>
        <v>1.9968833429681525</v>
      </c>
      <c r="R281" s="15">
        <f>F281*'Table Q8'!F82</f>
        <v>1.5754773237823658</v>
      </c>
      <c r="S281" s="15">
        <f>G281*'Table Q8'!G82</f>
        <v>1.3664855306521488</v>
      </c>
      <c r="T281" s="15">
        <f>H281*'Table Q8'!H82</f>
        <v>-0.1820601011705745</v>
      </c>
      <c r="U281" s="15">
        <f>I281*'Table Q8'!I82</f>
        <v>1.7384993816978711</v>
      </c>
      <c r="V281" s="15">
        <f>J281*'Table Q8'!J82</f>
        <v>5.0315284990740841</v>
      </c>
      <c r="W281" s="15">
        <f>K281*'Table Q8'!K82</f>
        <v>0.65486024468976323</v>
      </c>
      <c r="X281" s="15">
        <f>L281*'Table Q8'!L82</f>
        <v>1.3581051935652686</v>
      </c>
    </row>
    <row r="282" spans="1:24" x14ac:dyDescent="0.2">
      <c r="A282" s="13" t="str">
        <f t="shared" si="19"/>
        <v>2013 Q2</v>
      </c>
      <c r="B282" s="15">
        <f t="shared" si="20"/>
        <v>-6.4204555886498067</v>
      </c>
      <c r="C282" s="15">
        <f t="shared" si="20"/>
        <v>0.40469500801970715</v>
      </c>
      <c r="D282" s="15">
        <f t="shared" si="20"/>
        <v>2.2101580517032504</v>
      </c>
      <c r="E282" s="15">
        <f t="shared" si="20"/>
        <v>3.3112071279337214</v>
      </c>
      <c r="F282" s="15">
        <f t="shared" si="20"/>
        <v>0.26800686058662981</v>
      </c>
      <c r="G282" s="15">
        <f t="shared" si="20"/>
        <v>4.4339987016031257</v>
      </c>
      <c r="H282" s="15">
        <f t="shared" si="20"/>
        <v>-2.3087899847091102</v>
      </c>
      <c r="I282" s="15">
        <f t="shared" si="20"/>
        <v>2.6233664805970056</v>
      </c>
      <c r="J282" s="15">
        <f t="shared" si="20"/>
        <v>5.6985886782633104</v>
      </c>
      <c r="K282" s="15">
        <f t="shared" si="20"/>
        <v>1.5899303179187425</v>
      </c>
      <c r="L282" s="15">
        <f t="shared" si="20"/>
        <v>2.0262453264494074</v>
      </c>
      <c r="N282" s="15">
        <f>B282*'Table Q8'!B83</f>
        <v>-2.1887333101707189</v>
      </c>
      <c r="O282" s="15">
        <f>C282*'Table Q8'!C83</f>
        <v>0.29299918580626799</v>
      </c>
      <c r="P282" s="15">
        <f>D282*'Table Q8'!D83</f>
        <v>1.5935239552780436</v>
      </c>
      <c r="Q282" s="15">
        <f>E282*'Table Q8'!E83</f>
        <v>2.4744650867048699</v>
      </c>
      <c r="R282" s="15">
        <f>F282*'Table Q8'!F83</f>
        <v>0.20942056086239252</v>
      </c>
      <c r="S282" s="15">
        <f>G282*'Table Q8'!G83</f>
        <v>2.7433149966818542</v>
      </c>
      <c r="T282" s="15">
        <f>H282*'Table Q8'!H83</f>
        <v>-1.2017251870410919</v>
      </c>
      <c r="U282" s="15">
        <f>I282*'Table Q8'!I83</f>
        <v>1.5249629351710394</v>
      </c>
      <c r="V282" s="15">
        <f>J282*'Table Q8'!J83</f>
        <v>3.7228879835094206</v>
      </c>
      <c r="W282" s="15">
        <f>K282*'Table Q8'!K83</f>
        <v>0.93106319417321559</v>
      </c>
      <c r="X282" s="15">
        <f>L282*'Table Q8'!L83</f>
        <v>1.2868684068280185</v>
      </c>
    </row>
    <row r="283" spans="1:24" x14ac:dyDescent="0.2">
      <c r="A283" s="13" t="str">
        <f t="shared" si="19"/>
        <v>2013 Q3</v>
      </c>
      <c r="B283" s="15">
        <f t="shared" si="20"/>
        <v>-2.738266323612538</v>
      </c>
      <c r="C283" s="15">
        <f t="shared" si="20"/>
        <v>0.94123053935786138</v>
      </c>
      <c r="D283" s="15">
        <f t="shared" si="20"/>
        <v>4.2978169094495069</v>
      </c>
      <c r="E283" s="15">
        <f t="shared" si="20"/>
        <v>2.4257675408497024</v>
      </c>
      <c r="F283" s="15">
        <f t="shared" si="20"/>
        <v>0.51879359143195858</v>
      </c>
      <c r="G283" s="15">
        <f t="shared" si="20"/>
        <v>5.2898570198696477</v>
      </c>
      <c r="H283" s="15">
        <f t="shared" si="20"/>
        <v>-3.0183875703150154</v>
      </c>
      <c r="I283" s="15">
        <f t="shared" si="20"/>
        <v>2.2839864593809205</v>
      </c>
      <c r="J283" s="15">
        <f t="shared" si="20"/>
        <v>5.28571354287907</v>
      </c>
      <c r="K283" s="15">
        <f t="shared" si="20"/>
        <v>3.406601798288647</v>
      </c>
      <c r="L283" s="15">
        <f t="shared" si="20"/>
        <v>2.2057332779082395</v>
      </c>
      <c r="N283" s="15">
        <f>B283*'Table Q8'!B84</f>
        <v>-0.93210585655770783</v>
      </c>
      <c r="O283" s="15">
        <f>C283*'Table Q8'!C84</f>
        <v>0.68003906468605491</v>
      </c>
      <c r="P283" s="15">
        <f>D283*'Table Q8'!D84</f>
        <v>3.1000153367859293</v>
      </c>
      <c r="Q283" s="15">
        <f>E283*'Table Q8'!E84</f>
        <v>1.8224791534403812</v>
      </c>
      <c r="R283" s="15">
        <f>F283*'Table Q8'!F84</f>
        <v>0.40273946502862945</v>
      </c>
      <c r="S283" s="15">
        <f>G283*'Table Q8'!G84</f>
        <v>3.2802403380211684</v>
      </c>
      <c r="T283" s="15">
        <f>H283*'Table Q8'!H84</f>
        <v>-1.5762019892185011</v>
      </c>
      <c r="U283" s="15">
        <f>I283*'Table Q8'!I84</f>
        <v>1.3315641058190766</v>
      </c>
      <c r="V283" s="15">
        <f>J283*'Table Q8'!J84</f>
        <v>3.4853995101744588</v>
      </c>
      <c r="W283" s="15">
        <f>K283*'Table Q8'!K84</f>
        <v>1.9996752555954356</v>
      </c>
      <c r="X283" s="15">
        <f>L283*'Table Q8'!L84</f>
        <v>1.4043903780441762</v>
      </c>
    </row>
    <row r="284" spans="1:24" x14ac:dyDescent="0.2">
      <c r="A284" s="13" t="str">
        <f t="shared" si="19"/>
        <v>2013 Q4</v>
      </c>
      <c r="B284" s="15">
        <f t="shared" si="20"/>
        <v>4.7576203474065277</v>
      </c>
      <c r="C284" s="15">
        <f t="shared" si="20"/>
        <v>1.0724505864439156</v>
      </c>
      <c r="D284" s="15">
        <f t="shared" si="20"/>
        <v>2.7294270760477231</v>
      </c>
      <c r="E284" s="15">
        <f t="shared" si="20"/>
        <v>1.7643809938436905</v>
      </c>
      <c r="F284" s="15">
        <f t="shared" si="20"/>
        <v>-0.56053342346496859</v>
      </c>
      <c r="G284" s="15">
        <f t="shared" si="20"/>
        <v>7.2163917107925952</v>
      </c>
      <c r="H284" s="15">
        <f t="shared" si="20"/>
        <v>-2.3462365116047725</v>
      </c>
      <c r="I284" s="15">
        <f t="shared" si="20"/>
        <v>2.9689323810418808</v>
      </c>
      <c r="J284" s="15">
        <f t="shared" si="20"/>
        <v>3.824686228604901</v>
      </c>
      <c r="K284" s="15">
        <f t="shared" si="20"/>
        <v>6.3297481659280548</v>
      </c>
      <c r="L284" s="15">
        <f t="shared" si="20"/>
        <v>2.4484855803568477</v>
      </c>
      <c r="N284" s="15">
        <f>B284*'Table Q8'!B85</f>
        <v>1.6261546347435512</v>
      </c>
      <c r="O284" s="15">
        <f>C284*'Table Q8'!C85</f>
        <v>0.77227166729826358</v>
      </c>
      <c r="P284" s="15">
        <f>D284*'Table Q8'!D85</f>
        <v>1.9690086926608275</v>
      </c>
      <c r="Q284" s="15">
        <f>E284*'Table Q8'!E85</f>
        <v>1.3312254598550644</v>
      </c>
      <c r="R284" s="15">
        <f>F284*'Table Q8'!F85</f>
        <v>-0.4316107360680258</v>
      </c>
      <c r="S284" s="15">
        <f>G284*'Table Q8'!G85</f>
        <v>4.4647815514673788</v>
      </c>
      <c r="T284" s="15">
        <f>H284*'Table Q8'!H85</f>
        <v>-1.2273163192204566</v>
      </c>
      <c r="U284" s="15">
        <f>I284*'Table Q8'!I85</f>
        <v>1.7341534037665625</v>
      </c>
      <c r="V284" s="15">
        <f>J284*'Table Q8'!J85</f>
        <v>2.5525955889709109</v>
      </c>
      <c r="W284" s="15">
        <f>K284*'Table Q8'!K85</f>
        <v>3.7313865438145886</v>
      </c>
      <c r="X284" s="15">
        <f>L284*'Table Q8'!L85</f>
        <v>1.561154406035526</v>
      </c>
    </row>
    <row r="285" spans="1:24" x14ac:dyDescent="0.2">
      <c r="A285" s="13" t="str">
        <f t="shared" si="19"/>
        <v>2014 Q1</v>
      </c>
      <c r="B285" s="15">
        <f t="shared" si="20"/>
        <v>8.9865398044436038</v>
      </c>
      <c r="C285" s="15">
        <f t="shared" si="20"/>
        <v>0.49452591068551111</v>
      </c>
      <c r="D285" s="15">
        <f t="shared" si="20"/>
        <v>6.5813218569571621</v>
      </c>
      <c r="E285" s="15">
        <f t="shared" si="20"/>
        <v>1.6946012211338717</v>
      </c>
      <c r="F285" s="15">
        <f t="shared" si="20"/>
        <v>0.54800663228443891</v>
      </c>
      <c r="G285" s="15">
        <f t="shared" si="20"/>
        <v>4.9275356483053816</v>
      </c>
      <c r="H285" s="15">
        <f t="shared" si="20"/>
        <v>-0.21956096644663003</v>
      </c>
      <c r="I285" s="15">
        <f t="shared" si="20"/>
        <v>3.4499830491446648</v>
      </c>
      <c r="J285" s="15">
        <f t="shared" si="20"/>
        <v>8.0114194966700616</v>
      </c>
      <c r="K285" s="15">
        <f t="shared" si="20"/>
        <v>9.1966154001611358</v>
      </c>
      <c r="L285" s="15">
        <f t="shared" si="20"/>
        <v>3.4805676397542902</v>
      </c>
      <c r="N285" s="15">
        <f>B285*'Table Q8'!B86</f>
        <v>3.1075454643765981</v>
      </c>
      <c r="O285" s="15">
        <f>C285*'Table Q8'!C86</f>
        <v>0.3553663194186083</v>
      </c>
      <c r="P285" s="15">
        <f>D285*'Table Q8'!D86</f>
        <v>4.7352610760806781</v>
      </c>
      <c r="Q285" s="15">
        <f>E285*'Table Q8'!E86</f>
        <v>1.2797628422002998</v>
      </c>
      <c r="R285" s="15">
        <f>F285*'Table Q8'!F86</f>
        <v>0.4207594922679922</v>
      </c>
      <c r="S285" s="15">
        <f>G285*'Table Q8'!G86</f>
        <v>3.0540865948196756</v>
      </c>
      <c r="T285" s="15">
        <f>H285*'Table Q8'!H86</f>
        <v>-0.11685034634289651</v>
      </c>
      <c r="U285" s="15">
        <f>I285*'Table Q8'!I86</f>
        <v>2.0213450684938592</v>
      </c>
      <c r="V285" s="15">
        <f>J285*'Table Q8'!J86</f>
        <v>5.3532305076749349</v>
      </c>
      <c r="W285" s="15">
        <f>K285*'Table Q8'!K86</f>
        <v>5.4462356399754244</v>
      </c>
      <c r="X285" s="15">
        <f>L285*'Table Q8'!L86</f>
        <v>2.2247788353309423</v>
      </c>
    </row>
    <row r="286" spans="1:24" x14ac:dyDescent="0.2">
      <c r="A286" s="13" t="str">
        <f t="shared" si="19"/>
        <v>2014 Q2</v>
      </c>
      <c r="B286" s="15">
        <f t="shared" si="20"/>
        <v>9.1818576131138183</v>
      </c>
      <c r="C286" s="15">
        <f t="shared" si="20"/>
        <v>0.7544168959935238</v>
      </c>
      <c r="D286" s="15">
        <f t="shared" si="20"/>
        <v>6.144254343244298</v>
      </c>
      <c r="E286" s="15">
        <f t="shared" si="20"/>
        <v>2.2440168712343835</v>
      </c>
      <c r="F286" s="15">
        <f t="shared" si="20"/>
        <v>1.8671480943743923</v>
      </c>
      <c r="G286" s="15">
        <f t="shared" si="20"/>
        <v>6.1768087430054814</v>
      </c>
      <c r="H286" s="15">
        <f t="shared" si="20"/>
        <v>0.87205484234998942</v>
      </c>
      <c r="I286" s="15">
        <f t="shared" si="20"/>
        <v>4.7338867940005969</v>
      </c>
      <c r="J286" s="15">
        <f t="shared" si="20"/>
        <v>7.8931287720285184</v>
      </c>
      <c r="K286" s="15">
        <f t="shared" si="20"/>
        <v>10.362503586604388</v>
      </c>
      <c r="L286" s="15">
        <f t="shared" si="20"/>
        <v>4.1520005218187039</v>
      </c>
      <c r="N286" s="15">
        <f>B286*'Table Q8'!B87</f>
        <v>3.16957724804689</v>
      </c>
      <c r="O286" s="15">
        <f>C286*'Table Q8'!C87</f>
        <v>0.53329730377782192</v>
      </c>
      <c r="P286" s="15">
        <f>D286*'Table Q8'!D87</f>
        <v>4.3476743732796654</v>
      </c>
      <c r="Q286" s="15">
        <f>E286*'Table Q8'!E87</f>
        <v>1.6771782095605781</v>
      </c>
      <c r="R286" s="15">
        <f>F286*'Table Q8'!F87</f>
        <v>1.4231402775321618</v>
      </c>
      <c r="S286" s="15">
        <f>G286*'Table Q8'!G87</f>
        <v>3.7616765244903383</v>
      </c>
      <c r="T286" s="15">
        <f>H286*'Table Q8'!H87</f>
        <v>0.45381733995893447</v>
      </c>
      <c r="U286" s="15">
        <f>I286*'Table Q8'!I87</f>
        <v>2.7314526801383443</v>
      </c>
      <c r="V286" s="15">
        <f>J286*'Table Q8'!J87</f>
        <v>5.2118329281704305</v>
      </c>
      <c r="W286" s="15">
        <f>K286*'Table Q8'!K87</f>
        <v>6.0154333320238473</v>
      </c>
      <c r="X286" s="15">
        <f>L286*'Table Q8'!L87</f>
        <v>2.6165907288501473</v>
      </c>
    </row>
    <row r="287" spans="1:24" x14ac:dyDescent="0.2">
      <c r="A287" s="13" t="str">
        <f t="shared" si="19"/>
        <v>2014 Q3</v>
      </c>
      <c r="B287" s="15">
        <f t="shared" si="20"/>
        <v>5.650999963708295</v>
      </c>
      <c r="C287" s="15">
        <f t="shared" si="20"/>
        <v>-0.72014714109695921</v>
      </c>
      <c r="D287" s="15">
        <f t="shared" si="20"/>
        <v>3.8817174488177502</v>
      </c>
      <c r="E287" s="15">
        <f t="shared" si="20"/>
        <v>2.2970572730883916</v>
      </c>
      <c r="F287" s="15">
        <f t="shared" si="20"/>
        <v>-0.2204343447431879</v>
      </c>
      <c r="G287" s="15">
        <f t="shared" si="20"/>
        <v>5.0969848091891228</v>
      </c>
      <c r="H287" s="15">
        <f t="shared" si="20"/>
        <v>0.83046152402493567</v>
      </c>
      <c r="I287" s="15">
        <f t="shared" si="20"/>
        <v>4.7084381584744834</v>
      </c>
      <c r="J287" s="15">
        <f t="shared" si="20"/>
        <v>8.8890702652113944</v>
      </c>
      <c r="K287" s="15">
        <f t="shared" si="20"/>
        <v>6.9296315579706071</v>
      </c>
      <c r="L287" s="15">
        <f t="shared" si="20"/>
        <v>3.3751823859181669</v>
      </c>
      <c r="N287" s="15">
        <f>B287*'Table Q8'!B88</f>
        <v>1.9727640873305659</v>
      </c>
      <c r="O287" s="15">
        <f>C287*'Table Q8'!C88</f>
        <v>-0.50367091048321333</v>
      </c>
      <c r="P287" s="15">
        <f>D287*'Table Q8'!D88</f>
        <v>2.7222484468558883</v>
      </c>
      <c r="Q287" s="15">
        <f>E287*'Table Q8'!E88</f>
        <v>1.7067135539046749</v>
      </c>
      <c r="R287" s="15">
        <f>F287*'Table Q8'!F88</f>
        <v>-0.16753010200482282</v>
      </c>
      <c r="S287" s="15">
        <f>G287*'Table Q8'!G88</f>
        <v>3.0653266642463386</v>
      </c>
      <c r="T287" s="15">
        <f>H287*'Table Q8'!H88</f>
        <v>0.43258740786458899</v>
      </c>
      <c r="U287" s="15">
        <f>I287*'Table Q8'!I88</f>
        <v>2.7007601277009639</v>
      </c>
      <c r="V287" s="15">
        <f>J287*'Table Q8'!J88</f>
        <v>5.8614529328803933</v>
      </c>
      <c r="W287" s="15">
        <f>K287*'Table Q8'!K88</f>
        <v>3.9734507353403461</v>
      </c>
      <c r="X287" s="15">
        <f>L287*'Table Q8'!L88</f>
        <v>2.1152268012549151</v>
      </c>
    </row>
    <row r="288" spans="1:24" x14ac:dyDescent="0.2">
      <c r="A288" s="13" t="str">
        <f t="shared" si="19"/>
        <v>2014 Q4</v>
      </c>
      <c r="B288" s="15">
        <f t="shared" si="20"/>
        <v>6.1915892826522745</v>
      </c>
      <c r="C288" s="15">
        <f t="shared" si="20"/>
        <v>0.9415133652121781</v>
      </c>
      <c r="D288" s="15">
        <f t="shared" si="20"/>
        <v>5.040436952397318</v>
      </c>
      <c r="E288" s="15">
        <f t="shared" si="20"/>
        <v>2.1829532393228193</v>
      </c>
      <c r="F288" s="15">
        <f t="shared" si="20"/>
        <v>-0.807839285127256</v>
      </c>
      <c r="G288" s="15">
        <f t="shared" si="20"/>
        <v>4.9562066948013808</v>
      </c>
      <c r="H288" s="15">
        <f t="shared" si="20"/>
        <v>0.44350440602664087</v>
      </c>
      <c r="I288" s="15">
        <f t="shared" si="20"/>
        <v>6.2793074338756805</v>
      </c>
      <c r="J288" s="15">
        <f t="shared" si="20"/>
        <v>7.6237431512255247</v>
      </c>
      <c r="K288" s="15">
        <f t="shared" si="20"/>
        <v>1.0340506778558922</v>
      </c>
      <c r="L288" s="15">
        <f t="shared" si="20"/>
        <v>3.6203995801379811</v>
      </c>
      <c r="N288" s="15">
        <f>B288*'Table Q8'!B89</f>
        <v>2.1874884935610486</v>
      </c>
      <c r="O288" s="15">
        <f>C288*'Table Q8'!C89</f>
        <v>0.6534102754572515</v>
      </c>
      <c r="P288" s="15">
        <f>D288*'Table Q8'!D89</f>
        <v>3.5066319877828143</v>
      </c>
      <c r="Q288" s="15">
        <f>E288*'Table Q8'!E89</f>
        <v>1.6162585783946153</v>
      </c>
      <c r="R288" s="15">
        <f>F288*'Table Q8'!F89</f>
        <v>-0.61371550491117643</v>
      </c>
      <c r="S288" s="15">
        <f>G288*'Table Q8'!G89</f>
        <v>2.9603422588048649</v>
      </c>
      <c r="T288" s="15">
        <f>H288*'Table Q8'!H89</f>
        <v>0.2329285140451918</v>
      </c>
      <c r="U288" s="15">
        <f>I288*'Table Q8'!I89</f>
        <v>3.5999269518409278</v>
      </c>
      <c r="V288" s="15">
        <f>J288*'Table Q8'!J89</f>
        <v>5.0148982448761501</v>
      </c>
      <c r="W288" s="15">
        <f>K288*'Table Q8'!K89</f>
        <v>0.58734078502214671</v>
      </c>
      <c r="X288" s="15">
        <f>L288*'Table Q8'!L89</f>
        <v>2.264559937376307</v>
      </c>
    </row>
    <row r="289" spans="1:24" x14ac:dyDescent="0.2">
      <c r="A289" s="13" t="str">
        <f t="shared" si="19"/>
        <v>2015 Q1</v>
      </c>
      <c r="B289" s="15">
        <f t="shared" si="20"/>
        <v>-4.9533181529428605</v>
      </c>
      <c r="C289" s="15">
        <f t="shared" si="20"/>
        <v>1.7662485799161025</v>
      </c>
      <c r="D289" s="15">
        <f t="shared" si="20"/>
        <v>1.9030463653345719</v>
      </c>
      <c r="E289" s="15">
        <f t="shared" si="20"/>
        <v>2.6711919256987975</v>
      </c>
      <c r="F289" s="15">
        <f t="shared" si="20"/>
        <v>-0.20788890905210333</v>
      </c>
      <c r="G289" s="15">
        <f t="shared" si="20"/>
        <v>3.2617856734279638</v>
      </c>
      <c r="H289" s="15">
        <f t="shared" si="20"/>
        <v>-2.4475331771541771</v>
      </c>
      <c r="I289" s="15">
        <f t="shared" si="20"/>
        <v>6.3224282320220633</v>
      </c>
      <c r="J289" s="15">
        <f t="shared" si="20"/>
        <v>5.8009911007917703</v>
      </c>
      <c r="K289" s="15">
        <f t="shared" si="20"/>
        <v>1.5657676314317157</v>
      </c>
      <c r="L289" s="15">
        <f t="shared" si="20"/>
        <v>2.8124097170881561</v>
      </c>
      <c r="N289" s="15">
        <f>B289*'Table Q8'!B90</f>
        <v>-1.7732878987535441</v>
      </c>
      <c r="O289" s="15">
        <f>C289*'Table Q8'!C90</f>
        <v>1.2164153969882197</v>
      </c>
      <c r="P289" s="15">
        <f>D289*'Table Q8'!D90</f>
        <v>1.3163371709019234</v>
      </c>
      <c r="Q289" s="15">
        <f>E289*'Table Q8'!E90</f>
        <v>1.9732094755137017</v>
      </c>
      <c r="R289" s="15">
        <f>F289*'Table Q8'!F90</f>
        <v>-0.15757979306149433</v>
      </c>
      <c r="S289" s="15">
        <f>G289*'Table Q8'!G90</f>
        <v>1.9456551541997804</v>
      </c>
      <c r="T289" s="15">
        <f>H289*'Table Q8'!H90</f>
        <v>-1.2915632575842591</v>
      </c>
      <c r="U289" s="15">
        <f>I289*'Table Q8'!I90</f>
        <v>3.6101065204845977</v>
      </c>
      <c r="V289" s="15">
        <f>J289*'Table Q8'!J90</f>
        <v>3.7955884772480553</v>
      </c>
      <c r="W289" s="15">
        <f>K289*'Table Q8'!K90</f>
        <v>0.88559817233777838</v>
      </c>
      <c r="X289" s="15">
        <f>L289*'Table Q8'!L90</f>
        <v>1.7555061454064269</v>
      </c>
    </row>
    <row r="290" spans="1:24" x14ac:dyDescent="0.2">
      <c r="A290" s="13" t="str">
        <f t="shared" si="19"/>
        <v>2015 Q2</v>
      </c>
      <c r="B290" s="15">
        <f t="shared" ref="B290:L298" si="21">LN(B91/B87)*100</f>
        <v>-6.1688356341694908</v>
      </c>
      <c r="C290" s="15">
        <f t="shared" si="21"/>
        <v>0.58950063305662603</v>
      </c>
      <c r="D290" s="15">
        <f t="shared" si="21"/>
        <v>-0.51001932048400345</v>
      </c>
      <c r="E290" s="15">
        <f t="shared" si="21"/>
        <v>1.7111845527968732</v>
      </c>
      <c r="F290" s="15">
        <f t="shared" si="21"/>
        <v>2.6890017124817698</v>
      </c>
      <c r="G290" s="15">
        <f t="shared" si="21"/>
        <v>2.1519620386808778</v>
      </c>
      <c r="H290" s="15">
        <f t="shared" si="21"/>
        <v>-3.1117901236525323</v>
      </c>
      <c r="I290" s="15">
        <f t="shared" si="21"/>
        <v>4.5926438125923212</v>
      </c>
      <c r="J290" s="15">
        <f t="shared" si="21"/>
        <v>4.6742714317389771</v>
      </c>
      <c r="K290" s="15">
        <f t="shared" si="21"/>
        <v>0.84363260219528879</v>
      </c>
      <c r="L290" s="15">
        <f t="shared" si="21"/>
        <v>1.76302313762705</v>
      </c>
      <c r="N290" s="15">
        <f>B290*'Table Q8'!B91</f>
        <v>-2.2312678488791051</v>
      </c>
      <c r="O290" s="15">
        <f>C290*'Table Q8'!C91</f>
        <v>0.4038668837070945</v>
      </c>
      <c r="P290" s="15">
        <f>D290*'Table Q8'!D91</f>
        <v>-0.35344338909541434</v>
      </c>
      <c r="Q290" s="15">
        <f>E290*'Table Q8'!E91</f>
        <v>1.2655920952485675</v>
      </c>
      <c r="R290" s="15">
        <f>F290*'Table Q8'!F91</f>
        <v>2.02670059069751</v>
      </c>
      <c r="S290" s="15">
        <f>G290*'Table Q8'!G91</f>
        <v>1.2933291852472075</v>
      </c>
      <c r="T290" s="15">
        <f>H290*'Table Q8'!H91</f>
        <v>-1.6862790680073074</v>
      </c>
      <c r="U290" s="15">
        <f>I290*'Table Q8'!I91</f>
        <v>2.6279107895653264</v>
      </c>
      <c r="V290" s="15">
        <f>J290*'Table Q8'!J91</f>
        <v>3.0513643906392045</v>
      </c>
      <c r="W290" s="15">
        <f>K290*'Table Q8'!K91</f>
        <v>0.47901459152648496</v>
      </c>
      <c r="X290" s="15">
        <f>L290*'Table Q8'!L91</f>
        <v>1.104357693409584</v>
      </c>
    </row>
    <row r="291" spans="1:24" x14ac:dyDescent="0.2">
      <c r="A291" s="13" t="str">
        <f t="shared" si="19"/>
        <v>2015 Q3</v>
      </c>
      <c r="B291" s="15">
        <f t="shared" si="21"/>
        <v>-7.9195474788230342</v>
      </c>
      <c r="C291" s="15">
        <f t="shared" si="21"/>
        <v>0.21057917031964388</v>
      </c>
      <c r="D291" s="15">
        <f t="shared" si="21"/>
        <v>0.96279018993455112</v>
      </c>
      <c r="E291" s="15">
        <f t="shared" si="21"/>
        <v>0.31518505071676439</v>
      </c>
      <c r="F291" s="15">
        <f t="shared" si="21"/>
        <v>5.5790504288980491</v>
      </c>
      <c r="G291" s="15">
        <f t="shared" si="21"/>
        <v>-0.28167563352729585</v>
      </c>
      <c r="H291" s="15">
        <f t="shared" si="21"/>
        <v>-3.9946364975928383</v>
      </c>
      <c r="I291" s="15">
        <f t="shared" si="21"/>
        <v>4.5378594417212907</v>
      </c>
      <c r="J291" s="15">
        <f t="shared" si="21"/>
        <v>4.7292014757929861</v>
      </c>
      <c r="K291" s="15">
        <f t="shared" si="21"/>
        <v>-0.15181420860223105</v>
      </c>
      <c r="L291" s="15">
        <f t="shared" si="21"/>
        <v>1.3963265881364058</v>
      </c>
      <c r="N291" s="15">
        <f>B291*'Table Q8'!B92</f>
        <v>-2.9215210649378172</v>
      </c>
      <c r="O291" s="15">
        <f>C291*'Table Q8'!C92</f>
        <v>0.14350970457283729</v>
      </c>
      <c r="P291" s="15">
        <f>D291*'Table Q8'!D92</f>
        <v>0.67029453023243457</v>
      </c>
      <c r="Q291" s="15">
        <f>E291*'Table Q8'!E92</f>
        <v>0.23393034464198253</v>
      </c>
      <c r="R291" s="15">
        <f>F291*'Table Q8'!F92</f>
        <v>4.2004670679173417</v>
      </c>
      <c r="S291" s="15">
        <f>G291*'Table Q8'!G92</f>
        <v>-0.17173763376159229</v>
      </c>
      <c r="T291" s="15">
        <f>H291*'Table Q8'!H92</f>
        <v>-2.2270098474080076</v>
      </c>
      <c r="U291" s="15">
        <f>I291*'Table Q8'!I92</f>
        <v>2.6119918946547749</v>
      </c>
      <c r="V291" s="15">
        <f>J291*'Table Q8'!J92</f>
        <v>3.0777643204460756</v>
      </c>
      <c r="W291" s="15">
        <f>K291*'Table Q8'!K92</f>
        <v>-8.7050267212519281E-2</v>
      </c>
      <c r="X291" s="15">
        <f>L291*'Table Q8'!L92</f>
        <v>0.88066317913763115</v>
      </c>
    </row>
    <row r="292" spans="1:24" x14ac:dyDescent="0.2">
      <c r="A292" s="13" t="str">
        <f t="shared" si="19"/>
        <v>2015 Q4</v>
      </c>
      <c r="B292" s="15">
        <f t="shared" si="21"/>
        <v>-5.3147885029646869</v>
      </c>
      <c r="C292" s="15">
        <f t="shared" si="21"/>
        <v>1.6707422388877351</v>
      </c>
      <c r="D292" s="15">
        <f t="shared" si="21"/>
        <v>2.1978906718775169</v>
      </c>
      <c r="E292" s="15">
        <f t="shared" si="21"/>
        <v>1.8667612367182878</v>
      </c>
      <c r="F292" s="15">
        <f t="shared" si="21"/>
        <v>9.7025878867768665</v>
      </c>
      <c r="G292" s="15">
        <f t="shared" si="21"/>
        <v>0.17474435242713662</v>
      </c>
      <c r="H292" s="15">
        <f t="shared" si="21"/>
        <v>-0.44350440602663094</v>
      </c>
      <c r="I292" s="15">
        <f t="shared" si="21"/>
        <v>4.9574785629849902</v>
      </c>
      <c r="J292" s="15">
        <f t="shared" si="21"/>
        <v>3.3491409289512872</v>
      </c>
      <c r="K292" s="15">
        <f t="shared" si="21"/>
        <v>1.9367157691268373</v>
      </c>
      <c r="L292" s="15">
        <f t="shared" si="21"/>
        <v>2.6768302112511511</v>
      </c>
      <c r="N292" s="15">
        <f>B292*'Table Q8'!B93</f>
        <v>-1.9808216750549386</v>
      </c>
      <c r="O292" s="15">
        <f>C292*'Table Q8'!C93</f>
        <v>1.1332644606375508</v>
      </c>
      <c r="P292" s="15">
        <f>D292*'Table Q8'!D93</f>
        <v>1.5306110638955028</v>
      </c>
      <c r="Q292" s="15">
        <f>E292*'Table Q8'!E93</f>
        <v>1.385696866015985</v>
      </c>
      <c r="R292" s="15">
        <f>F292*'Table Q8'!F93</f>
        <v>7.2740301387166175</v>
      </c>
      <c r="S292" s="15">
        <f>G292*'Table Q8'!G93</f>
        <v>0.10741535343696089</v>
      </c>
      <c r="T292" s="15">
        <f>H292*'Table Q8'!H93</f>
        <v>-0.25226530614794768</v>
      </c>
      <c r="U292" s="15">
        <f>I292*'Table Q8'!I93</f>
        <v>2.8460884430096831</v>
      </c>
      <c r="V292" s="15">
        <f>J292*'Table Q8'!J93</f>
        <v>2.170243321960434</v>
      </c>
      <c r="W292" s="15">
        <f>K292*'Table Q8'!K93</f>
        <v>1.1107064935942412</v>
      </c>
      <c r="X292" s="15">
        <f>L292*'Table Q8'!L93</f>
        <v>1.6917566935107275</v>
      </c>
    </row>
    <row r="293" spans="1:24" x14ac:dyDescent="0.2">
      <c r="A293" s="13" t="str">
        <f t="shared" si="19"/>
        <v>2016 Q1</v>
      </c>
      <c r="B293" s="15">
        <f t="shared" si="21"/>
        <v>1.6286677484500478</v>
      </c>
      <c r="C293" s="15">
        <f t="shared" si="21"/>
        <v>-0.69479187687967792</v>
      </c>
      <c r="D293" s="15">
        <f t="shared" si="21"/>
        <v>0.85688578982607944</v>
      </c>
      <c r="E293" s="15">
        <f t="shared" si="21"/>
        <v>0.9748331054481072</v>
      </c>
      <c r="F293" s="15">
        <f t="shared" si="21"/>
        <v>6.7546042201526602</v>
      </c>
      <c r="G293" s="15">
        <f t="shared" si="21"/>
        <v>0.83235336430811357</v>
      </c>
      <c r="H293" s="15">
        <f t="shared" si="21"/>
        <v>2.4575236861789076</v>
      </c>
      <c r="I293" s="15">
        <f t="shared" si="21"/>
        <v>3.0123069167934782</v>
      </c>
      <c r="J293" s="15">
        <f t="shared" si="21"/>
        <v>1.3966567143486164</v>
      </c>
      <c r="K293" s="15">
        <f t="shared" si="21"/>
        <v>-0.6031987727382051</v>
      </c>
      <c r="L293" s="15">
        <f t="shared" si="21"/>
        <v>1.6240714250426107</v>
      </c>
      <c r="N293" s="15">
        <f>B293*'Table Q8'!B94</f>
        <v>0.60944747147000788</v>
      </c>
      <c r="O293" s="15">
        <f>C293*'Table Q8'!C94</f>
        <v>-0.46822024582921501</v>
      </c>
      <c r="P293" s="15">
        <f>D293*'Table Q8'!D94</f>
        <v>0.59613544398200347</v>
      </c>
      <c r="Q293" s="15">
        <f>E293*'Table Q8'!E94</f>
        <v>0.72352113086358516</v>
      </c>
      <c r="R293" s="15">
        <f>F293*'Table Q8'!F94</f>
        <v>5.0544703379402351</v>
      </c>
      <c r="S293" s="15">
        <f>G293*'Table Q8'!G94</f>
        <v>0.51223026039521302</v>
      </c>
      <c r="T293" s="15">
        <f>H293*'Table Q8'!H94</f>
        <v>1.4032460248081562</v>
      </c>
      <c r="U293" s="15">
        <f>I293*'Table Q8'!I94</f>
        <v>1.7335826306146467</v>
      </c>
      <c r="V293" s="15">
        <f>J293*'Table Q8'!J94</f>
        <v>0.91159783745534184</v>
      </c>
      <c r="W293" s="15">
        <f>K293*'Table Q8'!K94</f>
        <v>-0.3479250521153967</v>
      </c>
      <c r="X293" s="15">
        <f>L293*'Table Q8'!L94</f>
        <v>1.0270627691969469</v>
      </c>
    </row>
    <row r="294" spans="1:24" x14ac:dyDescent="0.2">
      <c r="A294" s="13" t="str">
        <f t="shared" si="19"/>
        <v>2016 Q2</v>
      </c>
      <c r="B294" s="15">
        <f t="shared" si="21"/>
        <v>-0.28501647958763993</v>
      </c>
      <c r="C294" s="15">
        <f t="shared" si="21"/>
        <v>-1.9926272856599529E-2</v>
      </c>
      <c r="D294" s="15">
        <f t="shared" si="21"/>
        <v>5.224765466055894</v>
      </c>
      <c r="E294" s="15">
        <f t="shared" si="21"/>
        <v>0.72449501846994202</v>
      </c>
      <c r="F294" s="15">
        <f t="shared" si="21"/>
        <v>6.7763204372730037</v>
      </c>
      <c r="G294" s="15">
        <f t="shared" si="21"/>
        <v>1.5410827009151087</v>
      </c>
      <c r="H294" s="15">
        <f t="shared" si="21"/>
        <v>1.9776383570699583</v>
      </c>
      <c r="I294" s="15">
        <f t="shared" si="21"/>
        <v>4.4903429681790428</v>
      </c>
      <c r="J294" s="15">
        <f t="shared" si="21"/>
        <v>-3.7197092966790759</v>
      </c>
      <c r="K294" s="15">
        <f t="shared" si="21"/>
        <v>-0.36068569309931303</v>
      </c>
      <c r="L294" s="15">
        <f t="shared" si="21"/>
        <v>1.9832684856409832</v>
      </c>
      <c r="N294" s="15">
        <f>B294*'Table Q8'!B95</f>
        <v>-0.10739420950862273</v>
      </c>
      <c r="O294" s="15">
        <f>C294*'Table Q8'!C95</f>
        <v>-1.3398425868777524E-2</v>
      </c>
      <c r="P294" s="15">
        <f>D294*'Table Q8'!D95</f>
        <v>3.6317344754554521</v>
      </c>
      <c r="Q294" s="15">
        <f>E294*'Table Q8'!E95</f>
        <v>0.53822734922131998</v>
      </c>
      <c r="R294" s="15">
        <f>F294*'Table Q8'!F95</f>
        <v>5.1066350815289363</v>
      </c>
      <c r="S294" s="15">
        <f>G294*'Table Q8'!G95</f>
        <v>0.95023159338425611</v>
      </c>
      <c r="T294" s="15">
        <f>H294*'Table Q8'!H95</f>
        <v>1.1169701440731123</v>
      </c>
      <c r="U294" s="15">
        <f>I294*'Table Q8'!I95</f>
        <v>2.5806001038124959</v>
      </c>
      <c r="V294" s="15">
        <f>J294*'Table Q8'!J95</f>
        <v>-2.4631914962608841</v>
      </c>
      <c r="W294" s="15">
        <f>K294*'Table Q8'!K95</f>
        <v>-0.21006334766103993</v>
      </c>
      <c r="X294" s="15">
        <f>L294*'Table Q8'!L95</f>
        <v>1.2550122977136142</v>
      </c>
    </row>
    <row r="295" spans="1:24" x14ac:dyDescent="0.2">
      <c r="A295" s="13" t="str">
        <f t="shared" si="19"/>
        <v>2016 Q3</v>
      </c>
      <c r="B295" s="15">
        <f t="shared" si="21"/>
        <v>1.2169705851814461</v>
      </c>
      <c r="C295" s="15">
        <f t="shared" si="21"/>
        <v>-0.17043464950753312</v>
      </c>
      <c r="D295" s="15">
        <f t="shared" si="21"/>
        <v>2.3923368246983543</v>
      </c>
      <c r="E295" s="15">
        <f t="shared" si="21"/>
        <v>1.7309479169187059</v>
      </c>
      <c r="F295" s="15">
        <f t="shared" si="21"/>
        <v>5.3138611508091671</v>
      </c>
      <c r="G295" s="15">
        <f t="shared" si="21"/>
        <v>6.0009895411790675</v>
      </c>
      <c r="H295" s="15">
        <f t="shared" si="21"/>
        <v>5.1241441959548952</v>
      </c>
      <c r="I295" s="15">
        <f t="shared" si="21"/>
        <v>2.6009797017252358</v>
      </c>
      <c r="J295" s="15">
        <f t="shared" si="21"/>
        <v>-1.0045434841687502</v>
      </c>
      <c r="K295" s="15">
        <f t="shared" si="21"/>
        <v>1.6075901314163088</v>
      </c>
      <c r="L295" s="15">
        <f t="shared" si="21"/>
        <v>2.1684072848873672</v>
      </c>
      <c r="N295" s="15">
        <f>B295*'Table Q8'!B96</f>
        <v>0.45794603120377819</v>
      </c>
      <c r="O295" s="15">
        <f>C295*'Table Q8'!C96</f>
        <v>-0.1142253020999487</v>
      </c>
      <c r="P295" s="15">
        <f>D295*'Table Q8'!D96</f>
        <v>1.6547793816438516</v>
      </c>
      <c r="Q295" s="15">
        <f>E295*'Table Q8'!E96</f>
        <v>1.2847095439370635</v>
      </c>
      <c r="R295" s="15">
        <f>F295*'Table Q8'!F96</f>
        <v>4.0247184356228631</v>
      </c>
      <c r="S295" s="15">
        <f>G295*'Table Q8'!G96</f>
        <v>3.6912086667792443</v>
      </c>
      <c r="T295" s="15">
        <f>H295*'Table Q8'!H96</f>
        <v>2.8633717766995952</v>
      </c>
      <c r="U295" s="15">
        <f>I295*'Table Q8'!I96</f>
        <v>1.4895810751780425</v>
      </c>
      <c r="V295" s="15">
        <f>J295*'Table Q8'!J96</f>
        <v>-0.67214004525731075</v>
      </c>
      <c r="W295" s="15">
        <f>K295*'Table Q8'!K96</f>
        <v>0.93947567279969091</v>
      </c>
      <c r="X295" s="15">
        <f>L295*'Table Q8'!L96</f>
        <v>1.3693492004063723</v>
      </c>
    </row>
    <row r="296" spans="1:24" x14ac:dyDescent="0.2">
      <c r="A296" s="13" t="str">
        <f t="shared" si="19"/>
        <v>2016 Q4</v>
      </c>
      <c r="B296" s="15">
        <f t="shared" si="21"/>
        <v>3.6066575374381182</v>
      </c>
      <c r="C296" s="15">
        <f t="shared" si="21"/>
        <v>-2.4011472070234485</v>
      </c>
      <c r="D296" s="15">
        <f t="shared" si="21"/>
        <v>1.3631373700205323</v>
      </c>
      <c r="E296" s="15">
        <f t="shared" si="21"/>
        <v>9.9965012329077778E-3</v>
      </c>
      <c r="F296" s="15">
        <f t="shared" si="21"/>
        <v>1.6997009868710347</v>
      </c>
      <c r="G296" s="15">
        <f t="shared" si="21"/>
        <v>4.6160497385469474</v>
      </c>
      <c r="H296" s="15">
        <f t="shared" si="21"/>
        <v>0.36301340661097703</v>
      </c>
      <c r="I296" s="15">
        <f t="shared" si="21"/>
        <v>1.4474922059582016</v>
      </c>
      <c r="J296" s="15">
        <f t="shared" si="21"/>
        <v>-0.70051097962453812</v>
      </c>
      <c r="K296" s="15">
        <f t="shared" si="21"/>
        <v>0.77620053354893292</v>
      </c>
      <c r="L296" s="15">
        <f t="shared" si="21"/>
        <v>0.69790911393913679</v>
      </c>
      <c r="N296" s="15">
        <f>B296*'Table Q8'!B97</f>
        <v>1.3589885601066831</v>
      </c>
      <c r="O296" s="15">
        <f>C296*'Table Q8'!C97</f>
        <v>-1.5953222043463793</v>
      </c>
      <c r="P296" s="15">
        <f>D296*'Table Q8'!D97</f>
        <v>0.94070109905116939</v>
      </c>
      <c r="Q296" s="15">
        <f>E296*'Table Q8'!E97</f>
        <v>7.4254011158038976E-3</v>
      </c>
      <c r="R296" s="15">
        <f>F296*'Table Q8'!F97</f>
        <v>1.2936424211075446</v>
      </c>
      <c r="S296" s="15">
        <f>G296*'Table Q8'!G97</f>
        <v>2.8305616996769882</v>
      </c>
      <c r="T296" s="15">
        <f>H296*'Table Q8'!H97</f>
        <v>0.20288819295487504</v>
      </c>
      <c r="U296" s="15">
        <f>I296*'Table Q8'!I97</f>
        <v>0.83115002466119947</v>
      </c>
      <c r="V296" s="15">
        <f>J296*'Table Q8'!J97</f>
        <v>-0.47578705736098631</v>
      </c>
      <c r="W296" s="15">
        <f>K296*'Table Q8'!K97</f>
        <v>0.46075263671464661</v>
      </c>
      <c r="X296" s="15">
        <f>L296*'Table Q8'!L97</f>
        <v>0.44093897818674666</v>
      </c>
    </row>
    <row r="297" spans="1:24" x14ac:dyDescent="0.2">
      <c r="A297" s="13" t="str">
        <f t="shared" si="19"/>
        <v>2017 Q1</v>
      </c>
      <c r="B297" s="15">
        <f t="shared" si="21"/>
        <v>5.5001011424215553</v>
      </c>
      <c r="C297" s="15">
        <f t="shared" si="21"/>
        <v>-0.67959486022717042</v>
      </c>
      <c r="D297" s="15">
        <f t="shared" si="21"/>
        <v>4.7991760933407486</v>
      </c>
      <c r="E297" s="15">
        <f t="shared" si="21"/>
        <v>1.0050335853501506</v>
      </c>
      <c r="F297" s="15">
        <f t="shared" si="21"/>
        <v>1.5844329021150956</v>
      </c>
      <c r="G297" s="15">
        <f t="shared" si="21"/>
        <v>6.420588292972691</v>
      </c>
      <c r="H297" s="15">
        <f t="shared" si="21"/>
        <v>-3.1046421685380037</v>
      </c>
      <c r="I297" s="15">
        <f t="shared" si="21"/>
        <v>1.7767092205931658</v>
      </c>
      <c r="J297" s="15">
        <f t="shared" si="21"/>
        <v>4.0670316683688563</v>
      </c>
      <c r="K297" s="15">
        <f t="shared" si="21"/>
        <v>3.4879192012169895</v>
      </c>
      <c r="L297" s="15">
        <f t="shared" si="21"/>
        <v>2.033157537291773</v>
      </c>
      <c r="N297" s="15">
        <f>B297*'Table Q8'!B98</f>
        <v>2.0856383532062539</v>
      </c>
      <c r="O297" s="15">
        <f>C297*'Table Q8'!C98</f>
        <v>-0.45240629845322733</v>
      </c>
      <c r="P297" s="15">
        <f>D297*'Table Q8'!D98</f>
        <v>3.3152708452797888</v>
      </c>
      <c r="Q297" s="15">
        <f>E297*'Table Q8'!E98</f>
        <v>0.74684045727369697</v>
      </c>
      <c r="R297" s="15">
        <f>F297*'Table Q8'!F98</f>
        <v>1.2097145207648754</v>
      </c>
      <c r="S297" s="15">
        <f>G297*'Table Q8'!G98</f>
        <v>3.9409570942266376</v>
      </c>
      <c r="T297" s="15">
        <f>H297*'Table Q8'!H98</f>
        <v>-1.7168671192015161</v>
      </c>
      <c r="U297" s="15">
        <f>I297*'Table Q8'!I98</f>
        <v>1.0187650670881214</v>
      </c>
      <c r="V297" s="15">
        <f>J297*'Table Q8'!J98</f>
        <v>2.7806295516637869</v>
      </c>
      <c r="W297" s="15">
        <f>K297*'Table Q8'!K98</f>
        <v>2.0735679651235004</v>
      </c>
      <c r="X297" s="15">
        <f>L297*'Table Q8'!L98</f>
        <v>1.2849555635684005</v>
      </c>
    </row>
    <row r="298" spans="1:24" x14ac:dyDescent="0.2">
      <c r="A298" s="13" t="str">
        <f t="shared" si="19"/>
        <v>2017 Q2</v>
      </c>
      <c r="B298" s="15">
        <f t="shared" si="21"/>
        <v>5.5611176030325504</v>
      </c>
      <c r="C298" s="15">
        <f t="shared" si="21"/>
        <v>0.576255941389477</v>
      </c>
      <c r="D298" s="15">
        <f t="shared" si="21"/>
        <v>4.4456068618893756</v>
      </c>
      <c r="E298" s="15">
        <f t="shared" si="21"/>
        <v>1.9362169685069679</v>
      </c>
      <c r="F298" s="15">
        <f t="shared" si="21"/>
        <v>-1.9810593075193288</v>
      </c>
      <c r="G298" s="15">
        <f t="shared" si="21"/>
        <v>7.7999519278017182</v>
      </c>
      <c r="H298" s="15">
        <f t="shared" si="21"/>
        <v>-1.0145161580709898</v>
      </c>
      <c r="I298" s="15">
        <f t="shared" si="21"/>
        <v>-0.99841084949553804</v>
      </c>
      <c r="J298" s="15">
        <f t="shared" si="21"/>
        <v>7.1811420769785723</v>
      </c>
      <c r="K298" s="15">
        <f t="shared" si="21"/>
        <v>3.9074005768617885</v>
      </c>
      <c r="L298" s="15">
        <f t="shared" si="21"/>
        <v>1.9446986505345025</v>
      </c>
      <c r="N298" s="15">
        <f>B298*'Table Q8'!B99</f>
        <v>2.10821968330964</v>
      </c>
      <c r="O298" s="15">
        <f>C298*'Table Q8'!C99</f>
        <v>0.38367120577711378</v>
      </c>
      <c r="P298" s="15">
        <f>D298*'Table Q8'!D99</f>
        <v>3.0714697808793696</v>
      </c>
      <c r="Q298" s="15">
        <f>E298*'Table Q8'!E99</f>
        <v>1.4395773160849308</v>
      </c>
      <c r="R298" s="15">
        <f>F298*'Table Q8'!F99</f>
        <v>-1.5089728745374729</v>
      </c>
      <c r="S298" s="15">
        <f>G298*'Table Q8'!G99</f>
        <v>4.7891704836702553</v>
      </c>
      <c r="T298" s="15">
        <f>H298*'Table Q8'!H99</f>
        <v>-0.56112888702906449</v>
      </c>
      <c r="U298" s="15">
        <f>I298*'Table Q8'!I99</f>
        <v>-0.5726884632706406</v>
      </c>
      <c r="V298" s="15">
        <f>J298*'Table Q8'!J99</f>
        <v>4.9140555232764376</v>
      </c>
      <c r="W298" s="15">
        <f>K298*'Table Q8'!K99</f>
        <v>2.3229496429443333</v>
      </c>
      <c r="X298" s="15">
        <f>L298*'Table Q8'!L99</f>
        <v>1.2292440170028591</v>
      </c>
    </row>
    <row r="299" spans="1:24" x14ac:dyDescent="0.2">
      <c r="A299" s="13" t="str">
        <f t="shared" si="19"/>
        <v>2017 Q3</v>
      </c>
      <c r="B299" s="15">
        <f t="shared" ref="B299:L299" si="22">LN(B100/B96)*100</f>
        <v>4.2779824635745927</v>
      </c>
      <c r="C299" s="15">
        <f t="shared" si="22"/>
        <v>1.7703097835657218</v>
      </c>
      <c r="D299" s="15">
        <f t="shared" si="22"/>
        <v>5.1941912075316905</v>
      </c>
      <c r="E299" s="15">
        <f t="shared" si="22"/>
        <v>0.21925462241685548</v>
      </c>
      <c r="F299" s="15">
        <f t="shared" si="22"/>
        <v>-4.4825147852545406</v>
      </c>
      <c r="G299" s="15">
        <f t="shared" si="22"/>
        <v>2.0450610471290842</v>
      </c>
      <c r="H299" s="15">
        <f t="shared" si="22"/>
        <v>-3.9796248199935449</v>
      </c>
      <c r="I299" s="15">
        <f t="shared" si="22"/>
        <v>-1.4445425187723089</v>
      </c>
      <c r="J299" s="15">
        <f t="shared" si="22"/>
        <v>1.8933523495098359</v>
      </c>
      <c r="K299" s="15">
        <f t="shared" si="22"/>
        <v>8.425833005843165</v>
      </c>
      <c r="L299" s="15">
        <f t="shared" si="22"/>
        <v>0.77519768043179238</v>
      </c>
      <c r="N299" s="15">
        <f>B299*'Table Q8'!B100</f>
        <v>1.6239221431729154</v>
      </c>
      <c r="O299" s="15">
        <f>C299*'Table Q8'!C100</f>
        <v>1.18061959465998</v>
      </c>
      <c r="P299" s="15">
        <f>D299*'Table Q8'!D100</f>
        <v>3.5943803156119296</v>
      </c>
      <c r="Q299" s="15">
        <f>E299*'Table Q8'!E100</f>
        <v>0.16327891731383229</v>
      </c>
      <c r="R299" s="15">
        <f>F299*'Table Q8'!F100</f>
        <v>-3.4067112367934511</v>
      </c>
      <c r="S299" s="15">
        <f>G299*'Table Q8'!G100</f>
        <v>1.2577125439843868</v>
      </c>
      <c r="T299" s="15">
        <f>H299*'Table Q8'!H100</f>
        <v>-2.2067019626864206</v>
      </c>
      <c r="U299" s="15">
        <f>I299*'Table Q8'!I100</f>
        <v>-0.83046749404220033</v>
      </c>
      <c r="V299" s="15">
        <f>J299*'Table Q8'!J100</f>
        <v>1.3062237859268357</v>
      </c>
      <c r="W299" s="15">
        <f>K299*'Table Q8'!K100</f>
        <v>5.0192687215807732</v>
      </c>
      <c r="X299" s="15">
        <f>L299*'Table Q8'!L100</f>
        <v>0.49101021078549728</v>
      </c>
    </row>
    <row r="300" spans="1:24" x14ac:dyDescent="0.2">
      <c r="A300" s="13" t="str">
        <f t="shared" si="19"/>
        <v>2017 Q4</v>
      </c>
      <c r="B300" s="15">
        <f t="shared" ref="B300:L300" si="23">LN(B101/B97)*100</f>
        <v>0.19338625249507496</v>
      </c>
      <c r="C300" s="15">
        <f t="shared" si="23"/>
        <v>1.4060160824428805</v>
      </c>
      <c r="D300" s="15">
        <f t="shared" si="23"/>
        <v>1.3057963754201714</v>
      </c>
      <c r="E300" s="15">
        <f t="shared" si="23"/>
        <v>1.3897384679497442</v>
      </c>
      <c r="F300" s="15">
        <f t="shared" si="23"/>
        <v>-3.860624945172479</v>
      </c>
      <c r="G300" s="15">
        <f t="shared" si="23"/>
        <v>1.6148210819991606</v>
      </c>
      <c r="H300" s="15">
        <f t="shared" si="23"/>
        <v>-1.5315477618908888</v>
      </c>
      <c r="I300" s="15">
        <f t="shared" si="23"/>
        <v>-1.8202322738404533</v>
      </c>
      <c r="J300" s="15">
        <f t="shared" si="23"/>
        <v>1.0832208329360431</v>
      </c>
      <c r="K300" s="15">
        <f t="shared" si="23"/>
        <v>5.8897142805242062</v>
      </c>
      <c r="L300" s="15">
        <f t="shared" si="23"/>
        <v>0.34713647554590044</v>
      </c>
      <c r="N300" s="15">
        <f>B300*'Table Q8'!B101</f>
        <v>7.32740510703839E-2</v>
      </c>
      <c r="O300" s="15">
        <f>C300*'Table Q8'!C101</f>
        <v>0.93837513342237844</v>
      </c>
      <c r="P300" s="15">
        <f>D300*'Table Q8'!D101</f>
        <v>0.90426398997846869</v>
      </c>
      <c r="Q300" s="15">
        <f>E300*'Table Q8'!E101</f>
        <v>1.0359110540097394</v>
      </c>
      <c r="R300" s="15">
        <f>F300*'Table Q8'!F101</f>
        <v>-2.9333028333420499</v>
      </c>
      <c r="S300" s="15">
        <f>G300*'Table Q8'!G101</f>
        <v>0.99343792964588362</v>
      </c>
      <c r="T300" s="15">
        <f>H300*'Table Q8'!H101</f>
        <v>-0.84985585307325417</v>
      </c>
      <c r="U300" s="15">
        <f>I300*'Table Q8'!I101</f>
        <v>-1.0471796271404128</v>
      </c>
      <c r="V300" s="15">
        <f>J300*'Table Q8'!J101</f>
        <v>0.7452559330599976</v>
      </c>
      <c r="W300" s="15">
        <f>K300*'Table Q8'!K101</f>
        <v>3.5008461683435885</v>
      </c>
      <c r="X300" s="15">
        <f>L300*'Table Q8'!L101</f>
        <v>0.21994567090588255</v>
      </c>
    </row>
    <row r="301" spans="1:24" x14ac:dyDescent="0.2">
      <c r="A301" s="13" t="str">
        <f t="shared" si="19"/>
        <v>2018 Q1</v>
      </c>
      <c r="B301" s="15">
        <f t="shared" ref="B301:L301" si="24">LN(B102/B98)*100</f>
        <v>-4.3696974347435136</v>
      </c>
      <c r="C301" s="15">
        <f t="shared" si="24"/>
        <v>2.2018146256538542</v>
      </c>
      <c r="D301" s="15">
        <f t="shared" si="24"/>
        <v>0.21276603771166067</v>
      </c>
      <c r="E301" s="15">
        <f t="shared" si="24"/>
        <v>-0.89508305200845573</v>
      </c>
      <c r="F301" s="15">
        <f t="shared" si="24"/>
        <v>-0.16135542024413801</v>
      </c>
      <c r="G301" s="15">
        <f t="shared" si="24"/>
        <v>2.1363262020222029</v>
      </c>
      <c r="H301" s="15">
        <f t="shared" si="24"/>
        <v>2.3827621538379766</v>
      </c>
      <c r="I301" s="15">
        <f t="shared" si="24"/>
        <v>-0.37878833169372034</v>
      </c>
      <c r="J301" s="15">
        <f t="shared" si="24"/>
        <v>1.1904335619803625</v>
      </c>
      <c r="K301" s="15">
        <f t="shared" si="24"/>
        <v>4.5031643267109729</v>
      </c>
      <c r="L301" s="15">
        <f t="shared" si="24"/>
        <v>0.31520908683151161</v>
      </c>
      <c r="N301" s="15">
        <f>B301*'Table Q8'!B102</f>
        <v>-1.6626698739199068</v>
      </c>
      <c r="O301" s="15">
        <f>C301*'Table Q8'!C102</f>
        <v>1.47103235139934</v>
      </c>
      <c r="P301" s="15">
        <f>D301*'Table Q8'!D102</f>
        <v>0.14748941734172319</v>
      </c>
      <c r="Q301" s="15">
        <f>E301*'Table Q8'!E102</f>
        <v>-0.66791097340870964</v>
      </c>
      <c r="R301" s="15">
        <f>F301*'Table Q8'!F102</f>
        <v>-0.12261398384352049</v>
      </c>
      <c r="S301" s="15">
        <f>G301*'Table Q8'!G102</f>
        <v>1.3166178383062836</v>
      </c>
      <c r="T301" s="15">
        <f>H301*'Table Q8'!H102</f>
        <v>1.3245774813185311</v>
      </c>
      <c r="U301" s="15">
        <f>I301*'Table Q8'!I102</f>
        <v>-0.21821995788875226</v>
      </c>
      <c r="V301" s="15">
        <f>J301*'Table Q8'!J102</f>
        <v>0.82675610879536177</v>
      </c>
      <c r="W301" s="15">
        <f>K301*'Table Q8'!K102</f>
        <v>2.6843362551524108</v>
      </c>
      <c r="X301" s="15">
        <f>L301*'Table Q8'!L102</f>
        <v>0.20009472832064357</v>
      </c>
    </row>
    <row r="302" spans="1:24" x14ac:dyDescent="0.2">
      <c r="A302" s="13" t="str">
        <f t="shared" si="19"/>
        <v>2018 Q2</v>
      </c>
      <c r="B302" s="15">
        <f t="shared" ref="B302:L304" si="25">LN(B103/B99)*100</f>
        <v>1.2266564925207095</v>
      </c>
      <c r="C302" s="15">
        <f t="shared" si="25"/>
        <v>0.46454247117885583</v>
      </c>
      <c r="D302" s="15">
        <f t="shared" si="25"/>
        <v>-0.14220033680255123</v>
      </c>
      <c r="E302" s="15">
        <f t="shared" si="25"/>
        <v>-1.9161668431265013</v>
      </c>
      <c r="F302" s="15">
        <f t="shared" si="25"/>
        <v>0</v>
      </c>
      <c r="G302" s="15">
        <f t="shared" si="25"/>
        <v>0.69081678762381016</v>
      </c>
      <c r="H302" s="15">
        <f t="shared" si="25"/>
        <v>1.4978521105976366</v>
      </c>
      <c r="I302" s="15">
        <f t="shared" si="25"/>
        <v>-0.22099456508028439</v>
      </c>
      <c r="J302" s="15">
        <f t="shared" si="25"/>
        <v>2.3273432309836357</v>
      </c>
      <c r="K302" s="15">
        <f t="shared" si="25"/>
        <v>4.2334363826560732</v>
      </c>
      <c r="L302" s="15">
        <f t="shared" si="25"/>
        <v>3.929659152641992E-2</v>
      </c>
      <c r="N302" s="15">
        <f>B302*'Table Q8'!B103</f>
        <v>0.46968677098617967</v>
      </c>
      <c r="O302" s="15">
        <f>C302*'Table Q8'!C103</f>
        <v>0.31133636418406918</v>
      </c>
      <c r="P302" s="15">
        <f>D302*'Table Q8'!D103</f>
        <v>-9.8871894178813868E-2</v>
      </c>
      <c r="Q302" s="15">
        <f>E302*'Table Q8'!E103</f>
        <v>-1.433292798658623</v>
      </c>
      <c r="R302" s="15">
        <f>F302*'Table Q8'!F103</f>
        <v>0</v>
      </c>
      <c r="S302" s="15">
        <f>G302*'Table Q8'!G103</f>
        <v>0.42727018314532661</v>
      </c>
      <c r="T302" s="15">
        <f>H302*'Table Q8'!H103</f>
        <v>0.8362508333466605</v>
      </c>
      <c r="U302" s="15">
        <f>I302*'Table Q8'!I103</f>
        <v>-0.12784535589894452</v>
      </c>
      <c r="V302" s="15">
        <f>J302*'Table Q8'!J103</f>
        <v>1.623321903611086</v>
      </c>
      <c r="W302" s="15">
        <f>K302*'Table Q8'!K103</f>
        <v>2.5273615204456754</v>
      </c>
      <c r="X302" s="15">
        <f>L302*'Table Q8'!L103</f>
        <v>2.5035858461482131E-2</v>
      </c>
    </row>
    <row r="303" spans="1:24" x14ac:dyDescent="0.2">
      <c r="A303" s="13" t="str">
        <f t="shared" si="19"/>
        <v>2018 Q3</v>
      </c>
      <c r="B303" s="15">
        <f t="shared" si="25"/>
        <v>-0.51750347393086382</v>
      </c>
      <c r="C303" s="15">
        <f t="shared" si="25"/>
        <v>2.956976020757509E-2</v>
      </c>
      <c r="D303" s="15">
        <f t="shared" si="25"/>
        <v>1.5540917346875518</v>
      </c>
      <c r="E303" s="15">
        <f t="shared" si="25"/>
        <v>0.19890608248571803</v>
      </c>
      <c r="F303" s="15">
        <f t="shared" si="25"/>
        <v>2.8464048655309435</v>
      </c>
      <c r="G303" s="15">
        <f t="shared" si="25"/>
        <v>6.2494067135785469</v>
      </c>
      <c r="H303" s="15">
        <f t="shared" si="25"/>
        <v>2.8600807543802276</v>
      </c>
      <c r="I303" s="15">
        <f t="shared" si="25"/>
        <v>3.1153919311510094</v>
      </c>
      <c r="J303" s="15">
        <f t="shared" si="25"/>
        <v>6.9114694081346313</v>
      </c>
      <c r="K303" s="15">
        <f t="shared" si="25"/>
        <v>-5.064254298776441</v>
      </c>
      <c r="L303" s="15">
        <f t="shared" si="25"/>
        <v>1.8732465572450563</v>
      </c>
      <c r="N303" s="15">
        <f>B303*'Table Q8'!B104</f>
        <v>-0.19975634093731345</v>
      </c>
      <c r="O303" s="15">
        <f>C303*'Table Q8'!C104</f>
        <v>1.9876792811531974E-2</v>
      </c>
      <c r="P303" s="15">
        <f>D303*'Table Q8'!D104</f>
        <v>1.08366816659763</v>
      </c>
      <c r="Q303" s="15">
        <f>E303*'Table Q8'!E104</f>
        <v>0.14911989003954282</v>
      </c>
      <c r="R303" s="15">
        <f>F303*'Table Q8'!F104</f>
        <v>2.1729454743463221</v>
      </c>
      <c r="S303" s="15">
        <f>G303*'Table Q8'!G104</f>
        <v>3.879631687789562</v>
      </c>
      <c r="T303" s="15">
        <f>H303*'Table Q8'!H104</f>
        <v>1.6033612709055556</v>
      </c>
      <c r="U303" s="15">
        <f>I303*'Table Q8'!I104</f>
        <v>1.8094196336125061</v>
      </c>
      <c r="V303" s="15">
        <f>J303*'Table Q8'!J104</f>
        <v>4.8428666142799361</v>
      </c>
      <c r="W303" s="15">
        <f>K303*'Table Q8'!K104</f>
        <v>-3.0395654301256196</v>
      </c>
      <c r="X303" s="15">
        <f>L303*'Table Q8'!L104</f>
        <v>1.1975665240467643</v>
      </c>
    </row>
    <row r="304" spans="1:24" x14ac:dyDescent="0.2">
      <c r="A304" s="13" t="str">
        <f t="shared" si="19"/>
        <v>2018 Q4</v>
      </c>
      <c r="B304" s="15">
        <f t="shared" si="25"/>
        <v>-6.1349382073318717</v>
      </c>
      <c r="C304" s="15">
        <f t="shared" si="25"/>
        <v>-0.25778320838756713</v>
      </c>
      <c r="D304" s="15">
        <f t="shared" si="25"/>
        <v>5.0961596775658879</v>
      </c>
      <c r="E304" s="15">
        <f t="shared" si="25"/>
        <v>-1.3297804367740977</v>
      </c>
      <c r="F304" s="15">
        <f t="shared" si="25"/>
        <v>4.3254890432744419</v>
      </c>
      <c r="G304" s="15">
        <f t="shared" si="25"/>
        <v>7.9366999360747368</v>
      </c>
      <c r="H304" s="15">
        <f t="shared" si="25"/>
        <v>3.7316265457560736</v>
      </c>
      <c r="I304" s="15">
        <f t="shared" si="25"/>
        <v>2.5411162528516167</v>
      </c>
      <c r="J304" s="15">
        <f t="shared" si="25"/>
        <v>6.7045171182991758</v>
      </c>
      <c r="K304" s="15">
        <f t="shared" si="25"/>
        <v>-6.5261523874093408</v>
      </c>
      <c r="L304" s="15">
        <f t="shared" si="25"/>
        <v>1.6496839161680223</v>
      </c>
      <c r="N304" s="15">
        <f>B304*'Table Q8'!B105</f>
        <v>-2.3889449379350309</v>
      </c>
      <c r="O304" s="15">
        <f>C304*'Table Q8'!C105</f>
        <v>-0.17390055237825278</v>
      </c>
      <c r="P304" s="15">
        <f>D304*'Table Q8'!D105</f>
        <v>3.5647636944573389</v>
      </c>
      <c r="Q304" s="15">
        <f>E304*'Table Q8'!E105</f>
        <v>-0.99959595432308934</v>
      </c>
      <c r="R304" s="15">
        <f>F304*'Table Q8'!F105</f>
        <v>3.3098642159136031</v>
      </c>
      <c r="S304" s="15">
        <f>G304*'Table Q8'!G105</f>
        <v>4.9493260801362062</v>
      </c>
      <c r="T304" s="15">
        <f>H304*'Table Q8'!H105</f>
        <v>2.1020252332243965</v>
      </c>
      <c r="U304" s="15">
        <f>I304*'Table Q8'!I105</f>
        <v>1.4829954451642036</v>
      </c>
      <c r="V304" s="15">
        <f>J304*'Table Q8'!J105</f>
        <v>4.7501503783149666</v>
      </c>
      <c r="W304" s="15">
        <f>K304*'Table Q8'!K105</f>
        <v>-3.9013338971933038</v>
      </c>
      <c r="X304" s="15">
        <f>L304*'Table Q8'!L105</f>
        <v>1.0592620425714872</v>
      </c>
    </row>
  </sheetData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04"/>
  <sheetViews>
    <sheetView workbookViewId="0">
      <pane xSplit="1" ySplit="4" topLeftCell="I182" activePane="bottomRight" state="frozen"/>
      <selection pane="topRight" activeCell="B1" sqref="B1"/>
      <selection pane="bottomLeft" activeCell="A5" sqref="A5"/>
      <selection pane="bottomRight" activeCell="F21" sqref="F21"/>
    </sheetView>
  </sheetViews>
  <sheetFormatPr defaultColWidth="8.85546875" defaultRowHeight="12" x14ac:dyDescent="0.2"/>
  <cols>
    <col min="1" max="1" width="20.7109375" style="13" customWidth="1"/>
    <col min="2" max="25" width="9.140625" style="13" customWidth="1"/>
    <col min="26" max="16384" width="8.85546875" style="13"/>
  </cols>
  <sheetData>
    <row r="1" spans="1:33" ht="12.75" x14ac:dyDescent="0.2">
      <c r="A1" s="26" t="s">
        <v>187</v>
      </c>
      <c r="B1" s="9" t="s">
        <v>219</v>
      </c>
      <c r="N1" s="9" t="s">
        <v>220</v>
      </c>
    </row>
    <row r="2" spans="1:33" x14ac:dyDescent="0.2">
      <c r="B2" s="9" t="s">
        <v>159</v>
      </c>
      <c r="N2" s="9" t="s">
        <v>172</v>
      </c>
    </row>
    <row r="3" spans="1:33" x14ac:dyDescent="0.2">
      <c r="A3" s="16"/>
      <c r="B3" s="9"/>
    </row>
    <row r="4" spans="1:33" x14ac:dyDescent="0.2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53</v>
      </c>
      <c r="B6" s="34">
        <v>88.03</v>
      </c>
      <c r="C6" s="34">
        <v>87.48</v>
      </c>
      <c r="D6" s="34">
        <v>94.63</v>
      </c>
      <c r="E6" s="34">
        <v>89.27</v>
      </c>
      <c r="F6" s="34">
        <v>94.14</v>
      </c>
      <c r="G6" s="34">
        <v>86.61</v>
      </c>
      <c r="H6" s="34">
        <v>73.36</v>
      </c>
      <c r="I6" s="34">
        <v>91</v>
      </c>
      <c r="J6" s="34">
        <v>82.96</v>
      </c>
      <c r="K6" s="34">
        <v>91.98</v>
      </c>
      <c r="L6" s="34">
        <v>90.21</v>
      </c>
      <c r="M6" s="15"/>
    </row>
    <row r="7" spans="1:33" x14ac:dyDescent="0.2">
      <c r="A7" s="48" t="s">
        <v>54</v>
      </c>
      <c r="B7" s="34">
        <v>89.84</v>
      </c>
      <c r="C7" s="34">
        <v>87.55</v>
      </c>
      <c r="D7" s="34">
        <v>94.43</v>
      </c>
      <c r="E7" s="34">
        <v>89.35</v>
      </c>
      <c r="F7" s="34">
        <v>94.04</v>
      </c>
      <c r="G7" s="34">
        <v>86.45</v>
      </c>
      <c r="H7" s="34">
        <v>72.89</v>
      </c>
      <c r="I7" s="34">
        <v>90.1</v>
      </c>
      <c r="J7" s="34">
        <v>82.52</v>
      </c>
      <c r="K7" s="34">
        <v>94.76</v>
      </c>
      <c r="L7" s="34">
        <v>90.22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34">
        <v>87.65</v>
      </c>
      <c r="C8" s="34">
        <v>87.58</v>
      </c>
      <c r="D8" s="34">
        <v>94.55</v>
      </c>
      <c r="E8" s="34">
        <v>89.41</v>
      </c>
      <c r="F8" s="34">
        <v>93.93</v>
      </c>
      <c r="G8" s="34">
        <v>86.92</v>
      </c>
      <c r="H8" s="34">
        <v>73.459999999999994</v>
      </c>
      <c r="I8" s="34">
        <v>91.06</v>
      </c>
      <c r="J8" s="34">
        <v>82.08</v>
      </c>
      <c r="K8" s="34">
        <v>95.78</v>
      </c>
      <c r="L8" s="34">
        <v>90.55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34">
        <v>88.74</v>
      </c>
      <c r="C9" s="34">
        <v>87.52</v>
      </c>
      <c r="D9" s="34">
        <v>94.66</v>
      </c>
      <c r="E9" s="34">
        <v>89.81</v>
      </c>
      <c r="F9" s="34">
        <v>93.89</v>
      </c>
      <c r="G9" s="34">
        <v>87.14</v>
      </c>
      <c r="H9" s="34">
        <v>75.67</v>
      </c>
      <c r="I9" s="34">
        <v>90.54</v>
      </c>
      <c r="J9" s="34">
        <v>84.05</v>
      </c>
      <c r="K9" s="34">
        <v>96.25</v>
      </c>
      <c r="L9" s="34">
        <v>90.79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34">
        <v>84.42</v>
      </c>
      <c r="C10" s="34">
        <v>87.75</v>
      </c>
      <c r="D10" s="34">
        <v>95.2</v>
      </c>
      <c r="E10" s="34">
        <v>89.62</v>
      </c>
      <c r="F10" s="34">
        <v>93.74</v>
      </c>
      <c r="G10" s="34">
        <v>85.95</v>
      </c>
      <c r="H10" s="34">
        <v>76.27</v>
      </c>
      <c r="I10" s="34">
        <v>90.17</v>
      </c>
      <c r="J10" s="34">
        <v>83.78</v>
      </c>
      <c r="K10" s="34">
        <v>95.82</v>
      </c>
      <c r="L10" s="34">
        <v>90.38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34">
        <v>83.99</v>
      </c>
      <c r="C11" s="34">
        <v>88.15</v>
      </c>
      <c r="D11" s="34">
        <v>95.3</v>
      </c>
      <c r="E11" s="34">
        <v>89.37</v>
      </c>
      <c r="F11" s="34">
        <v>93.48</v>
      </c>
      <c r="G11" s="34">
        <v>85.47</v>
      </c>
      <c r="H11" s="34">
        <v>76.62</v>
      </c>
      <c r="I11" s="34">
        <v>90.62</v>
      </c>
      <c r="J11" s="34">
        <v>81.58</v>
      </c>
      <c r="K11" s="34">
        <v>94.15</v>
      </c>
      <c r="L11" s="34">
        <v>90.52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34">
        <v>83.94</v>
      </c>
      <c r="C12" s="34">
        <v>88.53</v>
      </c>
      <c r="D12" s="34">
        <v>95.41</v>
      </c>
      <c r="E12" s="34">
        <v>89.86</v>
      </c>
      <c r="F12" s="34">
        <v>93.22</v>
      </c>
      <c r="G12" s="34">
        <v>85.42</v>
      </c>
      <c r="H12" s="34">
        <v>76.319999999999993</v>
      </c>
      <c r="I12" s="34">
        <v>90.87</v>
      </c>
      <c r="J12" s="34">
        <v>83.33</v>
      </c>
      <c r="K12" s="34">
        <v>94.75</v>
      </c>
      <c r="L12" s="34">
        <v>91.04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34">
        <v>83.74</v>
      </c>
      <c r="C13" s="34">
        <v>88.65</v>
      </c>
      <c r="D13" s="34">
        <v>95.34</v>
      </c>
      <c r="E13" s="34">
        <v>90</v>
      </c>
      <c r="F13" s="34">
        <v>93.3</v>
      </c>
      <c r="G13" s="34">
        <v>86.54</v>
      </c>
      <c r="H13" s="34">
        <v>76.3</v>
      </c>
      <c r="I13" s="34">
        <v>90.72</v>
      </c>
      <c r="J13" s="34">
        <v>83.26</v>
      </c>
      <c r="K13" s="34">
        <v>94.62</v>
      </c>
      <c r="L13" s="34">
        <v>91.11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34">
        <v>85.16</v>
      </c>
      <c r="C14" s="34">
        <v>88.53</v>
      </c>
      <c r="D14" s="34">
        <v>95.24</v>
      </c>
      <c r="E14" s="34">
        <v>90.02</v>
      </c>
      <c r="F14" s="34">
        <v>93.74</v>
      </c>
      <c r="G14" s="34">
        <v>86.19</v>
      </c>
      <c r="H14" s="34">
        <v>76.23</v>
      </c>
      <c r="I14" s="34">
        <v>90.09</v>
      </c>
      <c r="J14" s="34">
        <v>83.31</v>
      </c>
      <c r="K14" s="34">
        <v>98.56</v>
      </c>
      <c r="L14" s="34">
        <v>91.2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34">
        <v>84.65</v>
      </c>
      <c r="C15" s="34">
        <v>88.4</v>
      </c>
      <c r="D15" s="34">
        <v>95.5</v>
      </c>
      <c r="E15" s="34">
        <v>89.89</v>
      </c>
      <c r="F15" s="34">
        <v>93.61</v>
      </c>
      <c r="G15" s="34">
        <v>86.85</v>
      </c>
      <c r="H15" s="34">
        <v>75.37</v>
      </c>
      <c r="I15" s="34">
        <v>89.33</v>
      </c>
      <c r="J15" s="34">
        <v>83.27</v>
      </c>
      <c r="K15" s="34">
        <v>97.34</v>
      </c>
      <c r="L15" s="34">
        <v>90.95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34">
        <v>84.34</v>
      </c>
      <c r="C16" s="34">
        <v>88.46</v>
      </c>
      <c r="D16" s="34">
        <v>95.56</v>
      </c>
      <c r="E16" s="34">
        <v>89.69</v>
      </c>
      <c r="F16" s="34">
        <v>93.71</v>
      </c>
      <c r="G16" s="34">
        <v>85.87</v>
      </c>
      <c r="H16" s="34">
        <v>75.209999999999994</v>
      </c>
      <c r="I16" s="34">
        <v>89.04</v>
      </c>
      <c r="J16" s="34">
        <v>83.14</v>
      </c>
      <c r="K16" s="34">
        <v>96.78</v>
      </c>
      <c r="L16" s="34">
        <v>90.83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34">
        <v>84.56</v>
      </c>
      <c r="C17" s="34">
        <v>88.42</v>
      </c>
      <c r="D17" s="34">
        <v>96.24</v>
      </c>
      <c r="E17" s="34">
        <v>89.28</v>
      </c>
      <c r="F17" s="34">
        <v>93.53</v>
      </c>
      <c r="G17" s="34">
        <v>86.46</v>
      </c>
      <c r="H17" s="34">
        <v>75.2</v>
      </c>
      <c r="I17" s="34">
        <v>90.02</v>
      </c>
      <c r="J17" s="34">
        <v>81.52</v>
      </c>
      <c r="K17" s="34">
        <v>96.43</v>
      </c>
      <c r="L17" s="34">
        <v>90.74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34">
        <v>84.33</v>
      </c>
      <c r="C18" s="34">
        <v>88.61</v>
      </c>
      <c r="D18" s="34">
        <v>95.38</v>
      </c>
      <c r="E18" s="34">
        <v>89.69</v>
      </c>
      <c r="F18" s="34">
        <v>93.94</v>
      </c>
      <c r="G18" s="34">
        <v>86.35</v>
      </c>
      <c r="H18" s="34">
        <v>74.88</v>
      </c>
      <c r="I18" s="34">
        <v>89.85</v>
      </c>
      <c r="J18" s="34">
        <v>82.39</v>
      </c>
      <c r="K18" s="34">
        <v>95.43</v>
      </c>
      <c r="L18" s="34">
        <v>90.72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34">
        <v>83.64</v>
      </c>
      <c r="C19" s="34">
        <v>88.48</v>
      </c>
      <c r="D19" s="34">
        <v>95.76</v>
      </c>
      <c r="E19" s="34">
        <v>90.39</v>
      </c>
      <c r="F19" s="34">
        <v>93.83</v>
      </c>
      <c r="G19" s="34">
        <v>86.67</v>
      </c>
      <c r="H19" s="34">
        <v>75.87</v>
      </c>
      <c r="I19" s="34">
        <v>90.2</v>
      </c>
      <c r="J19" s="34">
        <v>82.7</v>
      </c>
      <c r="K19" s="34">
        <v>95.52</v>
      </c>
      <c r="L19" s="34">
        <v>90.98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34">
        <v>82.04</v>
      </c>
      <c r="C20" s="34">
        <v>88.3</v>
      </c>
      <c r="D20" s="34">
        <v>95.85</v>
      </c>
      <c r="E20" s="34">
        <v>90.53</v>
      </c>
      <c r="F20" s="34">
        <v>94.24</v>
      </c>
      <c r="G20" s="34">
        <v>86.28</v>
      </c>
      <c r="H20" s="34">
        <v>75.760000000000005</v>
      </c>
      <c r="I20" s="34">
        <v>90.35</v>
      </c>
      <c r="J20" s="34">
        <v>81.55</v>
      </c>
      <c r="K20" s="34">
        <v>95.2</v>
      </c>
      <c r="L20" s="34">
        <v>90.89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34">
        <v>83.05</v>
      </c>
      <c r="C21" s="34">
        <v>88.7</v>
      </c>
      <c r="D21" s="34">
        <v>95.96</v>
      </c>
      <c r="E21" s="34">
        <v>89.92</v>
      </c>
      <c r="F21" s="34">
        <v>94.99</v>
      </c>
      <c r="G21" s="34">
        <v>87.7</v>
      </c>
      <c r="H21" s="34">
        <v>76.39</v>
      </c>
      <c r="I21" s="34">
        <v>90.13</v>
      </c>
      <c r="J21" s="34">
        <v>80.900000000000006</v>
      </c>
      <c r="K21" s="34">
        <v>93.91</v>
      </c>
      <c r="L21" s="34">
        <v>90.94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34">
        <v>83.51</v>
      </c>
      <c r="C22" s="34">
        <v>88.92</v>
      </c>
      <c r="D22" s="34">
        <v>95.96</v>
      </c>
      <c r="E22" s="34">
        <v>90.21</v>
      </c>
      <c r="F22" s="34">
        <v>94.83</v>
      </c>
      <c r="G22" s="34">
        <v>87.35</v>
      </c>
      <c r="H22" s="34">
        <v>76.239999999999995</v>
      </c>
      <c r="I22" s="34">
        <v>90.67</v>
      </c>
      <c r="J22" s="34">
        <v>82.83</v>
      </c>
      <c r="K22" s="34">
        <v>94.75</v>
      </c>
      <c r="L22" s="34">
        <v>91.09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34">
        <v>84.76</v>
      </c>
      <c r="C23" s="34">
        <v>89.42</v>
      </c>
      <c r="D23" s="34">
        <v>95.91</v>
      </c>
      <c r="E23" s="34">
        <v>90.06</v>
      </c>
      <c r="F23" s="34">
        <v>95.06</v>
      </c>
      <c r="G23" s="34">
        <v>87.71</v>
      </c>
      <c r="H23" s="34">
        <v>76.8</v>
      </c>
      <c r="I23" s="34">
        <v>90.75</v>
      </c>
      <c r="J23" s="34">
        <v>83.05</v>
      </c>
      <c r="K23" s="34">
        <v>94.43</v>
      </c>
      <c r="L23" s="34">
        <v>91.38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34">
        <v>83.77</v>
      </c>
      <c r="C24" s="34">
        <v>89.67</v>
      </c>
      <c r="D24" s="34">
        <v>95.87</v>
      </c>
      <c r="E24" s="34">
        <v>89.86</v>
      </c>
      <c r="F24" s="34">
        <v>94.76</v>
      </c>
      <c r="G24" s="34">
        <v>87.28</v>
      </c>
      <c r="H24" s="34">
        <v>77.02</v>
      </c>
      <c r="I24" s="34">
        <v>90.86</v>
      </c>
      <c r="J24" s="34">
        <v>81.77</v>
      </c>
      <c r="K24" s="34">
        <v>95.83</v>
      </c>
      <c r="L24" s="34">
        <v>91.57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34">
        <v>85.17</v>
      </c>
      <c r="C25" s="34">
        <v>90.05</v>
      </c>
      <c r="D25" s="34">
        <v>96.05</v>
      </c>
      <c r="E25" s="34">
        <v>89.97</v>
      </c>
      <c r="F25" s="34">
        <v>95.1</v>
      </c>
      <c r="G25" s="34">
        <v>88.03</v>
      </c>
      <c r="H25" s="34">
        <v>76.34</v>
      </c>
      <c r="I25" s="34">
        <v>91.35</v>
      </c>
      <c r="J25" s="34">
        <v>84.29</v>
      </c>
      <c r="K25" s="34">
        <v>98.26</v>
      </c>
      <c r="L25" s="34">
        <v>91.94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34">
        <v>83.17</v>
      </c>
      <c r="C26" s="34">
        <v>90.2</v>
      </c>
      <c r="D26" s="34">
        <v>95.86</v>
      </c>
      <c r="E26" s="34">
        <v>89.98</v>
      </c>
      <c r="F26" s="34">
        <v>95.87</v>
      </c>
      <c r="G26" s="34">
        <v>87.98</v>
      </c>
      <c r="H26" s="34">
        <v>76.8</v>
      </c>
      <c r="I26" s="34">
        <v>91.75</v>
      </c>
      <c r="J26" s="34">
        <v>84.86</v>
      </c>
      <c r="K26" s="34">
        <v>97.64</v>
      </c>
      <c r="L26" s="34">
        <v>91.86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34">
        <v>82.99</v>
      </c>
      <c r="C27" s="34">
        <v>90.37</v>
      </c>
      <c r="D27" s="34">
        <v>95.74</v>
      </c>
      <c r="E27" s="34">
        <v>90.13</v>
      </c>
      <c r="F27" s="34">
        <v>95.7</v>
      </c>
      <c r="G27" s="34">
        <v>87.6</v>
      </c>
      <c r="H27" s="34">
        <v>77.78</v>
      </c>
      <c r="I27" s="34">
        <v>91.41</v>
      </c>
      <c r="J27" s="34">
        <v>82.59</v>
      </c>
      <c r="K27" s="34">
        <v>97.91</v>
      </c>
      <c r="L27" s="34">
        <v>91.82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34">
        <v>84.17</v>
      </c>
      <c r="C28" s="34">
        <v>90.69</v>
      </c>
      <c r="D28" s="34">
        <v>96.16</v>
      </c>
      <c r="E28" s="34">
        <v>90.26</v>
      </c>
      <c r="F28" s="34">
        <v>95.92</v>
      </c>
      <c r="G28" s="34">
        <v>87.23</v>
      </c>
      <c r="H28" s="34">
        <v>77.55</v>
      </c>
      <c r="I28" s="34">
        <v>90.76</v>
      </c>
      <c r="J28" s="34">
        <v>81.61</v>
      </c>
      <c r="K28" s="34">
        <v>97.74</v>
      </c>
      <c r="L28" s="34">
        <v>92.02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34">
        <v>84.08</v>
      </c>
      <c r="C29" s="34">
        <v>91.02</v>
      </c>
      <c r="D29" s="34">
        <v>96</v>
      </c>
      <c r="E29" s="34">
        <v>90.55</v>
      </c>
      <c r="F29" s="34">
        <v>96.33</v>
      </c>
      <c r="G29" s="34">
        <v>87.12</v>
      </c>
      <c r="H29" s="34">
        <v>77.2</v>
      </c>
      <c r="I29" s="34">
        <v>90.28</v>
      </c>
      <c r="J29" s="34">
        <v>83.32</v>
      </c>
      <c r="K29" s="34">
        <v>97.89</v>
      </c>
      <c r="L29" s="34">
        <v>92.07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34">
        <v>85.61</v>
      </c>
      <c r="C30" s="34">
        <v>91.49</v>
      </c>
      <c r="D30" s="34">
        <v>96.24</v>
      </c>
      <c r="E30" s="34">
        <v>90.59</v>
      </c>
      <c r="F30" s="34">
        <v>95.97</v>
      </c>
      <c r="G30" s="34">
        <v>87.59</v>
      </c>
      <c r="H30" s="34">
        <v>78.36</v>
      </c>
      <c r="I30" s="34">
        <v>90.16</v>
      </c>
      <c r="J30" s="34">
        <v>83.29</v>
      </c>
      <c r="K30" s="34">
        <v>99.12</v>
      </c>
      <c r="L30" s="34">
        <v>92.24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34">
        <v>86.45</v>
      </c>
      <c r="C31" s="34">
        <v>91.52</v>
      </c>
      <c r="D31" s="34">
        <v>96.33</v>
      </c>
      <c r="E31" s="34">
        <v>90.83</v>
      </c>
      <c r="F31" s="34">
        <v>95.65</v>
      </c>
      <c r="G31" s="34">
        <v>87.63</v>
      </c>
      <c r="H31" s="34">
        <v>76.56</v>
      </c>
      <c r="I31" s="34">
        <v>91.08</v>
      </c>
      <c r="J31" s="34">
        <v>82.33</v>
      </c>
      <c r="K31" s="34">
        <v>99.76</v>
      </c>
      <c r="L31" s="34">
        <v>92.16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34">
        <v>87.95</v>
      </c>
      <c r="C32" s="34">
        <v>91.94</v>
      </c>
      <c r="D32" s="34">
        <v>97.02</v>
      </c>
      <c r="E32" s="34">
        <v>91.35</v>
      </c>
      <c r="F32" s="34">
        <v>95.21</v>
      </c>
      <c r="G32" s="34">
        <v>87.42</v>
      </c>
      <c r="H32" s="34">
        <v>75.92</v>
      </c>
      <c r="I32" s="34">
        <v>92.1</v>
      </c>
      <c r="J32" s="34">
        <v>81.75</v>
      </c>
      <c r="K32" s="34">
        <v>99.63</v>
      </c>
      <c r="L32" s="34">
        <v>92.7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34">
        <v>87.12</v>
      </c>
      <c r="C33" s="34">
        <v>91.57</v>
      </c>
      <c r="D33" s="34">
        <v>96.72</v>
      </c>
      <c r="E33" s="34">
        <v>91.31</v>
      </c>
      <c r="F33" s="34">
        <v>95.75</v>
      </c>
      <c r="G33" s="34">
        <v>86.47</v>
      </c>
      <c r="H33" s="34">
        <v>77.790000000000006</v>
      </c>
      <c r="I33" s="34">
        <v>92.22</v>
      </c>
      <c r="J33" s="34">
        <v>82.32</v>
      </c>
      <c r="K33" s="34">
        <v>99.44</v>
      </c>
      <c r="L33" s="34">
        <v>92.66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34">
        <v>89.38</v>
      </c>
      <c r="C34" s="34">
        <v>91.92</v>
      </c>
      <c r="D34" s="34">
        <v>96.98</v>
      </c>
      <c r="E34" s="34">
        <v>91.66</v>
      </c>
      <c r="F34" s="34">
        <v>95.32</v>
      </c>
      <c r="G34" s="34">
        <v>87.45</v>
      </c>
      <c r="H34" s="34">
        <v>77.47</v>
      </c>
      <c r="I34" s="34">
        <v>92.31</v>
      </c>
      <c r="J34" s="34">
        <v>83.25</v>
      </c>
      <c r="K34" s="34">
        <v>98.2</v>
      </c>
      <c r="L34" s="34">
        <v>92.79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34">
        <v>88.95</v>
      </c>
      <c r="C35" s="34">
        <v>91.92</v>
      </c>
      <c r="D35" s="34">
        <v>96.87</v>
      </c>
      <c r="E35" s="34">
        <v>91.44</v>
      </c>
      <c r="F35" s="34">
        <v>95.1</v>
      </c>
      <c r="G35" s="34">
        <v>87.17</v>
      </c>
      <c r="H35" s="34">
        <v>76.63</v>
      </c>
      <c r="I35" s="34">
        <v>92.58</v>
      </c>
      <c r="J35" s="34">
        <v>82.8</v>
      </c>
      <c r="K35" s="34">
        <v>98.58</v>
      </c>
      <c r="L35" s="34">
        <v>92.8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34">
        <v>87.97</v>
      </c>
      <c r="C36" s="34">
        <v>91.77</v>
      </c>
      <c r="D36" s="34">
        <v>96.61</v>
      </c>
      <c r="E36" s="34">
        <v>90.91</v>
      </c>
      <c r="F36" s="34">
        <v>94.93</v>
      </c>
      <c r="G36" s="34">
        <v>87.29</v>
      </c>
      <c r="H36" s="34">
        <v>78.27</v>
      </c>
      <c r="I36" s="34">
        <v>91.56</v>
      </c>
      <c r="J36" s="34">
        <v>82.3</v>
      </c>
      <c r="K36" s="34">
        <v>98.09</v>
      </c>
      <c r="L36" s="34">
        <v>92.56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34">
        <v>87.83</v>
      </c>
      <c r="C37" s="34">
        <v>91.9</v>
      </c>
      <c r="D37" s="34">
        <v>96.67</v>
      </c>
      <c r="E37" s="34">
        <v>90.97</v>
      </c>
      <c r="F37" s="34">
        <v>94.8</v>
      </c>
      <c r="G37" s="34">
        <v>88.68</v>
      </c>
      <c r="H37" s="34">
        <v>77.790000000000006</v>
      </c>
      <c r="I37" s="34">
        <v>91.7</v>
      </c>
      <c r="J37" s="34">
        <v>84.25</v>
      </c>
      <c r="K37" s="34">
        <v>101.5</v>
      </c>
      <c r="L37" s="34">
        <v>92.65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34">
        <v>90.06</v>
      </c>
      <c r="C38" s="34">
        <v>92.05</v>
      </c>
      <c r="D38" s="34">
        <v>96.46</v>
      </c>
      <c r="E38" s="34">
        <v>91.51</v>
      </c>
      <c r="F38" s="34">
        <v>94.69</v>
      </c>
      <c r="G38" s="34">
        <v>89.95</v>
      </c>
      <c r="H38" s="34">
        <v>77.73</v>
      </c>
      <c r="I38" s="34">
        <v>91.82</v>
      </c>
      <c r="J38" s="34">
        <v>85.07</v>
      </c>
      <c r="K38" s="34">
        <v>101.7</v>
      </c>
      <c r="L38" s="34">
        <v>92.97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34">
        <v>89.09</v>
      </c>
      <c r="C39" s="34">
        <v>92.34</v>
      </c>
      <c r="D39" s="34">
        <v>96.38</v>
      </c>
      <c r="E39" s="34">
        <v>91.17</v>
      </c>
      <c r="F39" s="34">
        <v>95.28</v>
      </c>
      <c r="G39" s="34">
        <v>89.77</v>
      </c>
      <c r="H39" s="34">
        <v>78.040000000000006</v>
      </c>
      <c r="I39" s="34">
        <v>91.64</v>
      </c>
      <c r="J39" s="34">
        <v>85.26</v>
      </c>
      <c r="K39" s="34">
        <v>101.17</v>
      </c>
      <c r="L39" s="34">
        <v>92.96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34">
        <v>87.34</v>
      </c>
      <c r="C40" s="34">
        <v>92.81</v>
      </c>
      <c r="D40" s="34">
        <v>95.97</v>
      </c>
      <c r="E40" s="34">
        <v>90.98</v>
      </c>
      <c r="F40" s="34">
        <v>95.35</v>
      </c>
      <c r="G40" s="34">
        <v>88.86</v>
      </c>
      <c r="H40" s="34">
        <v>78.56</v>
      </c>
      <c r="I40" s="34">
        <v>92.28</v>
      </c>
      <c r="J40" s="34">
        <v>85.32</v>
      </c>
      <c r="K40" s="34">
        <v>99.29</v>
      </c>
      <c r="L40" s="34">
        <v>93.12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34">
        <v>91.57</v>
      </c>
      <c r="C41" s="34">
        <v>92.94</v>
      </c>
      <c r="D41" s="34">
        <v>96.19</v>
      </c>
      <c r="E41" s="34">
        <v>91.26</v>
      </c>
      <c r="F41" s="34">
        <v>95.18</v>
      </c>
      <c r="G41" s="34">
        <v>90.11</v>
      </c>
      <c r="H41" s="34">
        <v>79</v>
      </c>
      <c r="I41" s="34">
        <v>92.88</v>
      </c>
      <c r="J41" s="34">
        <v>86.17</v>
      </c>
      <c r="K41" s="34">
        <v>98.86</v>
      </c>
      <c r="L41" s="34">
        <v>93.29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34">
        <v>90.21</v>
      </c>
      <c r="C42" s="34">
        <v>93.12</v>
      </c>
      <c r="D42" s="34">
        <v>96.61</v>
      </c>
      <c r="E42" s="34">
        <v>91.4</v>
      </c>
      <c r="F42" s="34">
        <v>95.23</v>
      </c>
      <c r="G42" s="34">
        <v>90.21</v>
      </c>
      <c r="H42" s="34">
        <v>79.12</v>
      </c>
      <c r="I42" s="34">
        <v>93.44</v>
      </c>
      <c r="J42" s="34">
        <v>85.85</v>
      </c>
      <c r="K42" s="34">
        <v>99.85</v>
      </c>
      <c r="L42" s="34">
        <v>93.5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34">
        <v>91.74</v>
      </c>
      <c r="C43" s="34">
        <v>94.03</v>
      </c>
      <c r="D43" s="34">
        <v>96.55</v>
      </c>
      <c r="E43" s="34">
        <v>91.52</v>
      </c>
      <c r="F43" s="34">
        <v>94.73</v>
      </c>
      <c r="G43" s="34">
        <v>89.93</v>
      </c>
      <c r="H43" s="34">
        <v>80.78</v>
      </c>
      <c r="I43" s="34">
        <v>93.92</v>
      </c>
      <c r="J43" s="34">
        <v>86.4</v>
      </c>
      <c r="K43" s="34">
        <v>100.77</v>
      </c>
      <c r="L43" s="34">
        <v>94.02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34">
        <v>90.89</v>
      </c>
      <c r="C44" s="34">
        <v>93.62</v>
      </c>
      <c r="D44" s="34">
        <v>96.4</v>
      </c>
      <c r="E44" s="34">
        <v>91.83</v>
      </c>
      <c r="F44" s="34">
        <v>95.02</v>
      </c>
      <c r="G44" s="34">
        <v>89.76</v>
      </c>
      <c r="H44" s="34">
        <v>81.260000000000005</v>
      </c>
      <c r="I44" s="34">
        <v>93.75</v>
      </c>
      <c r="J44" s="34">
        <v>86.51</v>
      </c>
      <c r="K44" s="34">
        <v>101.48</v>
      </c>
      <c r="L44" s="34">
        <v>94.01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34">
        <v>90.48</v>
      </c>
      <c r="C45" s="34">
        <v>94.04</v>
      </c>
      <c r="D45" s="34">
        <v>96.56</v>
      </c>
      <c r="E45" s="34">
        <v>91.56</v>
      </c>
      <c r="F45" s="34">
        <v>95.8</v>
      </c>
      <c r="G45" s="34">
        <v>90.86</v>
      </c>
      <c r="H45" s="34">
        <v>81.58</v>
      </c>
      <c r="I45" s="34">
        <v>93.44</v>
      </c>
      <c r="J45" s="34">
        <v>87</v>
      </c>
      <c r="K45" s="34">
        <v>99.97</v>
      </c>
      <c r="L45" s="34">
        <v>93.72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34">
        <v>88.8</v>
      </c>
      <c r="C46" s="34">
        <v>93.9</v>
      </c>
      <c r="D46" s="34">
        <v>96.46</v>
      </c>
      <c r="E46" s="34">
        <v>91.18</v>
      </c>
      <c r="F46" s="34">
        <v>95.57</v>
      </c>
      <c r="G46" s="34">
        <v>90.9</v>
      </c>
      <c r="H46" s="34">
        <v>81.96</v>
      </c>
      <c r="I46" s="34">
        <v>92.5</v>
      </c>
      <c r="J46" s="34">
        <v>87.11</v>
      </c>
      <c r="K46" s="34">
        <v>99.19</v>
      </c>
      <c r="L46" s="34">
        <v>93.34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34">
        <v>89.15</v>
      </c>
      <c r="C47" s="34">
        <v>94.34</v>
      </c>
      <c r="D47" s="34">
        <v>97.27</v>
      </c>
      <c r="E47" s="34">
        <v>91.38</v>
      </c>
      <c r="F47" s="34">
        <v>95.45</v>
      </c>
      <c r="G47" s="34">
        <v>90.97</v>
      </c>
      <c r="H47" s="34">
        <v>82.04</v>
      </c>
      <c r="I47" s="34">
        <v>92.83</v>
      </c>
      <c r="J47" s="34">
        <v>87.24</v>
      </c>
      <c r="K47" s="34">
        <v>98.9</v>
      </c>
      <c r="L47" s="34">
        <v>93.28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34">
        <v>87.73</v>
      </c>
      <c r="C48" s="34">
        <v>94.29</v>
      </c>
      <c r="D48" s="34">
        <v>97.01</v>
      </c>
      <c r="E48" s="34">
        <v>91.57</v>
      </c>
      <c r="F48" s="34">
        <v>94.83</v>
      </c>
      <c r="G48" s="34">
        <v>90.03</v>
      </c>
      <c r="H48" s="34">
        <v>81.8</v>
      </c>
      <c r="I48" s="34">
        <v>92.89</v>
      </c>
      <c r="J48" s="34">
        <v>86.55</v>
      </c>
      <c r="K48" s="34">
        <v>97.09</v>
      </c>
      <c r="L48" s="34">
        <v>93.18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34">
        <v>87.26</v>
      </c>
      <c r="C49" s="34">
        <v>94.24</v>
      </c>
      <c r="D49" s="34">
        <v>97.31</v>
      </c>
      <c r="E49" s="34">
        <v>91.91</v>
      </c>
      <c r="F49" s="34">
        <v>94.94</v>
      </c>
      <c r="G49" s="34">
        <v>91.24</v>
      </c>
      <c r="H49" s="34">
        <v>81.489999999999995</v>
      </c>
      <c r="I49" s="34">
        <v>92.72</v>
      </c>
      <c r="J49" s="34">
        <v>88.78</v>
      </c>
      <c r="K49" s="34">
        <v>96.76</v>
      </c>
      <c r="L49" s="34">
        <v>93.28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34">
        <v>86.63</v>
      </c>
      <c r="C50" s="34">
        <v>94.78</v>
      </c>
      <c r="D50" s="34">
        <v>96.71</v>
      </c>
      <c r="E50" s="34">
        <v>91.83</v>
      </c>
      <c r="F50" s="34">
        <v>95.12</v>
      </c>
      <c r="G50" s="34">
        <v>91.37</v>
      </c>
      <c r="H50" s="34">
        <v>82.44</v>
      </c>
      <c r="I50" s="34">
        <v>93.43</v>
      </c>
      <c r="J50" s="34">
        <v>87.36</v>
      </c>
      <c r="K50" s="34">
        <v>96.73</v>
      </c>
      <c r="L50" s="34">
        <v>93.34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34">
        <v>87.96</v>
      </c>
      <c r="C51" s="34">
        <v>94.94</v>
      </c>
      <c r="D51" s="34">
        <v>96.31</v>
      </c>
      <c r="E51" s="34">
        <v>92.08</v>
      </c>
      <c r="F51" s="34">
        <v>95.24</v>
      </c>
      <c r="G51" s="34">
        <v>92.07</v>
      </c>
      <c r="H51" s="34">
        <v>83.39</v>
      </c>
      <c r="I51" s="34">
        <v>94.03</v>
      </c>
      <c r="J51" s="34">
        <v>88.21</v>
      </c>
      <c r="K51" s="34">
        <v>96.85</v>
      </c>
      <c r="L51" s="34">
        <v>93.94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34">
        <v>90.41</v>
      </c>
      <c r="C52" s="34">
        <v>95.11</v>
      </c>
      <c r="D52" s="34">
        <v>96.07</v>
      </c>
      <c r="E52" s="34">
        <v>92.4</v>
      </c>
      <c r="F52" s="34">
        <v>94.29</v>
      </c>
      <c r="G52" s="34">
        <v>91.3</v>
      </c>
      <c r="H52" s="34">
        <v>83.05</v>
      </c>
      <c r="I52" s="34">
        <v>93.34</v>
      </c>
      <c r="J52" s="34">
        <v>87.76</v>
      </c>
      <c r="K52" s="34">
        <v>97.75</v>
      </c>
      <c r="L52" s="34">
        <v>93.94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34">
        <v>89.28</v>
      </c>
      <c r="C53" s="34">
        <v>95.36</v>
      </c>
      <c r="D53" s="34">
        <v>95.73</v>
      </c>
      <c r="E53" s="34">
        <v>93.03</v>
      </c>
      <c r="F53" s="34">
        <v>94.74</v>
      </c>
      <c r="G53" s="34">
        <v>92.2</v>
      </c>
      <c r="H53" s="34">
        <v>83.04</v>
      </c>
      <c r="I53" s="34">
        <v>93.85</v>
      </c>
      <c r="J53" s="34">
        <v>88.01</v>
      </c>
      <c r="K53" s="34">
        <v>98.21</v>
      </c>
      <c r="L53" s="34">
        <v>94.01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101</v>
      </c>
      <c r="B54" s="34">
        <v>91.25</v>
      </c>
      <c r="C54" s="34">
        <v>95.21</v>
      </c>
      <c r="D54" s="34">
        <v>95.87</v>
      </c>
      <c r="E54" s="34">
        <v>93.39</v>
      </c>
      <c r="F54" s="34">
        <v>95.02</v>
      </c>
      <c r="G54" s="34">
        <v>91.86</v>
      </c>
      <c r="H54" s="34">
        <v>82.79</v>
      </c>
      <c r="I54" s="34">
        <v>93.89</v>
      </c>
      <c r="J54" s="34">
        <v>89.38</v>
      </c>
      <c r="K54" s="34">
        <v>98.08</v>
      </c>
      <c r="L54" s="34">
        <v>94.14</v>
      </c>
    </row>
    <row r="55" spans="1:33" x14ac:dyDescent="0.2">
      <c r="A55" s="48" t="s">
        <v>102</v>
      </c>
      <c r="B55" s="34">
        <v>92.25</v>
      </c>
      <c r="C55" s="34">
        <v>95.5</v>
      </c>
      <c r="D55" s="34">
        <v>96.48</v>
      </c>
      <c r="E55" s="34">
        <v>93.84</v>
      </c>
      <c r="F55" s="34">
        <v>94.13</v>
      </c>
      <c r="G55" s="34">
        <v>93.17</v>
      </c>
      <c r="H55" s="34">
        <v>81.99</v>
      </c>
      <c r="I55" s="34">
        <v>93.59</v>
      </c>
      <c r="J55" s="34">
        <v>90.38</v>
      </c>
      <c r="K55" s="34">
        <v>97.19</v>
      </c>
      <c r="L55" s="34">
        <v>94.25</v>
      </c>
    </row>
    <row r="56" spans="1:33" x14ac:dyDescent="0.2">
      <c r="A56" s="48" t="s">
        <v>103</v>
      </c>
      <c r="B56" s="34">
        <v>91</v>
      </c>
      <c r="C56" s="34">
        <v>95.71</v>
      </c>
      <c r="D56" s="34">
        <v>96.8</v>
      </c>
      <c r="E56" s="34">
        <v>93.77</v>
      </c>
      <c r="F56" s="34">
        <v>94.15</v>
      </c>
      <c r="G56" s="34">
        <v>92.46</v>
      </c>
      <c r="H56" s="34">
        <v>83.51</v>
      </c>
      <c r="I56" s="34">
        <v>94.05</v>
      </c>
      <c r="J56" s="34">
        <v>90.75</v>
      </c>
      <c r="K56" s="34">
        <v>96.96</v>
      </c>
      <c r="L56" s="34">
        <v>94.63</v>
      </c>
    </row>
    <row r="57" spans="1:33" x14ac:dyDescent="0.2">
      <c r="A57" s="48" t="s">
        <v>104</v>
      </c>
      <c r="B57" s="34">
        <v>91.09</v>
      </c>
      <c r="C57" s="34">
        <v>95.74</v>
      </c>
      <c r="D57" s="34">
        <v>96.44</v>
      </c>
      <c r="E57" s="34">
        <v>93.57</v>
      </c>
      <c r="F57" s="34">
        <v>94.61</v>
      </c>
      <c r="G57" s="34">
        <v>93.84</v>
      </c>
      <c r="H57" s="34">
        <v>85.44</v>
      </c>
      <c r="I57" s="34">
        <v>94.83</v>
      </c>
      <c r="J57" s="34">
        <v>90.19</v>
      </c>
      <c r="K57" s="34">
        <v>97.36</v>
      </c>
      <c r="L57" s="34">
        <v>94.8</v>
      </c>
    </row>
    <row r="58" spans="1:33" x14ac:dyDescent="0.2">
      <c r="A58" s="48" t="s">
        <v>105</v>
      </c>
      <c r="B58" s="34">
        <v>91.93</v>
      </c>
      <c r="C58" s="34">
        <v>95.91</v>
      </c>
      <c r="D58" s="34">
        <v>96.11</v>
      </c>
      <c r="E58" s="34">
        <v>94.12</v>
      </c>
      <c r="F58" s="34">
        <v>94.21</v>
      </c>
      <c r="G58" s="34">
        <v>93.05</v>
      </c>
      <c r="H58" s="34">
        <v>86.46</v>
      </c>
      <c r="I58" s="34">
        <v>94.6</v>
      </c>
      <c r="J58" s="34">
        <v>90.46</v>
      </c>
      <c r="K58" s="34">
        <v>97.14</v>
      </c>
      <c r="L58" s="34">
        <v>95.06</v>
      </c>
    </row>
    <row r="59" spans="1:33" x14ac:dyDescent="0.2">
      <c r="A59" s="48" t="s">
        <v>106</v>
      </c>
      <c r="B59" s="34">
        <v>91.56</v>
      </c>
      <c r="C59" s="34">
        <v>95.49</v>
      </c>
      <c r="D59" s="34">
        <v>95.39</v>
      </c>
      <c r="E59" s="34">
        <v>94.12</v>
      </c>
      <c r="F59" s="34">
        <v>95.09</v>
      </c>
      <c r="G59" s="34">
        <v>93.57</v>
      </c>
      <c r="H59" s="34">
        <v>86.65</v>
      </c>
      <c r="I59" s="34">
        <v>94.5</v>
      </c>
      <c r="J59" s="34">
        <v>90.69</v>
      </c>
      <c r="K59" s="34">
        <v>97.36</v>
      </c>
      <c r="L59" s="34">
        <v>95.07</v>
      </c>
    </row>
    <row r="60" spans="1:33" x14ac:dyDescent="0.2">
      <c r="A60" s="48" t="s">
        <v>107</v>
      </c>
      <c r="B60" s="34">
        <v>91.46</v>
      </c>
      <c r="C60" s="34">
        <v>96.15</v>
      </c>
      <c r="D60" s="34">
        <v>95.42</v>
      </c>
      <c r="E60" s="34">
        <v>94.65</v>
      </c>
      <c r="F60" s="34">
        <v>96.18</v>
      </c>
      <c r="G60" s="34">
        <v>93.04</v>
      </c>
      <c r="H60" s="34">
        <v>85.78</v>
      </c>
      <c r="I60" s="34">
        <v>94.52</v>
      </c>
      <c r="J60" s="34">
        <v>89.39</v>
      </c>
      <c r="K60" s="34">
        <v>98.37</v>
      </c>
      <c r="L60" s="34">
        <v>95.31</v>
      </c>
    </row>
    <row r="61" spans="1:33" x14ac:dyDescent="0.2">
      <c r="A61" s="48" t="s">
        <v>108</v>
      </c>
      <c r="B61" s="34">
        <v>93.23</v>
      </c>
      <c r="C61" s="34">
        <v>96.23</v>
      </c>
      <c r="D61" s="34">
        <v>96.52</v>
      </c>
      <c r="E61" s="34">
        <v>95.24</v>
      </c>
      <c r="F61" s="34">
        <v>95.96</v>
      </c>
      <c r="G61" s="34">
        <v>92.77</v>
      </c>
      <c r="H61" s="34">
        <v>88.34</v>
      </c>
      <c r="I61" s="34">
        <v>93.93</v>
      </c>
      <c r="J61" s="34">
        <v>90.05</v>
      </c>
      <c r="K61" s="34">
        <v>98.25</v>
      </c>
      <c r="L61" s="34">
        <v>95.36</v>
      </c>
    </row>
    <row r="62" spans="1:33" x14ac:dyDescent="0.2">
      <c r="A62" s="48" t="s">
        <v>109</v>
      </c>
      <c r="B62" s="34">
        <v>92.93</v>
      </c>
      <c r="C62" s="34">
        <v>96.45</v>
      </c>
      <c r="D62" s="34">
        <v>94.95</v>
      </c>
      <c r="E62" s="34">
        <v>94.76</v>
      </c>
      <c r="F62" s="34">
        <v>96.41</v>
      </c>
      <c r="G62" s="34">
        <v>92.8</v>
      </c>
      <c r="H62" s="34">
        <v>88.22</v>
      </c>
      <c r="I62" s="34">
        <v>93.79</v>
      </c>
      <c r="J62" s="34">
        <v>90.14</v>
      </c>
      <c r="K62" s="34">
        <v>98.54</v>
      </c>
      <c r="L62" s="34">
        <v>95.14</v>
      </c>
    </row>
    <row r="63" spans="1:33" x14ac:dyDescent="0.2">
      <c r="A63" s="48" t="s">
        <v>110</v>
      </c>
      <c r="B63" s="34">
        <v>90.99</v>
      </c>
      <c r="C63" s="34">
        <v>96.47</v>
      </c>
      <c r="D63" s="34">
        <v>95.88</v>
      </c>
      <c r="E63" s="34">
        <v>94.71</v>
      </c>
      <c r="F63" s="34">
        <v>96.63</v>
      </c>
      <c r="G63" s="34">
        <v>92.8</v>
      </c>
      <c r="H63" s="34">
        <v>87.51</v>
      </c>
      <c r="I63" s="34">
        <v>93.31</v>
      </c>
      <c r="J63" s="34">
        <v>90.11</v>
      </c>
      <c r="K63" s="34">
        <v>100.13</v>
      </c>
      <c r="L63" s="34">
        <v>95.01</v>
      </c>
    </row>
    <row r="64" spans="1:33" x14ac:dyDescent="0.2">
      <c r="A64" s="48" t="s">
        <v>111</v>
      </c>
      <c r="B64" s="34">
        <v>93.18</v>
      </c>
      <c r="C64" s="34">
        <v>96.38</v>
      </c>
      <c r="D64" s="34">
        <v>96.05</v>
      </c>
      <c r="E64" s="34">
        <v>94.82</v>
      </c>
      <c r="F64" s="34">
        <v>96.84</v>
      </c>
      <c r="G64" s="34">
        <v>93.75</v>
      </c>
      <c r="H64" s="34">
        <v>87.59</v>
      </c>
      <c r="I64" s="34">
        <v>93.43</v>
      </c>
      <c r="J64" s="34">
        <v>89.95</v>
      </c>
      <c r="K64" s="34">
        <v>100.37</v>
      </c>
      <c r="L64" s="34">
        <v>95.29</v>
      </c>
    </row>
    <row r="65" spans="1:12" x14ac:dyDescent="0.2">
      <c r="A65" s="48" t="s">
        <v>112</v>
      </c>
      <c r="B65" s="34">
        <v>89.17</v>
      </c>
      <c r="C65" s="34">
        <v>96.21</v>
      </c>
      <c r="D65" s="34">
        <v>96.83</v>
      </c>
      <c r="E65" s="34">
        <v>94.8</v>
      </c>
      <c r="F65" s="34">
        <v>96.01</v>
      </c>
      <c r="G65" s="34">
        <v>93.45</v>
      </c>
      <c r="H65" s="34">
        <v>88.13</v>
      </c>
      <c r="I65" s="34">
        <v>93.49</v>
      </c>
      <c r="J65" s="34">
        <v>88.84</v>
      </c>
      <c r="K65" s="34">
        <v>100.86</v>
      </c>
      <c r="L65" s="34">
        <v>94.8</v>
      </c>
    </row>
    <row r="66" spans="1:12" x14ac:dyDescent="0.2">
      <c r="A66" s="48" t="s">
        <v>113</v>
      </c>
      <c r="B66" s="34">
        <v>89.9</v>
      </c>
      <c r="C66" s="34">
        <v>95.76</v>
      </c>
      <c r="D66" s="34">
        <v>97.07</v>
      </c>
      <c r="E66" s="34">
        <v>95.76</v>
      </c>
      <c r="F66" s="34">
        <v>95.88</v>
      </c>
      <c r="G66" s="34">
        <v>94.94</v>
      </c>
      <c r="H66" s="34">
        <v>88.92</v>
      </c>
      <c r="I66" s="34">
        <v>93.86</v>
      </c>
      <c r="J66" s="34">
        <v>90.17</v>
      </c>
      <c r="K66" s="34">
        <v>102.74</v>
      </c>
      <c r="L66" s="34">
        <v>95.59</v>
      </c>
    </row>
    <row r="67" spans="1:12" x14ac:dyDescent="0.2">
      <c r="A67" s="48" t="s">
        <v>114</v>
      </c>
      <c r="B67" s="34">
        <v>89.44</v>
      </c>
      <c r="C67" s="34">
        <v>96.27</v>
      </c>
      <c r="D67" s="34">
        <v>97.72</v>
      </c>
      <c r="E67" s="34">
        <v>96.22</v>
      </c>
      <c r="F67" s="34">
        <v>95.73</v>
      </c>
      <c r="G67" s="34">
        <v>95.55</v>
      </c>
      <c r="H67" s="34">
        <v>89.65</v>
      </c>
      <c r="I67" s="34">
        <v>94.78</v>
      </c>
      <c r="J67" s="34">
        <v>91.62</v>
      </c>
      <c r="K67" s="34">
        <v>102.84</v>
      </c>
      <c r="L67" s="34">
        <v>96.22</v>
      </c>
    </row>
    <row r="68" spans="1:12" x14ac:dyDescent="0.2">
      <c r="A68" s="48" t="s">
        <v>115</v>
      </c>
      <c r="B68" s="34">
        <v>89.03</v>
      </c>
      <c r="C68" s="34">
        <v>95.8</v>
      </c>
      <c r="D68" s="34">
        <v>98.44</v>
      </c>
      <c r="E68" s="34">
        <v>95.89</v>
      </c>
      <c r="F68" s="34">
        <v>96.33</v>
      </c>
      <c r="G68" s="34">
        <v>96.81</v>
      </c>
      <c r="H68" s="34">
        <v>90.78</v>
      </c>
      <c r="I68" s="34">
        <v>95.07</v>
      </c>
      <c r="J68" s="34">
        <v>92.65</v>
      </c>
      <c r="K68" s="34">
        <v>104.24</v>
      </c>
      <c r="L68" s="34">
        <v>96.58</v>
      </c>
    </row>
    <row r="69" spans="1:12" x14ac:dyDescent="0.2">
      <c r="A69" s="48" t="s">
        <v>116</v>
      </c>
      <c r="B69" s="34">
        <v>89.7</v>
      </c>
      <c r="C69" s="34">
        <v>96.84</v>
      </c>
      <c r="D69" s="34">
        <v>98.28</v>
      </c>
      <c r="E69" s="34">
        <v>96.9</v>
      </c>
      <c r="F69" s="34">
        <v>97.31</v>
      </c>
      <c r="G69" s="34">
        <v>99</v>
      </c>
      <c r="H69" s="34">
        <v>90.79</v>
      </c>
      <c r="I69" s="34">
        <v>95.47</v>
      </c>
      <c r="J69" s="34">
        <v>92.56</v>
      </c>
      <c r="K69" s="34">
        <v>105.11</v>
      </c>
      <c r="L69" s="34">
        <v>97.02</v>
      </c>
    </row>
    <row r="70" spans="1:12" x14ac:dyDescent="0.2">
      <c r="A70" s="48" t="s">
        <v>117</v>
      </c>
      <c r="B70" s="34">
        <v>89.85</v>
      </c>
      <c r="C70" s="34">
        <v>97.56</v>
      </c>
      <c r="D70" s="34">
        <v>98.4</v>
      </c>
      <c r="E70" s="34">
        <v>95.94</v>
      </c>
      <c r="F70" s="34">
        <v>97.03</v>
      </c>
      <c r="G70" s="34">
        <v>98.61</v>
      </c>
      <c r="H70" s="34">
        <v>92.13</v>
      </c>
      <c r="I70" s="34">
        <v>96.26</v>
      </c>
      <c r="J70" s="34">
        <v>91.96</v>
      </c>
      <c r="K70" s="34">
        <v>104.68</v>
      </c>
      <c r="L70" s="34">
        <v>97.23</v>
      </c>
    </row>
    <row r="71" spans="1:12" x14ac:dyDescent="0.2">
      <c r="A71" s="48" t="s">
        <v>118</v>
      </c>
      <c r="B71" s="34">
        <v>91.17</v>
      </c>
      <c r="C71" s="34">
        <v>97.11</v>
      </c>
      <c r="D71" s="34">
        <v>97.79</v>
      </c>
      <c r="E71" s="34">
        <v>96.57</v>
      </c>
      <c r="F71" s="34">
        <v>97.54</v>
      </c>
      <c r="G71" s="34">
        <v>98.32</v>
      </c>
      <c r="H71" s="34">
        <v>93.42</v>
      </c>
      <c r="I71" s="34">
        <v>96.25</v>
      </c>
      <c r="J71" s="34">
        <v>93.11</v>
      </c>
      <c r="K71" s="34">
        <v>105.29</v>
      </c>
      <c r="L71" s="34">
        <v>97.46</v>
      </c>
    </row>
    <row r="72" spans="1:12" x14ac:dyDescent="0.2">
      <c r="A72" s="48" t="s">
        <v>119</v>
      </c>
      <c r="B72" s="34">
        <v>91.14</v>
      </c>
      <c r="C72" s="34">
        <v>97.78</v>
      </c>
      <c r="D72" s="34">
        <v>96.84</v>
      </c>
      <c r="E72" s="34">
        <v>97.03</v>
      </c>
      <c r="F72" s="34">
        <v>98.19</v>
      </c>
      <c r="G72" s="34">
        <v>98.41</v>
      </c>
      <c r="H72" s="34">
        <v>91.86</v>
      </c>
      <c r="I72" s="34">
        <v>96.04</v>
      </c>
      <c r="J72" s="34">
        <v>91.79</v>
      </c>
      <c r="K72" s="34">
        <v>104.95</v>
      </c>
      <c r="L72" s="34">
        <v>97.57</v>
      </c>
    </row>
    <row r="73" spans="1:12" x14ac:dyDescent="0.2">
      <c r="A73" s="48" t="s">
        <v>120</v>
      </c>
      <c r="B73" s="34">
        <v>92.53</v>
      </c>
      <c r="C73" s="34">
        <v>97.58</v>
      </c>
      <c r="D73" s="34">
        <v>96.77</v>
      </c>
      <c r="E73" s="34">
        <v>97.27</v>
      </c>
      <c r="F73" s="34">
        <v>97.37</v>
      </c>
      <c r="G73" s="34">
        <v>98.87</v>
      </c>
      <c r="H73" s="34">
        <v>93.02</v>
      </c>
      <c r="I73" s="34">
        <v>96.81</v>
      </c>
      <c r="J73" s="34">
        <v>92.96</v>
      </c>
      <c r="K73" s="34">
        <v>102.26</v>
      </c>
      <c r="L73" s="34">
        <v>97.75</v>
      </c>
    </row>
    <row r="74" spans="1:12" x14ac:dyDescent="0.2">
      <c r="A74" s="48" t="s">
        <v>121</v>
      </c>
      <c r="B74" s="34">
        <v>94.33</v>
      </c>
      <c r="C74" s="34">
        <v>97.72</v>
      </c>
      <c r="D74" s="34">
        <v>97.29</v>
      </c>
      <c r="E74" s="34">
        <v>97.4</v>
      </c>
      <c r="F74" s="34">
        <v>97.51</v>
      </c>
      <c r="G74" s="34">
        <v>98.51</v>
      </c>
      <c r="H74" s="34">
        <v>92.6</v>
      </c>
      <c r="I74" s="34">
        <v>96.67</v>
      </c>
      <c r="J74" s="34">
        <v>93.85</v>
      </c>
      <c r="K74" s="34">
        <v>100.61</v>
      </c>
      <c r="L74" s="34">
        <v>97.91</v>
      </c>
    </row>
    <row r="75" spans="1:12" x14ac:dyDescent="0.2">
      <c r="A75" s="48" t="s">
        <v>122</v>
      </c>
      <c r="B75" s="34">
        <v>93.55</v>
      </c>
      <c r="C75" s="34">
        <v>97.96</v>
      </c>
      <c r="D75" s="34">
        <v>97.18</v>
      </c>
      <c r="E75" s="34">
        <v>97.79</v>
      </c>
      <c r="F75" s="34">
        <v>97.71</v>
      </c>
      <c r="G75" s="34">
        <v>98.35</v>
      </c>
      <c r="H75" s="34">
        <v>94</v>
      </c>
      <c r="I75" s="34">
        <v>96.73</v>
      </c>
      <c r="J75" s="34">
        <v>93.89</v>
      </c>
      <c r="K75" s="34">
        <v>102.58</v>
      </c>
      <c r="L75" s="34">
        <v>98.03</v>
      </c>
    </row>
    <row r="76" spans="1:12" x14ac:dyDescent="0.2">
      <c r="A76" s="48" t="s">
        <v>123</v>
      </c>
      <c r="B76" s="34">
        <v>89.23</v>
      </c>
      <c r="C76" s="34">
        <v>98.37</v>
      </c>
      <c r="D76" s="34">
        <v>96.92</v>
      </c>
      <c r="E76" s="34">
        <v>97.82</v>
      </c>
      <c r="F76" s="34">
        <v>98</v>
      </c>
      <c r="G76" s="34">
        <v>99</v>
      </c>
      <c r="H76" s="34">
        <v>94.4</v>
      </c>
      <c r="I76" s="34">
        <v>97.81</v>
      </c>
      <c r="J76" s="34">
        <v>93.17</v>
      </c>
      <c r="K76" s="34">
        <v>101.47</v>
      </c>
      <c r="L76" s="34">
        <v>98.28</v>
      </c>
    </row>
    <row r="77" spans="1:12" x14ac:dyDescent="0.2">
      <c r="A77" s="48" t="s">
        <v>124</v>
      </c>
      <c r="B77" s="34">
        <v>95.25</v>
      </c>
      <c r="C77" s="34">
        <v>99.11</v>
      </c>
      <c r="D77" s="34">
        <v>97.32</v>
      </c>
      <c r="E77" s="34">
        <v>98.04</v>
      </c>
      <c r="F77" s="34">
        <v>98.28</v>
      </c>
      <c r="G77" s="34">
        <v>99.93</v>
      </c>
      <c r="H77" s="34">
        <v>95.24</v>
      </c>
      <c r="I77" s="34">
        <v>97.71</v>
      </c>
      <c r="J77" s="34">
        <v>91.79</v>
      </c>
      <c r="K77" s="34">
        <v>102.6</v>
      </c>
      <c r="L77" s="34">
        <v>98.74</v>
      </c>
    </row>
    <row r="78" spans="1:12" x14ac:dyDescent="0.2">
      <c r="A78" s="48" t="s">
        <v>125</v>
      </c>
      <c r="B78" s="34">
        <v>93</v>
      </c>
      <c r="C78" s="34">
        <v>99.51</v>
      </c>
      <c r="D78" s="34">
        <v>97.52</v>
      </c>
      <c r="E78" s="34">
        <v>98.06</v>
      </c>
      <c r="F78" s="34">
        <v>98.97</v>
      </c>
      <c r="G78" s="34">
        <v>100.19</v>
      </c>
      <c r="H78" s="34">
        <v>94.48</v>
      </c>
      <c r="I78" s="34">
        <v>97.48</v>
      </c>
      <c r="J78" s="34">
        <v>93.7</v>
      </c>
      <c r="K78" s="34">
        <v>103.11</v>
      </c>
      <c r="L78" s="34">
        <v>98.85</v>
      </c>
    </row>
    <row r="79" spans="1:12" x14ac:dyDescent="0.2">
      <c r="A79" s="48" t="s">
        <v>126</v>
      </c>
      <c r="B79" s="34">
        <v>93.65</v>
      </c>
      <c r="C79" s="34">
        <v>100.03</v>
      </c>
      <c r="D79" s="34">
        <v>97.48</v>
      </c>
      <c r="E79" s="34">
        <v>97.87</v>
      </c>
      <c r="F79" s="34">
        <v>99.31</v>
      </c>
      <c r="G79" s="34">
        <v>101.27</v>
      </c>
      <c r="H79" s="34">
        <v>94.26</v>
      </c>
      <c r="I79" s="34">
        <v>97.94</v>
      </c>
      <c r="J79" s="34">
        <v>94.91</v>
      </c>
      <c r="K79" s="34">
        <v>102.07</v>
      </c>
      <c r="L79" s="34">
        <v>98.98</v>
      </c>
    </row>
    <row r="80" spans="1:12" x14ac:dyDescent="0.2">
      <c r="A80" s="48" t="s">
        <v>127</v>
      </c>
      <c r="B80" s="34">
        <v>95.8</v>
      </c>
      <c r="C80" s="34">
        <v>99.61</v>
      </c>
      <c r="D80" s="34">
        <v>99</v>
      </c>
      <c r="E80" s="34">
        <v>98.49</v>
      </c>
      <c r="F80" s="34">
        <v>99.61</v>
      </c>
      <c r="G80" s="34">
        <v>100.04</v>
      </c>
      <c r="H80" s="34">
        <v>95.24</v>
      </c>
      <c r="I80" s="34">
        <v>97.89</v>
      </c>
      <c r="J80" s="34">
        <v>93.93</v>
      </c>
      <c r="K80" s="34">
        <v>101.21</v>
      </c>
      <c r="L80" s="34">
        <v>99.28</v>
      </c>
    </row>
    <row r="81" spans="1:12" x14ac:dyDescent="0.2">
      <c r="A81" s="48" t="s">
        <v>128</v>
      </c>
      <c r="B81" s="34">
        <v>96.28</v>
      </c>
      <c r="C81" s="34">
        <v>99.34</v>
      </c>
      <c r="D81" s="34">
        <v>99.12</v>
      </c>
      <c r="E81" s="34">
        <v>98.85</v>
      </c>
      <c r="F81" s="34">
        <v>98.68</v>
      </c>
      <c r="G81" s="34">
        <v>99.06</v>
      </c>
      <c r="H81" s="34">
        <v>94.18</v>
      </c>
      <c r="I81" s="34">
        <v>97.56</v>
      </c>
      <c r="J81" s="34">
        <v>94.77</v>
      </c>
      <c r="K81" s="34">
        <v>102.12</v>
      </c>
      <c r="L81" s="34">
        <v>98.82</v>
      </c>
    </row>
    <row r="82" spans="1:12" x14ac:dyDescent="0.2">
      <c r="A82" s="48" t="s">
        <v>129</v>
      </c>
      <c r="B82" s="34">
        <v>100.94</v>
      </c>
      <c r="C82" s="34">
        <v>99.04</v>
      </c>
      <c r="D82" s="34">
        <v>99.97</v>
      </c>
      <c r="E82" s="34">
        <v>99.36</v>
      </c>
      <c r="F82" s="34">
        <v>98.56</v>
      </c>
      <c r="G82" s="34">
        <v>99.98</v>
      </c>
      <c r="H82" s="34">
        <v>94.56</v>
      </c>
      <c r="I82" s="34">
        <v>97.91</v>
      </c>
      <c r="J82" s="34">
        <v>95.73</v>
      </c>
      <c r="K82" s="34">
        <v>102.28</v>
      </c>
      <c r="L82" s="34">
        <v>99.4</v>
      </c>
    </row>
    <row r="83" spans="1:12" x14ac:dyDescent="0.2">
      <c r="A83" s="48" t="s">
        <v>130</v>
      </c>
      <c r="B83" s="34">
        <v>99.85</v>
      </c>
      <c r="C83" s="34">
        <v>98.59</v>
      </c>
      <c r="D83" s="34">
        <v>100.27</v>
      </c>
      <c r="E83" s="34">
        <v>99.18</v>
      </c>
      <c r="F83" s="34">
        <v>98.97</v>
      </c>
      <c r="G83" s="34">
        <v>100.1</v>
      </c>
      <c r="H83" s="34">
        <v>94.63</v>
      </c>
      <c r="I83" s="34">
        <v>99.27</v>
      </c>
      <c r="J83" s="34">
        <v>97.55</v>
      </c>
      <c r="K83" s="34">
        <v>102.48</v>
      </c>
      <c r="L83" s="34">
        <v>99.6</v>
      </c>
    </row>
    <row r="84" spans="1:12" x14ac:dyDescent="0.2">
      <c r="A84" s="48" t="s">
        <v>131</v>
      </c>
      <c r="B84" s="34">
        <v>98.87</v>
      </c>
      <c r="C84" s="34">
        <v>98.24</v>
      </c>
      <c r="D84" s="34">
        <v>100.67</v>
      </c>
      <c r="E84" s="34">
        <v>99.41</v>
      </c>
      <c r="F84" s="34">
        <v>99.06</v>
      </c>
      <c r="G84" s="34">
        <v>98.55</v>
      </c>
      <c r="H84" s="34">
        <v>94.99</v>
      </c>
      <c r="I84" s="34">
        <v>98.8</v>
      </c>
      <c r="J84" s="34">
        <v>96.87</v>
      </c>
      <c r="K84" s="34">
        <v>103.79</v>
      </c>
      <c r="L84" s="34">
        <v>99.51</v>
      </c>
    </row>
    <row r="85" spans="1:12" x14ac:dyDescent="0.2">
      <c r="A85" s="48" t="s">
        <v>132</v>
      </c>
      <c r="B85" s="34">
        <v>98.89</v>
      </c>
      <c r="C85" s="34">
        <v>98.83</v>
      </c>
      <c r="D85" s="34">
        <v>100.31</v>
      </c>
      <c r="E85" s="34">
        <v>99.07</v>
      </c>
      <c r="F85" s="34">
        <v>99.03</v>
      </c>
      <c r="G85" s="34">
        <v>98.12</v>
      </c>
      <c r="H85" s="34">
        <v>94.82</v>
      </c>
      <c r="I85" s="34">
        <v>99.03</v>
      </c>
      <c r="J85" s="34">
        <v>96.85</v>
      </c>
      <c r="K85" s="34">
        <v>107.13</v>
      </c>
      <c r="L85" s="34">
        <v>99.4</v>
      </c>
    </row>
    <row r="86" spans="1:12" x14ac:dyDescent="0.2">
      <c r="A86" s="48" t="s">
        <v>133</v>
      </c>
      <c r="B86" s="34">
        <v>94.41</v>
      </c>
      <c r="C86" s="34">
        <v>98.79</v>
      </c>
      <c r="D86" s="34">
        <v>99.9</v>
      </c>
      <c r="E86" s="34">
        <v>99.03</v>
      </c>
      <c r="F86" s="34">
        <v>98.85</v>
      </c>
      <c r="G86" s="34">
        <v>98.91</v>
      </c>
      <c r="H86" s="34">
        <v>96.06</v>
      </c>
      <c r="I86" s="34">
        <v>98.91</v>
      </c>
      <c r="J86" s="34">
        <v>96.02</v>
      </c>
      <c r="K86" s="34">
        <v>105.76</v>
      </c>
      <c r="L86" s="34">
        <v>99.3</v>
      </c>
    </row>
    <row r="87" spans="1:12" x14ac:dyDescent="0.2">
      <c r="A87" s="48" t="s">
        <v>134</v>
      </c>
      <c r="B87" s="34">
        <v>93.4</v>
      </c>
      <c r="C87" s="34">
        <v>98.31</v>
      </c>
      <c r="D87" s="34">
        <v>100.96</v>
      </c>
      <c r="E87" s="34">
        <v>99.3</v>
      </c>
      <c r="F87" s="34">
        <v>99.77</v>
      </c>
      <c r="G87" s="34">
        <v>99.47</v>
      </c>
      <c r="H87" s="34">
        <v>96.68</v>
      </c>
      <c r="I87" s="34">
        <v>98.71</v>
      </c>
      <c r="J87" s="34">
        <v>96.63</v>
      </c>
      <c r="K87" s="34">
        <v>107.15</v>
      </c>
      <c r="L87" s="34">
        <v>99.37</v>
      </c>
    </row>
    <row r="88" spans="1:12" x14ac:dyDescent="0.2">
      <c r="A88" s="48" t="s">
        <v>135</v>
      </c>
      <c r="B88" s="34">
        <v>92.72</v>
      </c>
      <c r="C88" s="34">
        <v>98.7</v>
      </c>
      <c r="D88" s="34">
        <v>101.12</v>
      </c>
      <c r="E88" s="34">
        <v>100.12</v>
      </c>
      <c r="F88" s="34">
        <v>99.41</v>
      </c>
      <c r="G88" s="34">
        <v>99.29</v>
      </c>
      <c r="H88" s="34">
        <v>96.43</v>
      </c>
      <c r="I88" s="34">
        <v>99.04</v>
      </c>
      <c r="J88" s="34">
        <v>96.39</v>
      </c>
      <c r="K88" s="34">
        <v>104.96</v>
      </c>
      <c r="L88" s="34">
        <v>99.5</v>
      </c>
    </row>
    <row r="89" spans="1:12" x14ac:dyDescent="0.2">
      <c r="A89" s="48" t="s">
        <v>136</v>
      </c>
      <c r="B89" s="34">
        <v>95.23</v>
      </c>
      <c r="C89" s="34">
        <v>98.86</v>
      </c>
      <c r="D89" s="34">
        <v>99.69</v>
      </c>
      <c r="E89" s="34">
        <v>99.38</v>
      </c>
      <c r="F89" s="34">
        <v>99.38</v>
      </c>
      <c r="G89" s="34">
        <v>99.8</v>
      </c>
      <c r="H89" s="34">
        <v>97.38</v>
      </c>
      <c r="I89" s="34">
        <v>99.43</v>
      </c>
      <c r="J89" s="34">
        <v>95.97</v>
      </c>
      <c r="K89" s="34">
        <v>102.21</v>
      </c>
      <c r="L89" s="34">
        <v>99.25</v>
      </c>
    </row>
    <row r="90" spans="1:12" x14ac:dyDescent="0.2">
      <c r="A90" s="48" t="s">
        <v>137</v>
      </c>
      <c r="B90" s="34">
        <v>98.17</v>
      </c>
      <c r="C90" s="34">
        <v>99.08</v>
      </c>
      <c r="D90" s="34">
        <v>99.82</v>
      </c>
      <c r="E90" s="34">
        <v>99.52</v>
      </c>
      <c r="F90" s="34">
        <v>99.02</v>
      </c>
      <c r="G90" s="34">
        <v>100.5</v>
      </c>
      <c r="H90" s="34">
        <v>96.2</v>
      </c>
      <c r="I90" s="34">
        <v>99.63</v>
      </c>
      <c r="J90" s="34">
        <v>98.13</v>
      </c>
      <c r="K90" s="34">
        <v>100.36</v>
      </c>
      <c r="L90" s="34">
        <v>99.42</v>
      </c>
    </row>
    <row r="91" spans="1:12" x14ac:dyDescent="0.2">
      <c r="A91" s="48" t="s">
        <v>138</v>
      </c>
      <c r="B91" s="34">
        <v>101.19</v>
      </c>
      <c r="C91" s="34">
        <v>99.3</v>
      </c>
      <c r="D91" s="34">
        <v>99.17</v>
      </c>
      <c r="E91" s="34">
        <v>99.76</v>
      </c>
      <c r="F91" s="34">
        <v>98.82</v>
      </c>
      <c r="G91" s="34">
        <v>100.24</v>
      </c>
      <c r="H91" s="34">
        <v>96.53</v>
      </c>
      <c r="I91" s="34">
        <v>99.17</v>
      </c>
      <c r="J91" s="34">
        <v>98.6</v>
      </c>
      <c r="K91" s="34">
        <v>98.54</v>
      </c>
      <c r="L91" s="34">
        <v>99.21</v>
      </c>
    </row>
    <row r="92" spans="1:12" x14ac:dyDescent="0.2">
      <c r="A92" s="48" t="s">
        <v>139</v>
      </c>
      <c r="B92" s="34">
        <v>101.2</v>
      </c>
      <c r="C92" s="34">
        <v>99.66</v>
      </c>
      <c r="D92" s="34">
        <v>98.98</v>
      </c>
      <c r="E92" s="34">
        <v>99.49</v>
      </c>
      <c r="F92" s="34">
        <v>99.53</v>
      </c>
      <c r="G92" s="34">
        <v>99.9</v>
      </c>
      <c r="H92" s="34">
        <v>97.14</v>
      </c>
      <c r="I92" s="34">
        <v>98.8</v>
      </c>
      <c r="J92" s="34">
        <v>98.24</v>
      </c>
      <c r="K92" s="34">
        <v>99.03</v>
      </c>
      <c r="L92" s="34">
        <v>99.15</v>
      </c>
    </row>
    <row r="93" spans="1:12" x14ac:dyDescent="0.2">
      <c r="A93" s="48" t="s">
        <v>140</v>
      </c>
      <c r="B93" s="34">
        <v>99.55</v>
      </c>
      <c r="C93" s="34">
        <v>99.87</v>
      </c>
      <c r="D93" s="34">
        <v>99.63</v>
      </c>
      <c r="E93" s="34">
        <v>99.75</v>
      </c>
      <c r="F93" s="34">
        <v>99.48</v>
      </c>
      <c r="G93" s="34">
        <v>100.52</v>
      </c>
      <c r="H93" s="34">
        <v>98.88</v>
      </c>
      <c r="I93" s="34">
        <v>98.74</v>
      </c>
      <c r="J93" s="34">
        <v>98.41</v>
      </c>
      <c r="K93" s="34">
        <v>98.82</v>
      </c>
      <c r="L93" s="34">
        <v>99.46</v>
      </c>
    </row>
    <row r="94" spans="1:12" x14ac:dyDescent="0.2">
      <c r="A94" s="48" t="s">
        <v>141</v>
      </c>
      <c r="B94" s="34">
        <v>99.95</v>
      </c>
      <c r="C94" s="34">
        <v>100.2</v>
      </c>
      <c r="D94" s="34">
        <v>99.79</v>
      </c>
      <c r="E94" s="34">
        <v>100.15</v>
      </c>
      <c r="F94" s="34">
        <v>99.59</v>
      </c>
      <c r="G94" s="34">
        <v>100.32</v>
      </c>
      <c r="H94" s="34">
        <v>100.83</v>
      </c>
      <c r="I94" s="34">
        <v>99.17</v>
      </c>
      <c r="J94" s="34">
        <v>100.36</v>
      </c>
      <c r="K94" s="34">
        <v>99.05</v>
      </c>
      <c r="L94" s="34">
        <v>99.82</v>
      </c>
    </row>
    <row r="95" spans="1:12" x14ac:dyDescent="0.2">
      <c r="A95" s="48" t="s">
        <v>142</v>
      </c>
      <c r="B95" s="34">
        <v>101.55</v>
      </c>
      <c r="C95" s="34">
        <v>100.53</v>
      </c>
      <c r="D95" s="34">
        <v>100.22</v>
      </c>
      <c r="E95" s="34">
        <v>100.01</v>
      </c>
      <c r="F95" s="34">
        <v>100</v>
      </c>
      <c r="G95" s="34">
        <v>99.72</v>
      </c>
      <c r="H95" s="34">
        <v>100.36</v>
      </c>
      <c r="I95" s="34">
        <v>99.57</v>
      </c>
      <c r="J95" s="34">
        <v>99.45</v>
      </c>
      <c r="K95" s="34">
        <v>99.97</v>
      </c>
      <c r="L95" s="34">
        <v>99.91</v>
      </c>
    </row>
    <row r="96" spans="1:12" x14ac:dyDescent="0.2">
      <c r="A96" s="48" t="s">
        <v>143</v>
      </c>
      <c r="B96" s="34">
        <v>99.3</v>
      </c>
      <c r="C96" s="34">
        <v>100.43</v>
      </c>
      <c r="D96" s="34">
        <v>99.7</v>
      </c>
      <c r="E96" s="34">
        <v>99.72</v>
      </c>
      <c r="F96" s="34">
        <v>99.76</v>
      </c>
      <c r="G96" s="34">
        <v>100.11</v>
      </c>
      <c r="H96" s="34">
        <v>99.9</v>
      </c>
      <c r="I96" s="34">
        <v>100.21</v>
      </c>
      <c r="J96" s="34">
        <v>99.87</v>
      </c>
      <c r="K96" s="34">
        <v>100.55</v>
      </c>
      <c r="L96" s="34">
        <v>100.14</v>
      </c>
    </row>
    <row r="97" spans="1:24" x14ac:dyDescent="0.2">
      <c r="A97" s="48" t="s">
        <v>144</v>
      </c>
      <c r="B97" s="34">
        <v>99.22</v>
      </c>
      <c r="C97" s="34">
        <v>98.85</v>
      </c>
      <c r="D97" s="34">
        <v>100.29</v>
      </c>
      <c r="E97" s="34">
        <v>100.13</v>
      </c>
      <c r="F97" s="34">
        <v>100.65</v>
      </c>
      <c r="G97" s="34">
        <v>99.85</v>
      </c>
      <c r="H97" s="34">
        <v>98.93</v>
      </c>
      <c r="I97" s="34">
        <v>101.06</v>
      </c>
      <c r="J97" s="34">
        <v>100.32</v>
      </c>
      <c r="K97" s="34">
        <v>100.43</v>
      </c>
      <c r="L97" s="34">
        <v>100.13</v>
      </c>
    </row>
    <row r="98" spans="1:24" x14ac:dyDescent="0.2">
      <c r="A98" s="48" t="s">
        <v>145</v>
      </c>
      <c r="B98" s="34">
        <v>95.01</v>
      </c>
      <c r="C98" s="34">
        <v>99.65</v>
      </c>
      <c r="D98" s="34">
        <v>100.04</v>
      </c>
      <c r="E98" s="34">
        <v>99.8</v>
      </c>
      <c r="F98" s="34">
        <v>100.42</v>
      </c>
      <c r="G98" s="34">
        <v>100.82</v>
      </c>
      <c r="H98" s="34">
        <v>98.32</v>
      </c>
      <c r="I98" s="34">
        <v>100.02</v>
      </c>
      <c r="J98" s="34">
        <v>99.36</v>
      </c>
      <c r="K98" s="34">
        <v>101.4</v>
      </c>
      <c r="L98" s="34">
        <v>99.66</v>
      </c>
    </row>
    <row r="99" spans="1:24" x14ac:dyDescent="0.2">
      <c r="A99" s="48" t="s">
        <v>146</v>
      </c>
      <c r="B99" s="34">
        <v>97.97</v>
      </c>
      <c r="C99" s="34">
        <v>100.17</v>
      </c>
      <c r="D99" s="34">
        <v>100.48</v>
      </c>
      <c r="E99" s="34">
        <v>99.8</v>
      </c>
      <c r="F99" s="34">
        <v>101.41</v>
      </c>
      <c r="G99" s="34">
        <v>99.96</v>
      </c>
      <c r="H99" s="34">
        <v>97.16</v>
      </c>
      <c r="I99" s="34">
        <v>99.65</v>
      </c>
      <c r="J99" s="34">
        <v>101.14</v>
      </c>
      <c r="K99" s="34">
        <v>101.87</v>
      </c>
      <c r="L99" s="34">
        <v>99.72</v>
      </c>
    </row>
    <row r="100" spans="1:24" x14ac:dyDescent="0.2">
      <c r="A100" s="48" t="s">
        <v>231</v>
      </c>
      <c r="B100" s="34">
        <v>94.59</v>
      </c>
      <c r="C100" s="34">
        <v>100.62</v>
      </c>
      <c r="D100" s="34">
        <v>100.45</v>
      </c>
      <c r="E100" s="34">
        <v>100.11</v>
      </c>
      <c r="F100" s="34">
        <v>101.03</v>
      </c>
      <c r="G100" s="34">
        <v>100.36</v>
      </c>
      <c r="H100" s="34">
        <v>97.88</v>
      </c>
      <c r="I100" s="34">
        <v>98.16</v>
      </c>
      <c r="J100" s="34">
        <v>99.4</v>
      </c>
      <c r="K100" s="34">
        <v>101.63</v>
      </c>
      <c r="L100" s="34">
        <v>99.53</v>
      </c>
    </row>
    <row r="101" spans="1:24" x14ac:dyDescent="0.2">
      <c r="A101" s="48" t="s">
        <v>232</v>
      </c>
      <c r="B101" s="34">
        <v>96.99</v>
      </c>
      <c r="C101" s="34">
        <v>100.53</v>
      </c>
      <c r="D101" s="34">
        <v>100.8</v>
      </c>
      <c r="E101" s="34">
        <v>100.68</v>
      </c>
      <c r="F101" s="34">
        <v>100.93</v>
      </c>
      <c r="G101" s="34">
        <v>100.1</v>
      </c>
      <c r="H101" s="34">
        <v>97.22</v>
      </c>
      <c r="I101" s="34">
        <v>97.74</v>
      </c>
      <c r="J101" s="34">
        <v>100.66</v>
      </c>
      <c r="K101" s="34">
        <v>101.72</v>
      </c>
      <c r="L101" s="34">
        <v>99.66</v>
      </c>
    </row>
    <row r="102" spans="1:24" x14ac:dyDescent="0.2">
      <c r="A102" s="48" t="s">
        <v>233</v>
      </c>
      <c r="B102" s="34">
        <v>99.96</v>
      </c>
      <c r="C102" s="34">
        <v>100.74</v>
      </c>
      <c r="D102" s="34">
        <v>100.61</v>
      </c>
      <c r="E102" s="34">
        <v>100</v>
      </c>
      <c r="F102" s="34">
        <v>101.48</v>
      </c>
      <c r="G102" s="34">
        <v>100.42</v>
      </c>
      <c r="H102" s="34">
        <v>96.79</v>
      </c>
      <c r="I102" s="34">
        <v>98.06</v>
      </c>
      <c r="J102" s="34">
        <v>101.1</v>
      </c>
      <c r="K102" s="34">
        <v>102.25</v>
      </c>
      <c r="L102" s="34">
        <v>99.88</v>
      </c>
    </row>
    <row r="103" spans="1:24" x14ac:dyDescent="0.2">
      <c r="A103" s="48" t="s">
        <v>234</v>
      </c>
      <c r="B103" s="34">
        <v>99.89</v>
      </c>
      <c r="C103" s="34">
        <v>101.07</v>
      </c>
      <c r="D103" s="34">
        <v>100.59</v>
      </c>
      <c r="E103" s="34">
        <v>100.52</v>
      </c>
      <c r="F103" s="34">
        <v>100.23</v>
      </c>
      <c r="G103" s="34">
        <v>100.32</v>
      </c>
      <c r="H103" s="34">
        <v>99.3</v>
      </c>
      <c r="I103" s="34">
        <v>98.68</v>
      </c>
      <c r="J103" s="34">
        <v>101.66</v>
      </c>
      <c r="K103" s="34">
        <v>102.68</v>
      </c>
      <c r="L103" s="34">
        <v>100.26</v>
      </c>
    </row>
    <row r="104" spans="1:24" x14ac:dyDescent="0.2">
      <c r="A104" s="48" t="s">
        <v>268</v>
      </c>
      <c r="B104" s="34">
        <v>100.16</v>
      </c>
      <c r="C104" s="34">
        <v>101.58</v>
      </c>
      <c r="D104" s="34">
        <v>101.23</v>
      </c>
      <c r="E104" s="34">
        <v>100.65</v>
      </c>
      <c r="F104" s="34">
        <v>98.45</v>
      </c>
      <c r="G104" s="34">
        <v>100.16</v>
      </c>
      <c r="H104" s="34">
        <v>98.58</v>
      </c>
      <c r="I104" s="34">
        <v>99.3</v>
      </c>
      <c r="J104" s="34">
        <v>100.26</v>
      </c>
      <c r="K104" s="34">
        <v>104.09</v>
      </c>
      <c r="L104" s="34">
        <v>100.46</v>
      </c>
    </row>
    <row r="105" spans="1:24" x14ac:dyDescent="0.2">
      <c r="A105" s="48" t="s">
        <v>279</v>
      </c>
      <c r="B105" s="34">
        <v>98.72</v>
      </c>
      <c r="C105" s="34">
        <v>101.93</v>
      </c>
      <c r="D105" s="34">
        <v>100.85</v>
      </c>
      <c r="E105" s="34">
        <v>100.29</v>
      </c>
      <c r="F105" s="34">
        <v>98.51</v>
      </c>
      <c r="G105" s="34">
        <v>100.18</v>
      </c>
      <c r="H105" s="34">
        <v>97.79</v>
      </c>
      <c r="I105" s="34">
        <v>99.22</v>
      </c>
      <c r="J105" s="34">
        <v>101.28</v>
      </c>
      <c r="K105" s="34">
        <v>104.85</v>
      </c>
      <c r="L105" s="34">
        <v>100.43</v>
      </c>
    </row>
    <row r="107" spans="1:24" x14ac:dyDescent="0.2">
      <c r="A107" s="9" t="s">
        <v>170</v>
      </c>
      <c r="B107" s="11"/>
    </row>
    <row r="108" spans="1:24" x14ac:dyDescent="0.2">
      <c r="A108" s="13" t="str">
        <f>A7</f>
        <v>1994 Q2</v>
      </c>
      <c r="B108" s="11">
        <f>LN(B7/B6)*100</f>
        <v>2.0352644957372958</v>
      </c>
      <c r="C108" s="11">
        <f t="shared" ref="C108:L108" si="0">LN(C7/C6)*100</f>
        <v>7.9986292329377887E-2</v>
      </c>
      <c r="D108" s="11">
        <f t="shared" si="0"/>
        <v>-0.21157312451633375</v>
      </c>
      <c r="E108" s="11">
        <f t="shared" si="0"/>
        <v>8.9575641416636514E-2</v>
      </c>
      <c r="F108" s="11">
        <f t="shared" si="0"/>
        <v>-0.10628123011274171</v>
      </c>
      <c r="G108" s="11">
        <f t="shared" si="0"/>
        <v>-0.18490702136538809</v>
      </c>
      <c r="H108" s="11">
        <f t="shared" si="0"/>
        <v>-0.64273725540877991</v>
      </c>
      <c r="I108" s="11">
        <f t="shared" si="0"/>
        <v>-0.99393419025578866</v>
      </c>
      <c r="J108" s="11">
        <f t="shared" si="0"/>
        <v>-0.53178757182208147</v>
      </c>
      <c r="K108" s="11">
        <f t="shared" si="0"/>
        <v>2.9776217178807003</v>
      </c>
      <c r="L108" s="11">
        <f t="shared" si="0"/>
        <v>1.1084631170248516E-2</v>
      </c>
      <c r="N108" s="15">
        <f>B108*'Table Q8'!B7</f>
        <v>0.61892393315371164</v>
      </c>
      <c r="O108" s="15">
        <f>C108*'Table Q8'!C7</f>
        <v>5.1191227090801851E-2</v>
      </c>
      <c r="P108" s="15">
        <f>D108*'Table Q8'!D7</f>
        <v>-0.13525869850329217</v>
      </c>
      <c r="Q108" s="15">
        <f>E108*'Table Q8'!E7</f>
        <v>5.7516519353622307E-2</v>
      </c>
      <c r="R108" s="15">
        <f>F108*'Table Q8'!F7</f>
        <v>-8.1220116052157218E-2</v>
      </c>
      <c r="S108" s="15">
        <f>G108*'Table Q8'!G7</f>
        <v>-9.859242379202493E-2</v>
      </c>
      <c r="T108" s="15">
        <f>H108*'Table Q8'!H7</f>
        <v>-0.35414822773023774</v>
      </c>
      <c r="U108" s="15">
        <f>I108*'Table Q8'!I7</f>
        <v>-0.56713884895995303</v>
      </c>
      <c r="V108" s="15">
        <f>J108*'Table Q8'!J7</f>
        <v>-0.33651517544901316</v>
      </c>
      <c r="W108" s="15">
        <f>K108*'Table Q8'!K7</f>
        <v>1.5986851003301481</v>
      </c>
      <c r="X108" s="15">
        <f>L108*'Table Q8'!L7</f>
        <v>6.5887047675957187E-3</v>
      </c>
    </row>
    <row r="109" spans="1:24" x14ac:dyDescent="0.2">
      <c r="A109" s="13" t="str">
        <f t="shared" ref="A109:A172" si="1">A8</f>
        <v>1994 Q3</v>
      </c>
      <c r="B109" s="11">
        <f t="shared" ref="B109:L109" si="2">LN(B8/B7)*100</f>
        <v>-2.4678699062944216</v>
      </c>
      <c r="C109" s="11">
        <f t="shared" si="2"/>
        <v>3.4260264139150752E-2</v>
      </c>
      <c r="D109" s="11">
        <f t="shared" si="2"/>
        <v>0.12699758294886326</v>
      </c>
      <c r="E109" s="11">
        <f t="shared" si="2"/>
        <v>6.7129114178963778E-2</v>
      </c>
      <c r="F109" s="11">
        <f t="shared" si="2"/>
        <v>-0.11703996654447328</v>
      </c>
      <c r="G109" s="11">
        <f t="shared" si="2"/>
        <v>0.54219432589293159</v>
      </c>
      <c r="H109" s="11">
        <f t="shared" si="2"/>
        <v>0.77895849973994691</v>
      </c>
      <c r="I109" s="11">
        <f t="shared" si="2"/>
        <v>1.0598465292343962</v>
      </c>
      <c r="J109" s="11">
        <f t="shared" si="2"/>
        <v>-0.53463067805916153</v>
      </c>
      <c r="K109" s="11">
        <f t="shared" si="2"/>
        <v>1.0706515623878636</v>
      </c>
      <c r="L109" s="11">
        <f t="shared" si="2"/>
        <v>0.36510523491724212</v>
      </c>
      <c r="N109" s="15">
        <f>B109*'Table Q8'!B8</f>
        <v>-0.76257180104497624</v>
      </c>
      <c r="O109" s="15">
        <f>C109*'Table Q8'!C8</f>
        <v>2.1964255339609547E-2</v>
      </c>
      <c r="P109" s="15">
        <f>D109*'Table Q8'!D8</f>
        <v>8.0897460338425903E-2</v>
      </c>
      <c r="Q109" s="15">
        <f>E109*'Table Q8'!E8</f>
        <v>4.3486240165132736E-2</v>
      </c>
      <c r="R109" s="15">
        <f>F109*'Table Q8'!F8</f>
        <v>-8.9968622282736624E-2</v>
      </c>
      <c r="S109" s="15">
        <f>G109*'Table Q8'!G8</f>
        <v>0.28974864775718262</v>
      </c>
      <c r="T109" s="15">
        <f>H109*'Table Q8'!H8</f>
        <v>0.42359763215858309</v>
      </c>
      <c r="U109" s="15">
        <f>I109*'Table Q8'!I8</f>
        <v>0.60146290534051983</v>
      </c>
      <c r="V109" s="15">
        <f>J109*'Table Q8'!J8</f>
        <v>-0.3361757703636008</v>
      </c>
      <c r="W109" s="15">
        <f>K109*'Table Q8'!K8</f>
        <v>0.57686706181458092</v>
      </c>
      <c r="X109" s="15">
        <f>L109*'Table Q8'!L8</f>
        <v>0.21734714634623425</v>
      </c>
    </row>
    <row r="110" spans="1:24" x14ac:dyDescent="0.2">
      <c r="A110" s="13" t="str">
        <f t="shared" si="1"/>
        <v>1994 Q4</v>
      </c>
      <c r="B110" s="11">
        <f t="shared" ref="B110:L110" si="3">LN(B9/B8)*100</f>
        <v>1.23591345835197</v>
      </c>
      <c r="C110" s="11">
        <f t="shared" si="3"/>
        <v>-6.8532269958128306E-2</v>
      </c>
      <c r="D110" s="11">
        <f t="shared" si="3"/>
        <v>0.11627293736353458</v>
      </c>
      <c r="E110" s="11">
        <f t="shared" si="3"/>
        <v>0.44637949356318263</v>
      </c>
      <c r="F110" s="11">
        <f t="shared" si="3"/>
        <v>-4.259397359680378E-2</v>
      </c>
      <c r="G110" s="11">
        <f t="shared" si="3"/>
        <v>0.25278653010670771</v>
      </c>
      <c r="H110" s="11">
        <f t="shared" si="3"/>
        <v>2.9640740314909162</v>
      </c>
      <c r="I110" s="11">
        <f t="shared" si="3"/>
        <v>-0.5726887898823475</v>
      </c>
      <c r="J110" s="11">
        <f t="shared" si="3"/>
        <v>2.3717478432165229</v>
      </c>
      <c r="K110" s="11">
        <f t="shared" si="3"/>
        <v>0.48950782534301873</v>
      </c>
      <c r="L110" s="11">
        <f t="shared" si="3"/>
        <v>0.2646963054243528</v>
      </c>
      <c r="N110" s="15">
        <f>B110*'Table Q8'!B9</f>
        <v>0.36953812404723901</v>
      </c>
      <c r="O110" s="15">
        <f>C110*'Table Q8'!C9</f>
        <v>-4.3867506000197926E-2</v>
      </c>
      <c r="P110" s="15">
        <f>D110*'Table Q8'!D9</f>
        <v>7.2763604202099944E-2</v>
      </c>
      <c r="Q110" s="15">
        <f>E110*'Table Q8'!E9</f>
        <v>0.28737911795597698</v>
      </c>
      <c r="R110" s="15">
        <f>F110*'Table Q8'!F9</f>
        <v>-3.2605686788353294E-2</v>
      </c>
      <c r="S110" s="15">
        <f>G110*'Table Q8'!G9</f>
        <v>0.13584748127934471</v>
      </c>
      <c r="T110" s="15">
        <f>H110*'Table Q8'!H9</f>
        <v>1.5854831994444911</v>
      </c>
      <c r="U110" s="15">
        <f>I110*'Table Q8'!I9</f>
        <v>-0.3246572749843028</v>
      </c>
      <c r="V110" s="15">
        <f>J110*'Table Q8'!J9</f>
        <v>1.4778360811082154</v>
      </c>
      <c r="W110" s="15">
        <f>K110*'Table Q8'!K9</f>
        <v>0.26369786551228419</v>
      </c>
      <c r="X110" s="15">
        <f>L110*'Table Q8'!L9</f>
        <v>0.15659433428904712</v>
      </c>
    </row>
    <row r="111" spans="1:24" x14ac:dyDescent="0.2">
      <c r="A111" s="13" t="str">
        <f t="shared" si="1"/>
        <v>1995 Q1</v>
      </c>
      <c r="B111" s="11">
        <f t="shared" ref="B111:L111" si="4">LN(B10/B9)*100</f>
        <v>-4.9906405596410623</v>
      </c>
      <c r="C111" s="11">
        <f t="shared" si="4"/>
        <v>0.26245236723040621</v>
      </c>
      <c r="D111" s="11">
        <f t="shared" si="4"/>
        <v>0.56884173192176712</v>
      </c>
      <c r="E111" s="11">
        <f t="shared" si="4"/>
        <v>-0.21178183248614185</v>
      </c>
      <c r="F111" s="11">
        <f t="shared" si="4"/>
        <v>-0.15988917758961257</v>
      </c>
      <c r="G111" s="11">
        <f t="shared" si="4"/>
        <v>-1.3750288860437729</v>
      </c>
      <c r="H111" s="11">
        <f t="shared" si="4"/>
        <v>0.78978954697169823</v>
      </c>
      <c r="I111" s="11">
        <f t="shared" si="4"/>
        <v>-0.40949644959972747</v>
      </c>
      <c r="J111" s="11">
        <f t="shared" si="4"/>
        <v>-0.32175443357357247</v>
      </c>
      <c r="K111" s="11">
        <f t="shared" si="4"/>
        <v>-0.44775417129175799</v>
      </c>
      <c r="L111" s="11">
        <f t="shared" si="4"/>
        <v>-0.45261434005323015</v>
      </c>
      <c r="N111" s="15">
        <f>B111*'Table Q8'!B10</f>
        <v>-1.4452895060720519</v>
      </c>
      <c r="O111" s="15">
        <f>C111*'Table Q8'!C10</f>
        <v>0.16726089363593788</v>
      </c>
      <c r="P111" s="15">
        <f>D111*'Table Q8'!D10</f>
        <v>0.35672065008814013</v>
      </c>
      <c r="Q111" s="15">
        <f>E111*'Table Q8'!E10</f>
        <v>-0.13628160920483226</v>
      </c>
      <c r="R111" s="15">
        <f>F111*'Table Q8'!F10</f>
        <v>-0.12186753115880271</v>
      </c>
      <c r="S111" s="15">
        <f>G111*'Table Q8'!G10</f>
        <v>-0.73811550602829734</v>
      </c>
      <c r="T111" s="15">
        <f>H111*'Table Q8'!H10</f>
        <v>0.42585452372713972</v>
      </c>
      <c r="U111" s="15">
        <f>I111*'Table Q8'!I10</f>
        <v>-0.23247113443776529</v>
      </c>
      <c r="V111" s="15">
        <f>J111*'Table Q8'!J10</f>
        <v>-0.1991981698253987</v>
      </c>
      <c r="W111" s="15">
        <f>K111*'Table Q8'!K10</f>
        <v>-0.23851864704711945</v>
      </c>
      <c r="X111" s="15">
        <f>L111*'Table Q8'!L10</f>
        <v>-0.26713298349941639</v>
      </c>
    </row>
    <row r="112" spans="1:24" x14ac:dyDescent="0.2">
      <c r="A112" s="13" t="str">
        <f t="shared" si="1"/>
        <v>1995 Q2</v>
      </c>
      <c r="B112" s="11">
        <f t="shared" ref="B112:L112" si="5">LN(B11/B10)*100</f>
        <v>-0.51065962168169854</v>
      </c>
      <c r="C112" s="11">
        <f t="shared" si="5"/>
        <v>0.45480464979041002</v>
      </c>
      <c r="D112" s="11">
        <f t="shared" si="5"/>
        <v>0.10498688628367948</v>
      </c>
      <c r="E112" s="11">
        <f t="shared" si="5"/>
        <v>-0.27934539646963175</v>
      </c>
      <c r="F112" s="11">
        <f t="shared" si="5"/>
        <v>-0.27774828239027799</v>
      </c>
      <c r="G112" s="11">
        <f t="shared" si="5"/>
        <v>-0.56002946509316587</v>
      </c>
      <c r="H112" s="11">
        <f t="shared" si="5"/>
        <v>0.45784630963557416</v>
      </c>
      <c r="I112" s="11">
        <f t="shared" si="5"/>
        <v>0.49781617271767847</v>
      </c>
      <c r="J112" s="11">
        <f t="shared" si="5"/>
        <v>-2.6610181629476397</v>
      </c>
      <c r="K112" s="11">
        <f t="shared" si="5"/>
        <v>-1.7582176351814565</v>
      </c>
      <c r="L112" s="11">
        <f t="shared" si="5"/>
        <v>0.15478167822030697</v>
      </c>
      <c r="N112" s="15">
        <f>B112*'Table Q8'!B11</f>
        <v>-0.14630398161180663</v>
      </c>
      <c r="O112" s="15">
        <f>C112*'Table Q8'!C11</f>
        <v>0.29125689772577856</v>
      </c>
      <c r="P112" s="15">
        <f>D112*'Table Q8'!D11</f>
        <v>6.5795281633981934E-2</v>
      </c>
      <c r="Q112" s="15">
        <f>E112*'Table Q8'!E11</f>
        <v>-0.18028951888150033</v>
      </c>
      <c r="R112" s="15">
        <f>F112*'Table Q8'!F11</f>
        <v>-0.21142199255547961</v>
      </c>
      <c r="S112" s="15">
        <f>G112*'Table Q8'!G11</f>
        <v>-0.30476803490370086</v>
      </c>
      <c r="T112" s="15">
        <f>H112*'Table Q8'!H11</f>
        <v>0.24970937727524214</v>
      </c>
      <c r="U112" s="15">
        <f>I112*'Table Q8'!I11</f>
        <v>0.28430281623906623</v>
      </c>
      <c r="V112" s="15">
        <f>J112*'Table Q8'!J11</f>
        <v>-1.6343973556824403</v>
      </c>
      <c r="W112" s="15">
        <f>K112*'Table Q8'!K11</f>
        <v>-0.93554760368005296</v>
      </c>
      <c r="X112" s="15">
        <f>L112*'Table Q8'!L11</f>
        <v>9.1677188009887833E-2</v>
      </c>
    </row>
    <row r="113" spans="1:24" x14ac:dyDescent="0.2">
      <c r="A113" s="13" t="str">
        <f t="shared" si="1"/>
        <v>1995 Q3</v>
      </c>
      <c r="B113" s="11">
        <f t="shared" ref="B113:L113" si="6">LN(B12/B11)*100</f>
        <v>-5.9548623209090573E-2</v>
      </c>
      <c r="C113" s="11">
        <f t="shared" si="6"/>
        <v>0.43015687790785145</v>
      </c>
      <c r="D113" s="11">
        <f t="shared" si="6"/>
        <v>0.11535841035980295</v>
      </c>
      <c r="E113" s="11">
        <f t="shared" si="6"/>
        <v>0.54678482487132174</v>
      </c>
      <c r="F113" s="11">
        <f t="shared" si="6"/>
        <v>-0.27852187260623207</v>
      </c>
      <c r="G113" s="11">
        <f t="shared" si="6"/>
        <v>-5.8517176460614426E-2</v>
      </c>
      <c r="H113" s="11">
        <f t="shared" si="6"/>
        <v>-0.39231121324720014</v>
      </c>
      <c r="I113" s="11">
        <f t="shared" si="6"/>
        <v>0.27549744682635541</v>
      </c>
      <c r="J113" s="11">
        <f t="shared" si="6"/>
        <v>2.1224494504702971</v>
      </c>
      <c r="K113" s="11">
        <f t="shared" si="6"/>
        <v>0.63525888593742363</v>
      </c>
      <c r="L113" s="11">
        <f t="shared" si="6"/>
        <v>0.57281496126842224</v>
      </c>
      <c r="N113" s="15">
        <f>B113*'Table Q8'!B12</f>
        <v>-1.6834395781209904E-2</v>
      </c>
      <c r="O113" s="15">
        <f>C113*'Table Q8'!C12</f>
        <v>0.2765478568069577</v>
      </c>
      <c r="P113" s="15">
        <f>D113*'Table Q8'!D12</f>
        <v>7.1614501151365667E-2</v>
      </c>
      <c r="Q113" s="15">
        <f>E113*'Table Q8'!E12</f>
        <v>0.35344171079682235</v>
      </c>
      <c r="R113" s="15">
        <f>F113*'Table Q8'!F12</f>
        <v>-0.21153736224443323</v>
      </c>
      <c r="S113" s="15">
        <f>G113*'Table Q8'!G12</f>
        <v>-3.2008895523956096E-2</v>
      </c>
      <c r="T113" s="15">
        <f>H113*'Table Q8'!H12</f>
        <v>-0.21510423822343985</v>
      </c>
      <c r="U113" s="15">
        <f>I113*'Table Q8'!I12</f>
        <v>0.15849368115920229</v>
      </c>
      <c r="V113" s="15">
        <f>J113*'Table Q8'!J12</f>
        <v>1.2898125310507995</v>
      </c>
      <c r="W113" s="15">
        <f>K113*'Table Q8'!K12</f>
        <v>0.33414617400308483</v>
      </c>
      <c r="X113" s="15">
        <f>L113*'Table Q8'!L12</f>
        <v>0.3395647090399207</v>
      </c>
    </row>
    <row r="114" spans="1:24" x14ac:dyDescent="0.2">
      <c r="A114" s="13" t="str">
        <f t="shared" si="1"/>
        <v>1995 Q4</v>
      </c>
      <c r="B114" s="11">
        <f t="shared" ref="B114:L114" si="7">LN(B13/B12)*100</f>
        <v>-0.23854973144475716</v>
      </c>
      <c r="C114" s="11">
        <f t="shared" si="7"/>
        <v>0.13545548972592575</v>
      </c>
      <c r="D114" s="11">
        <f t="shared" si="7"/>
        <v>-7.3394498707489708E-2</v>
      </c>
      <c r="E114" s="11">
        <f t="shared" si="7"/>
        <v>0.15567666882512127</v>
      </c>
      <c r="F114" s="11">
        <f t="shared" si="7"/>
        <v>8.5781690870318852E-2</v>
      </c>
      <c r="G114" s="11">
        <f t="shared" si="7"/>
        <v>1.3026469383418353</v>
      </c>
      <c r="H114" s="11">
        <f t="shared" si="7"/>
        <v>-2.6208884961975577E-2</v>
      </c>
      <c r="I114" s="11">
        <f t="shared" si="7"/>
        <v>-0.16520737278137521</v>
      </c>
      <c r="J114" s="11">
        <f t="shared" si="7"/>
        <v>-8.4038662728596752E-2</v>
      </c>
      <c r="K114" s="11">
        <f t="shared" si="7"/>
        <v>-0.13729737595336522</v>
      </c>
      <c r="L114" s="11">
        <f t="shared" si="7"/>
        <v>7.6859734774628763E-2</v>
      </c>
      <c r="N114" s="15">
        <f>B114*'Table Q8'!B13</f>
        <v>-6.6483810153653816E-2</v>
      </c>
      <c r="O114" s="15">
        <f>C114*'Table Q8'!C13</f>
        <v>8.7070788795825083E-2</v>
      </c>
      <c r="P114" s="15">
        <f>D114*'Table Q8'!D13</f>
        <v>-4.53211029518749E-2</v>
      </c>
      <c r="Q114" s="15">
        <f>E114*'Table Q8'!E13</f>
        <v>0.10084734606491357</v>
      </c>
      <c r="R114" s="15">
        <f>F114*'Table Q8'!F13</f>
        <v>6.5022521679701697E-2</v>
      </c>
      <c r="S114" s="15">
        <f>G114*'Table Q8'!G13</f>
        <v>0.71854005118935638</v>
      </c>
      <c r="T114" s="15">
        <f>H114*'Table Q8'!H13</f>
        <v>-1.4456820945025728E-2</v>
      </c>
      <c r="U114" s="15">
        <f>I114*'Table Q8'!I13</f>
        <v>-9.545681999307859E-2</v>
      </c>
      <c r="V114" s="15">
        <f>J114*'Table Q8'!J13</f>
        <v>-5.0599678828888099E-2</v>
      </c>
      <c r="W114" s="15">
        <f>K114*'Table Q8'!K13</f>
        <v>-7.1875176311586686E-2</v>
      </c>
      <c r="X114" s="15">
        <f>L114*'Table Q8'!L13</f>
        <v>4.5585508694832313E-2</v>
      </c>
    </row>
    <row r="115" spans="1:24" x14ac:dyDescent="0.2">
      <c r="A115" s="13" t="str">
        <f t="shared" si="1"/>
        <v>1996 Q1</v>
      </c>
      <c r="B115" s="11">
        <f t="shared" ref="B115:L115" si="8">LN(B14/B13)*100</f>
        <v>1.6815079434281537</v>
      </c>
      <c r="C115" s="11">
        <f t="shared" si="8"/>
        <v>-0.13545548972591806</v>
      </c>
      <c r="D115" s="11">
        <f t="shared" si="8"/>
        <v>-0.1049428158017653</v>
      </c>
      <c r="E115" s="11">
        <f t="shared" si="8"/>
        <v>2.2219753452146846E-2</v>
      </c>
      <c r="F115" s="11">
        <f t="shared" si="8"/>
        <v>0.47048846412618467</v>
      </c>
      <c r="G115" s="11">
        <f t="shared" si="8"/>
        <v>-0.40525731374309515</v>
      </c>
      <c r="H115" s="11">
        <f t="shared" si="8"/>
        <v>-9.178522902287746E-2</v>
      </c>
      <c r="I115" s="11">
        <f t="shared" si="8"/>
        <v>-0.69686693160933155</v>
      </c>
      <c r="J115" s="11">
        <f t="shared" si="8"/>
        <v>6.0034821998845966E-2</v>
      </c>
      <c r="K115" s="11">
        <f t="shared" si="8"/>
        <v>4.0796629582207551</v>
      </c>
      <c r="L115" s="11">
        <f t="shared" si="8"/>
        <v>9.8732935451868009E-2</v>
      </c>
      <c r="N115" s="15">
        <f>B115*'Table Q8'!B14</f>
        <v>0.45989242252760004</v>
      </c>
      <c r="O115" s="15">
        <f>C115*'Table Q8'!C14</f>
        <v>-8.7328154226299387E-2</v>
      </c>
      <c r="P115" s="15">
        <f>D115*'Table Q8'!D14</f>
        <v>-6.4497854591764964E-2</v>
      </c>
      <c r="Q115" s="15">
        <f>E115*'Table Q8'!E14</f>
        <v>1.4407288138372014E-2</v>
      </c>
      <c r="R115" s="15">
        <f>F115*'Table Q8'!F14</f>
        <v>0.35648910926841015</v>
      </c>
      <c r="S115" s="15">
        <f>G115*'Table Q8'!G14</f>
        <v>-0.22499886059016644</v>
      </c>
      <c r="T115" s="15">
        <f>H115*'Table Q8'!H14</f>
        <v>-5.1225336317667916E-2</v>
      </c>
      <c r="U115" s="15">
        <f>I115*'Table Q8'!I14</f>
        <v>-0.40432219371973421</v>
      </c>
      <c r="V115" s="15">
        <f>J115*'Table Q8'!J14</f>
        <v>3.5768746946912428E-2</v>
      </c>
      <c r="W115" s="15">
        <f>K115*'Table Q8'!K14</f>
        <v>2.1144893112458174</v>
      </c>
      <c r="X115" s="15">
        <f>L115*'Table Q8'!L14</f>
        <v>5.863749036486441E-2</v>
      </c>
    </row>
    <row r="116" spans="1:24" x14ac:dyDescent="0.2">
      <c r="A116" s="13" t="str">
        <f t="shared" si="1"/>
        <v>1996 Q2</v>
      </c>
      <c r="B116" s="11">
        <f t="shared" ref="B116:L116" si="9">LN(B15/B14)*100</f>
        <v>-0.60067314461342736</v>
      </c>
      <c r="C116" s="11">
        <f t="shared" si="9"/>
        <v>-0.14695079793598834</v>
      </c>
      <c r="D116" s="11">
        <f t="shared" si="9"/>
        <v>0.27262258680226137</v>
      </c>
      <c r="E116" s="11">
        <f t="shared" si="9"/>
        <v>-0.1445167279478704</v>
      </c>
      <c r="F116" s="11">
        <f t="shared" si="9"/>
        <v>-0.13877771109067147</v>
      </c>
      <c r="G116" s="11">
        <f t="shared" si="9"/>
        <v>0.76283310278059879</v>
      </c>
      <c r="H116" s="11">
        <f t="shared" si="9"/>
        <v>-1.1345768144803932</v>
      </c>
      <c r="I116" s="11">
        <f t="shared" si="9"/>
        <v>-0.8471792949600897</v>
      </c>
      <c r="J116" s="11">
        <f t="shared" si="9"/>
        <v>-4.8024973908998909E-2</v>
      </c>
      <c r="K116" s="11">
        <f t="shared" si="9"/>
        <v>-1.2455495379901373</v>
      </c>
      <c r="L116" s="11">
        <f t="shared" si="9"/>
        <v>-0.27449921161544116</v>
      </c>
      <c r="N116" s="15">
        <f>B116*'Table Q8'!B15</f>
        <v>-0.16266228756131612</v>
      </c>
      <c r="O116" s="15">
        <f>C116*'Table Q8'!C15</f>
        <v>-9.3930950040683747E-2</v>
      </c>
      <c r="P116" s="15">
        <f>D116*'Table Q8'!D15</f>
        <v>0.16591810632785628</v>
      </c>
      <c r="Q116" s="15">
        <f>E116*'Table Q8'!E15</f>
        <v>-9.306877279842854E-2</v>
      </c>
      <c r="R116" s="15">
        <f>F116*'Table Q8'!F15</f>
        <v>-0.10480492741567508</v>
      </c>
      <c r="S116" s="15">
        <f>G116*'Table Q8'!G15</f>
        <v>0.42207555576850531</v>
      </c>
      <c r="T116" s="15">
        <f>H116*'Table Q8'!H15</f>
        <v>-0.62651331695607315</v>
      </c>
      <c r="U116" s="15">
        <f>I116*'Table Q8'!I15</f>
        <v>-0.48983906834592389</v>
      </c>
      <c r="V116" s="15">
        <f>J116*'Table Q8'!J15</f>
        <v>-2.8387562077609254E-2</v>
      </c>
      <c r="W116" s="15">
        <f>K116*'Table Q8'!K15</f>
        <v>-0.63136906080720068</v>
      </c>
      <c r="X116" s="15">
        <f>L116*'Table Q8'!L15</f>
        <v>-0.16178983532614102</v>
      </c>
    </row>
    <row r="117" spans="1:24" x14ac:dyDescent="0.2">
      <c r="A117" s="13" t="str">
        <f t="shared" si="1"/>
        <v>1996 Q3</v>
      </c>
      <c r="B117" s="11">
        <f t="shared" ref="B117:L117" si="10">LN(B16/B15)*100</f>
        <v>-0.3668860260730562</v>
      </c>
      <c r="C117" s="11">
        <f t="shared" si="10"/>
        <v>6.7850279658272505E-2</v>
      </c>
      <c r="D117" s="11">
        <f t="shared" si="10"/>
        <v>6.2807497092422393E-2</v>
      </c>
      <c r="E117" s="11">
        <f t="shared" si="10"/>
        <v>-0.22274204553962657</v>
      </c>
      <c r="F117" s="11">
        <f t="shared" si="10"/>
        <v>0.10676917520788409</v>
      </c>
      <c r="G117" s="11">
        <f t="shared" si="10"/>
        <v>-1.1347968002720419</v>
      </c>
      <c r="H117" s="11">
        <f t="shared" si="10"/>
        <v>-0.21251170170669156</v>
      </c>
      <c r="I117" s="11">
        <f t="shared" si="10"/>
        <v>-0.3251670746458209</v>
      </c>
      <c r="J117" s="11">
        <f t="shared" si="10"/>
        <v>-0.15624064232365534</v>
      </c>
      <c r="K117" s="11">
        <f t="shared" si="10"/>
        <v>-0.57696430401357812</v>
      </c>
      <c r="L117" s="11">
        <f t="shared" si="10"/>
        <v>-0.13202774500091641</v>
      </c>
      <c r="N117" s="15">
        <f>B117*'Table Q8'!B16</f>
        <v>-9.7444928525003735E-2</v>
      </c>
      <c r="O117" s="15">
        <f>C117*'Table Q8'!C16</f>
        <v>4.3044217415208072E-2</v>
      </c>
      <c r="P117" s="15">
        <f>D117*'Table Q8'!D16</f>
        <v>3.7772428751382828E-2</v>
      </c>
      <c r="Q117" s="15">
        <f>E117*'Table Q8'!E16</f>
        <v>-0.14208715084972778</v>
      </c>
      <c r="R117" s="15">
        <f>F117*'Table Q8'!F16</f>
        <v>8.0226358251204097E-2</v>
      </c>
      <c r="S117" s="15">
        <f>G117*'Table Q8'!G16</f>
        <v>-0.62969874447095597</v>
      </c>
      <c r="T117" s="15">
        <f>H117*'Table Q8'!H16</f>
        <v>-0.11654141721594966</v>
      </c>
      <c r="U117" s="15">
        <f>I117*'Table Q8'!I16</f>
        <v>-0.18745881853331575</v>
      </c>
      <c r="V117" s="15">
        <f>J117*'Table Q8'!J16</f>
        <v>-9.2697573090624721E-2</v>
      </c>
      <c r="W117" s="15">
        <f>K117*'Table Q8'!K16</f>
        <v>-0.29021304491882982</v>
      </c>
      <c r="X117" s="15">
        <f>L117*'Table Q8'!L16</f>
        <v>-7.7262636374536287E-2</v>
      </c>
    </row>
    <row r="118" spans="1:24" x14ac:dyDescent="0.2">
      <c r="A118" s="13" t="str">
        <f t="shared" si="1"/>
        <v>1996 Q4</v>
      </c>
      <c r="B118" s="11">
        <f t="shared" ref="B118:L118" si="11">LN(B17/B16)*100</f>
        <v>0.26050932435683777</v>
      </c>
      <c r="C118" s="11">
        <f t="shared" si="11"/>
        <v>-4.5228404208345979E-2</v>
      </c>
      <c r="D118" s="11">
        <f t="shared" si="11"/>
        <v>0.70907492088144852</v>
      </c>
      <c r="E118" s="11">
        <f t="shared" si="11"/>
        <v>-0.45817814969108572</v>
      </c>
      <c r="F118" s="11">
        <f t="shared" si="11"/>
        <v>-0.19226666892726027</v>
      </c>
      <c r="G118" s="11">
        <f t="shared" si="11"/>
        <v>0.68473545550921555</v>
      </c>
      <c r="H118" s="11">
        <f t="shared" si="11"/>
        <v>-1.3296988251744937E-2</v>
      </c>
      <c r="I118" s="11">
        <f t="shared" si="11"/>
        <v>1.0946160897497077</v>
      </c>
      <c r="J118" s="11">
        <f t="shared" si="11"/>
        <v>-1.9677544910022018</v>
      </c>
      <c r="K118" s="11">
        <f t="shared" si="11"/>
        <v>-0.36230048428793338</v>
      </c>
      <c r="L118" s="11">
        <f t="shared" si="11"/>
        <v>-9.9135327830441183E-2</v>
      </c>
      <c r="N118" s="15">
        <f>B118*'Table Q8'!B17</f>
        <v>6.8331595778798535E-2</v>
      </c>
      <c r="O118" s="15">
        <f>C118*'Table Q8'!C17</f>
        <v>-2.858435145967466E-2</v>
      </c>
      <c r="P118" s="15">
        <f>D118*'Table Q8'!D17</f>
        <v>0.4228213753216078</v>
      </c>
      <c r="Q118" s="15">
        <f>E118*'Table Q8'!E17</f>
        <v>-0.29080567160893211</v>
      </c>
      <c r="R118" s="15">
        <f>F118*'Table Q8'!F17</f>
        <v>-0.14418077502855248</v>
      </c>
      <c r="S118" s="15">
        <f>G118*'Table Q8'!G17</f>
        <v>0.3784532862599434</v>
      </c>
      <c r="T118" s="15">
        <f>H118*'Table Q8'!H17</f>
        <v>-7.2588258866275613E-3</v>
      </c>
      <c r="U118" s="15">
        <f>I118*'Table Q8'!I17</f>
        <v>0.62907586677915706</v>
      </c>
      <c r="V118" s="15">
        <f>J118*'Table Q8'!J17</f>
        <v>-1.1533009071763904</v>
      </c>
      <c r="W118" s="15">
        <f>K118*'Table Q8'!K17</f>
        <v>-0.18035318107853324</v>
      </c>
      <c r="X118" s="15">
        <f>L118*'Table Q8'!L17</f>
        <v>-5.7716587862882862E-2</v>
      </c>
    </row>
    <row r="119" spans="1:24" x14ac:dyDescent="0.2">
      <c r="A119" s="13" t="str">
        <f t="shared" si="1"/>
        <v>1997 Q1</v>
      </c>
      <c r="B119" s="11">
        <f t="shared" ref="B119:L119" si="12">LN(B18/B17)*100</f>
        <v>-0.27236679754320253</v>
      </c>
      <c r="C119" s="11">
        <f t="shared" si="12"/>
        <v>0.2146529661113783</v>
      </c>
      <c r="D119" s="11">
        <f t="shared" si="12"/>
        <v>-0.89761587963451384</v>
      </c>
      <c r="E119" s="11">
        <f t="shared" si="12"/>
        <v>0.458178149691081</v>
      </c>
      <c r="F119" s="11">
        <f t="shared" si="12"/>
        <v>0.43740401523892863</v>
      </c>
      <c r="G119" s="11">
        <f t="shared" si="12"/>
        <v>-0.12730746467980966</v>
      </c>
      <c r="H119" s="11">
        <f t="shared" si="12"/>
        <v>-0.42643987864576505</v>
      </c>
      <c r="I119" s="11">
        <f t="shared" si="12"/>
        <v>-0.18902546352186528</v>
      </c>
      <c r="J119" s="11">
        <f t="shared" si="12"/>
        <v>1.0615681413029301</v>
      </c>
      <c r="K119" s="11">
        <f t="shared" si="12"/>
        <v>-1.0424362093130604</v>
      </c>
      <c r="L119" s="11">
        <f t="shared" si="12"/>
        <v>-2.2043425637584862E-2</v>
      </c>
      <c r="N119" s="15">
        <f>B119*'Table Q8'!B18</f>
        <v>-7.1877597871651155E-2</v>
      </c>
      <c r="O119" s="15">
        <f>C119*'Table Q8'!C18</f>
        <v>0.13561774398916882</v>
      </c>
      <c r="P119" s="15">
        <f>D119*'Table Q8'!D18</f>
        <v>-0.53749238872514693</v>
      </c>
      <c r="Q119" s="15">
        <f>E119*'Table Q8'!E18</f>
        <v>0.29098894286880556</v>
      </c>
      <c r="R119" s="15">
        <f>F119*'Table Q8'!F18</f>
        <v>0.32757186701243368</v>
      </c>
      <c r="S119" s="15">
        <f>G119*'Table Q8'!G18</f>
        <v>-7.0821142601378118E-2</v>
      </c>
      <c r="T119" s="15">
        <f>H119*'Table Q8'!H18</f>
        <v>-0.22976580661433818</v>
      </c>
      <c r="U119" s="15">
        <f>I119*'Table Q8'!I18</f>
        <v>-0.10906769245211625</v>
      </c>
      <c r="V119" s="15">
        <f>J119*'Table Q8'!J18</f>
        <v>0.62239740124590792</v>
      </c>
      <c r="W119" s="15">
        <f>K119*'Table Q8'!K18</f>
        <v>-0.51517197464251441</v>
      </c>
      <c r="X119" s="15">
        <f>L119*'Table Q8'!L18</f>
        <v>-1.2838091091329424E-2</v>
      </c>
    </row>
    <row r="120" spans="1:24" x14ac:dyDescent="0.2">
      <c r="A120" s="13" t="str">
        <f t="shared" si="1"/>
        <v>1997 Q2</v>
      </c>
      <c r="B120" s="11">
        <f t="shared" ref="B120:L120" si="13">LN(B19/B18)*100</f>
        <v>-0.8215799026117403</v>
      </c>
      <c r="C120" s="11">
        <f t="shared" si="13"/>
        <v>-0.14681802851863127</v>
      </c>
      <c r="D120" s="11">
        <f t="shared" si="13"/>
        <v>0.3976148379639417</v>
      </c>
      <c r="E120" s="11">
        <f t="shared" si="13"/>
        <v>0.7774361680407823</v>
      </c>
      <c r="F120" s="11">
        <f t="shared" si="13"/>
        <v>-0.11716462968907468</v>
      </c>
      <c r="G120" s="11">
        <f t="shared" si="13"/>
        <v>0.36989985535661429</v>
      </c>
      <c r="H120" s="11">
        <f t="shared" si="13"/>
        <v>1.3134517180646981</v>
      </c>
      <c r="I120" s="11">
        <f t="shared" si="13"/>
        <v>0.38878138390099848</v>
      </c>
      <c r="J120" s="11">
        <f t="shared" si="13"/>
        <v>0.37555317021469203</v>
      </c>
      <c r="K120" s="11">
        <f t="shared" si="13"/>
        <v>9.4265521512931938E-2</v>
      </c>
      <c r="L120" s="11">
        <f t="shared" si="13"/>
        <v>0.28618621624160528</v>
      </c>
      <c r="N120" s="15">
        <f>B120*'Table Q8'!B19</f>
        <v>-0.21558256644532067</v>
      </c>
      <c r="O120" s="15">
        <f>C120*'Table Q8'!C19</f>
        <v>-9.2627494192404472E-2</v>
      </c>
      <c r="P120" s="15">
        <f>D120*'Table Q8'!D19</f>
        <v>0.23765438865104796</v>
      </c>
      <c r="Q120" s="15">
        <f>E120*'Table Q8'!E19</f>
        <v>0.49429391564032943</v>
      </c>
      <c r="R120" s="15">
        <f>F120*'Table Q8'!F19</f>
        <v>-8.7416530211018612E-2</v>
      </c>
      <c r="S120" s="15">
        <f>G120*'Table Q8'!G19</f>
        <v>0.20773575876827458</v>
      </c>
      <c r="T120" s="15">
        <f>H120*'Table Q8'!H19</f>
        <v>0.72003423184306747</v>
      </c>
      <c r="U120" s="15">
        <f>I120*'Table Q8'!I19</f>
        <v>0.22487115244833752</v>
      </c>
      <c r="V120" s="15">
        <f>J120*'Table Q8'!J19</f>
        <v>0.22150125979262536</v>
      </c>
      <c r="W120" s="15">
        <f>K120*'Table Q8'!K19</f>
        <v>4.7123334204314679E-2</v>
      </c>
      <c r="X120" s="15">
        <f>L120*'Table Q8'!L19</f>
        <v>0.16693241993372837</v>
      </c>
    </row>
    <row r="121" spans="1:24" x14ac:dyDescent="0.2">
      <c r="A121" s="13" t="str">
        <f t="shared" si="1"/>
        <v>1997 Q3</v>
      </c>
      <c r="B121" s="11">
        <f t="shared" ref="B121:L121" si="14">LN(B20/B19)*100</f>
        <v>-1.9314941356252884</v>
      </c>
      <c r="C121" s="11">
        <f t="shared" si="14"/>
        <v>-0.20364301641104138</v>
      </c>
      <c r="D121" s="11">
        <f t="shared" si="14"/>
        <v>9.3940824193566225E-2</v>
      </c>
      <c r="E121" s="11">
        <f t="shared" si="14"/>
        <v>0.1547645677029352</v>
      </c>
      <c r="F121" s="11">
        <f t="shared" si="14"/>
        <v>0.43600856013181877</v>
      </c>
      <c r="G121" s="11">
        <f t="shared" si="14"/>
        <v>-0.45099816252979652</v>
      </c>
      <c r="H121" s="11">
        <f t="shared" si="14"/>
        <v>-0.14509004721606128</v>
      </c>
      <c r="I121" s="11">
        <f t="shared" si="14"/>
        <v>0.16615899696593464</v>
      </c>
      <c r="J121" s="11">
        <f t="shared" si="14"/>
        <v>-1.4003272962622835</v>
      </c>
      <c r="K121" s="11">
        <f t="shared" si="14"/>
        <v>-0.33557078469723045</v>
      </c>
      <c r="L121" s="11">
        <f t="shared" si="14"/>
        <v>-9.8971801117901131E-2</v>
      </c>
      <c r="N121" s="15">
        <f>B121*'Table Q8'!B20</f>
        <v>-0.51802672717470233</v>
      </c>
      <c r="O121" s="15">
        <f>C121*'Table Q8'!C20</f>
        <v>-0.12904857949967694</v>
      </c>
      <c r="P121" s="15">
        <f>D121*'Table Q8'!D20</f>
        <v>5.7162991521785049E-2</v>
      </c>
      <c r="Q121" s="15">
        <f>E121*'Table Q8'!E20</f>
        <v>9.9142182070500282E-2</v>
      </c>
      <c r="R121" s="15">
        <f>F121*'Table Q8'!F20</f>
        <v>0.32552399099441592</v>
      </c>
      <c r="S121" s="15">
        <f>G121*'Table Q8'!G20</f>
        <v>-0.25774544988577869</v>
      </c>
      <c r="T121" s="15">
        <f>H121*'Table Q8'!H20</f>
        <v>-7.9059566728031799E-2</v>
      </c>
      <c r="U121" s="15">
        <f>I121*'Table Q8'!I20</f>
        <v>9.6737768033567151E-2</v>
      </c>
      <c r="V121" s="15">
        <f>J121*'Table Q8'!J20</f>
        <v>-0.83053411941316024</v>
      </c>
      <c r="W121" s="15">
        <f>K121*'Table Q8'!K20</f>
        <v>-0.1675840498777969</v>
      </c>
      <c r="X121" s="15">
        <f>L121*'Table Q8'!L20</f>
        <v>-5.8126138796543339E-2</v>
      </c>
    </row>
    <row r="122" spans="1:24" x14ac:dyDescent="0.2">
      <c r="A122" s="13" t="str">
        <f t="shared" si="1"/>
        <v>1997 Q4</v>
      </c>
      <c r="B122" s="11">
        <f t="shared" ref="B122:L122" si="15">LN(B21/B20)*100</f>
        <v>1.2235902855123957</v>
      </c>
      <c r="C122" s="11">
        <f t="shared" si="15"/>
        <v>0.45197817056195572</v>
      </c>
      <c r="D122" s="11">
        <f t="shared" si="15"/>
        <v>0.11469684798403534</v>
      </c>
      <c r="E122" s="11">
        <f t="shared" si="15"/>
        <v>-0.67609013419679964</v>
      </c>
      <c r="F122" s="11">
        <f t="shared" si="15"/>
        <v>0.79269029988145567</v>
      </c>
      <c r="G122" s="11">
        <f t="shared" si="15"/>
        <v>1.6324077857181658</v>
      </c>
      <c r="H122" s="11">
        <f t="shared" si="15"/>
        <v>0.82813486754454058</v>
      </c>
      <c r="I122" s="11">
        <f t="shared" si="15"/>
        <v>-0.24379444699190256</v>
      </c>
      <c r="J122" s="11">
        <f t="shared" si="15"/>
        <v>-0.80025050025767308</v>
      </c>
      <c r="K122" s="11">
        <f t="shared" si="15"/>
        <v>-1.3643064980797477</v>
      </c>
      <c r="L122" s="11">
        <f t="shared" si="15"/>
        <v>5.499642661853716E-2</v>
      </c>
      <c r="N122" s="15">
        <f>B122*'Table Q8'!B21</f>
        <v>0.33942394520113855</v>
      </c>
      <c r="O122" s="15">
        <f>C122*'Table Q8'!C21</f>
        <v>0.28899484225731448</v>
      </c>
      <c r="P122" s="15">
        <f>D122*'Table Q8'!D21</f>
        <v>7.181169652280453E-2</v>
      </c>
      <c r="Q122" s="15">
        <f>E122*'Table Q8'!E21</f>
        <v>-0.43878249709372297</v>
      </c>
      <c r="R122" s="15">
        <f>F122*'Table Q8'!F21</f>
        <v>0.59451772491109178</v>
      </c>
      <c r="S122" s="15">
        <f>G122*'Table Q8'!G21</f>
        <v>0.94940836817368524</v>
      </c>
      <c r="T122" s="15">
        <f>H122*'Table Q8'!H21</f>
        <v>0.45481166925546168</v>
      </c>
      <c r="U122" s="15">
        <f>I122*'Table Q8'!I21</f>
        <v>-0.14335113483123871</v>
      </c>
      <c r="V122" s="15">
        <f>J122*'Table Q8'!J21</f>
        <v>-0.48423157770591796</v>
      </c>
      <c r="W122" s="15">
        <f>K122*'Table Q8'!K21</f>
        <v>-0.68447257008660944</v>
      </c>
      <c r="X122" s="15">
        <f>L122*'Table Q8'!L21</f>
        <v>3.2722873838029611E-2</v>
      </c>
    </row>
    <row r="123" spans="1:24" x14ac:dyDescent="0.2">
      <c r="A123" s="13" t="str">
        <f t="shared" si="1"/>
        <v>1998 Q1</v>
      </c>
      <c r="B123" s="11">
        <f t="shared" ref="B123:L123" si="16">LN(B22/B21)*100</f>
        <v>0.55235491058341823</v>
      </c>
      <c r="C123" s="11">
        <f t="shared" si="16"/>
        <v>0.24771997804620075</v>
      </c>
      <c r="D123" s="11">
        <f t="shared" si="16"/>
        <v>0</v>
      </c>
      <c r="E123" s="11">
        <f t="shared" si="16"/>
        <v>0.32198995231663852</v>
      </c>
      <c r="F123" s="11">
        <f t="shared" si="16"/>
        <v>-0.16858080064549968</v>
      </c>
      <c r="G123" s="11">
        <f t="shared" si="16"/>
        <v>-0.39988627980718494</v>
      </c>
      <c r="H123" s="11">
        <f t="shared" si="16"/>
        <v>-0.19655382073217159</v>
      </c>
      <c r="I123" s="11">
        <f t="shared" si="16"/>
        <v>0.59734690896463849</v>
      </c>
      <c r="J123" s="11">
        <f t="shared" si="16"/>
        <v>2.3576490545726636</v>
      </c>
      <c r="K123" s="11">
        <f t="shared" si="16"/>
        <v>0.89049671460134905</v>
      </c>
      <c r="L123" s="11">
        <f t="shared" si="16"/>
        <v>0.16480803598539753</v>
      </c>
      <c r="N123" s="15">
        <f>B123*'Table Q8'!B22</f>
        <v>0.15559837831134893</v>
      </c>
      <c r="O123" s="15">
        <f>C123*'Table Q8'!C22</f>
        <v>0.15997756182223646</v>
      </c>
      <c r="P123" s="15">
        <f>D123*'Table Q8'!D22</f>
        <v>0</v>
      </c>
      <c r="Q123" s="15">
        <f>E123*'Table Q8'!E22</f>
        <v>0.20929346900581505</v>
      </c>
      <c r="R123" s="15">
        <f>F123*'Table Q8'!F22</f>
        <v>-0.12658732320470573</v>
      </c>
      <c r="S123" s="15">
        <f>G123*'Table Q8'!G22</f>
        <v>-0.23405343957114536</v>
      </c>
      <c r="T123" s="15">
        <f>H123*'Table Q8'!H22</f>
        <v>-0.10686631233208169</v>
      </c>
      <c r="U123" s="15">
        <f>I123*'Table Q8'!I22</f>
        <v>0.35171785999837912</v>
      </c>
      <c r="V123" s="15">
        <f>J123*'Table Q8'!J22</f>
        <v>1.4287353270710341</v>
      </c>
      <c r="W123" s="15">
        <f>K123*'Table Q8'!K22</f>
        <v>0.44702935072987721</v>
      </c>
      <c r="X123" s="15">
        <f>L123*'Table Q8'!L22</f>
        <v>9.8340955072486705E-2</v>
      </c>
    </row>
    <row r="124" spans="1:24" x14ac:dyDescent="0.2">
      <c r="A124" s="13" t="str">
        <f t="shared" si="1"/>
        <v>1998 Q2</v>
      </c>
      <c r="B124" s="11">
        <f t="shared" ref="B124:L124" si="17">LN(B23/B22)*100</f>
        <v>1.4857348234960246</v>
      </c>
      <c r="C124" s="11">
        <f t="shared" si="17"/>
        <v>0.56072817098388517</v>
      </c>
      <c r="D124" s="11">
        <f t="shared" si="17"/>
        <v>-5.2118623163404286E-2</v>
      </c>
      <c r="E124" s="11">
        <f t="shared" si="17"/>
        <v>-0.16641707951216839</v>
      </c>
      <c r="F124" s="11">
        <f t="shared" si="17"/>
        <v>0.24224562902274713</v>
      </c>
      <c r="G124" s="11">
        <f t="shared" si="17"/>
        <v>0.41128813832247157</v>
      </c>
      <c r="H124" s="11">
        <f t="shared" si="17"/>
        <v>0.73183808076799228</v>
      </c>
      <c r="I124" s="11">
        <f t="shared" si="17"/>
        <v>8.8193148699542548E-2</v>
      </c>
      <c r="J124" s="11">
        <f t="shared" si="17"/>
        <v>0.26525214491311233</v>
      </c>
      <c r="K124" s="11">
        <f t="shared" si="17"/>
        <v>-0.33830246875578379</v>
      </c>
      <c r="L124" s="11">
        <f t="shared" si="17"/>
        <v>0.31786073784068991</v>
      </c>
      <c r="N124" s="15">
        <f>B124*'Table Q8'!B23</f>
        <v>0.43249740711969281</v>
      </c>
      <c r="O124" s="15">
        <f>C124*'Table Q8'!C23</f>
        <v>0.36946379186128198</v>
      </c>
      <c r="P124" s="15">
        <f>D124*'Table Q8'!D23</f>
        <v>-3.2120707455606058E-2</v>
      </c>
      <c r="Q124" s="15">
        <f>E124*'Table Q8'!E23</f>
        <v>-0.10882012829300691</v>
      </c>
      <c r="R124" s="15">
        <f>F124*'Table Q8'!F23</f>
        <v>0.18350106398473093</v>
      </c>
      <c r="S124" s="15">
        <f>G124*'Table Q8'!G23</f>
        <v>0.24442854060504488</v>
      </c>
      <c r="T124" s="15">
        <f>H124*'Table Q8'!H23</f>
        <v>0.40565784816969813</v>
      </c>
      <c r="U124" s="15">
        <f>I124*'Table Q8'!I23</f>
        <v>5.2377911012658318E-2</v>
      </c>
      <c r="V124" s="15">
        <f>J124*'Table Q8'!J23</f>
        <v>0.16230778747233343</v>
      </c>
      <c r="W124" s="15">
        <f>K124*'Table Q8'!K23</f>
        <v>-0.17260191955920087</v>
      </c>
      <c r="X124" s="15">
        <f>L124*'Table Q8'!L23</f>
        <v>0.19217860209848112</v>
      </c>
    </row>
    <row r="125" spans="1:24" x14ac:dyDescent="0.2">
      <c r="A125" s="13" t="str">
        <f t="shared" si="1"/>
        <v>1998 Q3</v>
      </c>
      <c r="B125" s="11">
        <f t="shared" ref="B125:L125" si="18">LN(B24/B23)*100</f>
        <v>-1.174878523438025</v>
      </c>
      <c r="C125" s="11">
        <f t="shared" si="18"/>
        <v>0.27918941581216106</v>
      </c>
      <c r="D125" s="11">
        <f t="shared" si="18"/>
        <v>-4.1714465095450327E-2</v>
      </c>
      <c r="E125" s="11">
        <f t="shared" si="18"/>
        <v>-0.22232112314117511</v>
      </c>
      <c r="F125" s="11">
        <f t="shared" si="18"/>
        <v>-0.31608918952786663</v>
      </c>
      <c r="G125" s="11">
        <f t="shared" si="18"/>
        <v>-0.49145764384748081</v>
      </c>
      <c r="H125" s="11">
        <f t="shared" si="18"/>
        <v>0.28604882331364084</v>
      </c>
      <c r="I125" s="11">
        <f t="shared" si="18"/>
        <v>0.12113871862970882</v>
      </c>
      <c r="J125" s="11">
        <f t="shared" si="18"/>
        <v>-1.5532407885417987</v>
      </c>
      <c r="K125" s="11">
        <f t="shared" si="18"/>
        <v>1.4716969080692941</v>
      </c>
      <c r="L125" s="11">
        <f t="shared" si="18"/>
        <v>0.20770709845154145</v>
      </c>
      <c r="N125" s="15">
        <f>B125*'Table Q8'!B24</f>
        <v>-0.35246355703140747</v>
      </c>
      <c r="O125" s="15">
        <f>C125*'Table Q8'!C24</f>
        <v>0.18725234118521641</v>
      </c>
      <c r="P125" s="15">
        <f>D125*'Table Q8'!D24</f>
        <v>-2.5621024461625591E-2</v>
      </c>
      <c r="Q125" s="15">
        <f>E125*'Table Q8'!E24</f>
        <v>-0.14602051367912383</v>
      </c>
      <c r="R125" s="15">
        <f>F125*'Table Q8'!F24</f>
        <v>-0.2412392694476678</v>
      </c>
      <c r="S125" s="15">
        <f>G125*'Table Q8'!G24</f>
        <v>-0.29487458630848845</v>
      </c>
      <c r="T125" s="15">
        <f>H125*'Table Q8'!H24</f>
        <v>0.16198944864251483</v>
      </c>
      <c r="U125" s="15">
        <f>I125*'Table Q8'!I24</f>
        <v>7.2586320202921523E-2</v>
      </c>
      <c r="V125" s="15">
        <f>J125*'Table Q8'!J24</f>
        <v>-0.96114539994966508</v>
      </c>
      <c r="W125" s="15">
        <f>K125*'Table Q8'!K24</f>
        <v>0.75601070167519646</v>
      </c>
      <c r="X125" s="15">
        <f>L125*'Table Q8'!L24</f>
        <v>0.12703366141296277</v>
      </c>
    </row>
    <row r="126" spans="1:24" x14ac:dyDescent="0.2">
      <c r="A126" s="13" t="str">
        <f t="shared" si="1"/>
        <v>1998 Q4</v>
      </c>
      <c r="B126" s="11">
        <f t="shared" ref="B126:L126" si="19">LN(B25/B24)*100</f>
        <v>1.657431098727145</v>
      </c>
      <c r="C126" s="11">
        <f t="shared" si="19"/>
        <v>0.42288066580089079</v>
      </c>
      <c r="D126" s="11">
        <f t="shared" si="19"/>
        <v>0.18757821256602769</v>
      </c>
      <c r="E126" s="11">
        <f t="shared" si="19"/>
        <v>0.12233777870134231</v>
      </c>
      <c r="F126" s="11">
        <f t="shared" si="19"/>
        <v>0.35815902607598499</v>
      </c>
      <c r="G126" s="11">
        <f t="shared" si="19"/>
        <v>0.85563239479993447</v>
      </c>
      <c r="H126" s="11">
        <f t="shared" si="19"/>
        <v>-0.88680810696790779</v>
      </c>
      <c r="I126" s="11">
        <f t="shared" si="19"/>
        <v>0.53784224927583857</v>
      </c>
      <c r="J126" s="11">
        <f t="shared" si="19"/>
        <v>3.0352805835505081</v>
      </c>
      <c r="K126" s="11">
        <f t="shared" si="19"/>
        <v>2.504123838483145</v>
      </c>
      <c r="L126" s="11">
        <f t="shared" si="19"/>
        <v>0.40324832584411424</v>
      </c>
      <c r="N126" s="15">
        <f>B126*'Table Q8'!B25</f>
        <v>0.51297492505605136</v>
      </c>
      <c r="O126" s="15">
        <f>C126*'Table Q8'!C25</f>
        <v>0.2865016510801035</v>
      </c>
      <c r="P126" s="15">
        <f>D126*'Table Q8'!D25</f>
        <v>0.11416010016768446</v>
      </c>
      <c r="Q126" s="15">
        <f>E126*'Table Q8'!E25</f>
        <v>8.0400388162522166E-2</v>
      </c>
      <c r="R126" s="15">
        <f>F126*'Table Q8'!F25</f>
        <v>0.27470797300028049</v>
      </c>
      <c r="S126" s="15">
        <f>G126*'Table Q8'!G25</f>
        <v>0.51603189730384047</v>
      </c>
      <c r="T126" s="15">
        <f>H126*'Table Q8'!H25</f>
        <v>-0.50752027961773361</v>
      </c>
      <c r="U126" s="15">
        <f>I126*'Table Q8'!I25</f>
        <v>0.32292048646521349</v>
      </c>
      <c r="V126" s="15">
        <f>J126*'Table Q8'!J25</f>
        <v>1.8958362524856476</v>
      </c>
      <c r="W126" s="15">
        <f>K126*'Table Q8'!K25</f>
        <v>1.2670866622724715</v>
      </c>
      <c r="X126" s="15">
        <f>L126*'Table Q8'!L25</f>
        <v>0.24791707072896144</v>
      </c>
    </row>
    <row r="127" spans="1:24" x14ac:dyDescent="0.2">
      <c r="A127" s="13" t="str">
        <f t="shared" si="1"/>
        <v>1999 Q1</v>
      </c>
      <c r="B127" s="11">
        <f t="shared" ref="B127:L127" si="20">LN(B26/B25)*100</f>
        <v>-2.3762553272393316</v>
      </c>
      <c r="C127" s="11">
        <f t="shared" si="20"/>
        <v>0.16643554466128868</v>
      </c>
      <c r="D127" s="11">
        <f t="shared" si="20"/>
        <v>-0.19800954830804185</v>
      </c>
      <c r="E127" s="11">
        <f t="shared" si="20"/>
        <v>1.1114198399894037E-2</v>
      </c>
      <c r="F127" s="11">
        <f t="shared" si="20"/>
        <v>0.80641375375606339</v>
      </c>
      <c r="G127" s="11">
        <f t="shared" si="20"/>
        <v>-5.6814955224101862E-2</v>
      </c>
      <c r="H127" s="11">
        <f t="shared" si="20"/>
        <v>0.6007592836542669</v>
      </c>
      <c r="I127" s="11">
        <f t="shared" si="20"/>
        <v>0.43692041106639995</v>
      </c>
      <c r="J127" s="11">
        <f t="shared" si="20"/>
        <v>0.67396057647879271</v>
      </c>
      <c r="K127" s="11">
        <f t="shared" si="20"/>
        <v>-0.63297812157429401</v>
      </c>
      <c r="L127" s="11">
        <f t="shared" si="20"/>
        <v>-8.7051148043458218E-2</v>
      </c>
      <c r="N127" s="15">
        <f>B127*'Table Q8'!B26</f>
        <v>-0.74638179828587403</v>
      </c>
      <c r="O127" s="15">
        <f>C127*'Table Q8'!C26</f>
        <v>0.11485716937075532</v>
      </c>
      <c r="P127" s="15">
        <f>D127*'Table Q8'!D26</f>
        <v>-0.12076602351307472</v>
      </c>
      <c r="Q127" s="15">
        <f>E127*'Table Q8'!E26</f>
        <v>7.3653792796097781E-3</v>
      </c>
      <c r="R127" s="15">
        <f>F127*'Table Q8'!F26</f>
        <v>0.62247077652430538</v>
      </c>
      <c r="S127" s="15">
        <f>G127*'Table Q8'!G26</f>
        <v>-3.4543492776253931E-2</v>
      </c>
      <c r="T127" s="15">
        <f>H127*'Table Q8'!H26</f>
        <v>0.35528904035313347</v>
      </c>
      <c r="U127" s="15">
        <f>I127*'Table Q8'!I26</f>
        <v>0.26411838848963881</v>
      </c>
      <c r="V127" s="15">
        <f>J127*'Table Q8'!J26</f>
        <v>0.42371901443221699</v>
      </c>
      <c r="W127" s="15">
        <f>K127*'Table Q8'!K26</f>
        <v>-0.32427469168251083</v>
      </c>
      <c r="X127" s="15">
        <f>L127*'Table Q8'!L26</f>
        <v>-5.418063454224839E-2</v>
      </c>
    </row>
    <row r="128" spans="1:24" x14ac:dyDescent="0.2">
      <c r="A128" s="13" t="str">
        <f t="shared" si="1"/>
        <v>1999 Q2</v>
      </c>
      <c r="B128" s="11">
        <f t="shared" ref="B128:L128" si="21">LN(B27/B26)*100</f>
        <v>-0.21665872702395622</v>
      </c>
      <c r="C128" s="11">
        <f t="shared" si="21"/>
        <v>0.18829268452865255</v>
      </c>
      <c r="D128" s="11">
        <f t="shared" si="21"/>
        <v>-0.12526097671223352</v>
      </c>
      <c r="E128" s="11">
        <f t="shared" si="21"/>
        <v>0.16656491552919933</v>
      </c>
      <c r="F128" s="11">
        <f t="shared" si="21"/>
        <v>-0.17748086299966837</v>
      </c>
      <c r="G128" s="11">
        <f t="shared" si="21"/>
        <v>-0.43285179782280014</v>
      </c>
      <c r="H128" s="11">
        <f t="shared" si="21"/>
        <v>1.2679688573974905</v>
      </c>
      <c r="I128" s="11">
        <f t="shared" si="21"/>
        <v>-0.37126052689523403</v>
      </c>
      <c r="J128" s="11">
        <f t="shared" si="21"/>
        <v>-2.7114231951553074</v>
      </c>
      <c r="K128" s="11">
        <f t="shared" si="21"/>
        <v>0.27614438412206133</v>
      </c>
      <c r="L128" s="11">
        <f t="shared" si="21"/>
        <v>-4.3554007657152095E-2</v>
      </c>
      <c r="N128" s="15">
        <f>B128*'Table Q8'!B27</f>
        <v>-6.7900845049307879E-2</v>
      </c>
      <c r="O128" s="15">
        <f>C128*'Table Q8'!C27</f>
        <v>0.13120234257956509</v>
      </c>
      <c r="P128" s="15">
        <f>D128*'Table Q8'!D27</f>
        <v>-7.7198339947749509E-2</v>
      </c>
      <c r="Q128" s="15">
        <f>E128*'Table Q8'!E27</f>
        <v>0.11151521094679895</v>
      </c>
      <c r="R128" s="15">
        <f>F128*'Table Q8'!F27</f>
        <v>-0.13752992073844303</v>
      </c>
      <c r="S128" s="15">
        <f>G128*'Table Q8'!G27</f>
        <v>-0.26425602257081948</v>
      </c>
      <c r="T128" s="15">
        <f>H128*'Table Q8'!H27</f>
        <v>0.7852531133862658</v>
      </c>
      <c r="U128" s="15">
        <f>I128*'Table Q8'!I27</f>
        <v>-0.22580065245768133</v>
      </c>
      <c r="V128" s="15">
        <f>J128*'Table Q8'!J27</f>
        <v>-1.7271765753139308</v>
      </c>
      <c r="W128" s="15">
        <f>K128*'Table Q8'!K27</f>
        <v>0.14122023804002215</v>
      </c>
      <c r="X128" s="15">
        <f>L128*'Table Q8'!L27</f>
        <v>-2.7386760014817237E-2</v>
      </c>
    </row>
    <row r="129" spans="1:24" x14ac:dyDescent="0.2">
      <c r="A129" s="13" t="str">
        <f t="shared" si="1"/>
        <v>1999 Q3</v>
      </c>
      <c r="B129" s="11">
        <f t="shared" ref="B129:L129" si="22">LN(B28/B27)*100</f>
        <v>1.4118444613128152</v>
      </c>
      <c r="C129" s="11">
        <f t="shared" si="22"/>
        <v>0.35347435456117532</v>
      </c>
      <c r="D129" s="11">
        <f t="shared" si="22"/>
        <v>0.43772868225345346</v>
      </c>
      <c r="E129" s="11">
        <f t="shared" si="22"/>
        <v>0.14413218305367304</v>
      </c>
      <c r="F129" s="11">
        <f t="shared" si="22"/>
        <v>0.2296212260350157</v>
      </c>
      <c r="G129" s="11">
        <f t="shared" si="22"/>
        <v>-0.42326894972185264</v>
      </c>
      <c r="H129" s="11">
        <f t="shared" si="22"/>
        <v>-0.29614391050534361</v>
      </c>
      <c r="I129" s="11">
        <f t="shared" si="22"/>
        <v>-0.71362217540863115</v>
      </c>
      <c r="J129" s="11">
        <f t="shared" si="22"/>
        <v>-1.1936804341474241</v>
      </c>
      <c r="K129" s="11">
        <f t="shared" si="22"/>
        <v>-0.17377975239712443</v>
      </c>
      <c r="L129" s="11">
        <f t="shared" si="22"/>
        <v>0.21758059062465662</v>
      </c>
      <c r="N129" s="15">
        <f>B129*'Table Q8'!B28</f>
        <v>0.43936599636054802</v>
      </c>
      <c r="O129" s="15">
        <f>C129*'Table Q8'!C28</f>
        <v>0.24835108151468177</v>
      </c>
      <c r="P129" s="15">
        <f>D129*'Table Q8'!D28</f>
        <v>0.27147932873359182</v>
      </c>
      <c r="Q129" s="15">
        <f>E129*'Table Q8'!E28</f>
        <v>9.7245983906313185E-2</v>
      </c>
      <c r="R129" s="15">
        <f>F129*'Table Q8'!F28</f>
        <v>0.17834680626139668</v>
      </c>
      <c r="S129" s="15">
        <f>G129*'Table Q8'!G28</f>
        <v>-0.25946386617949568</v>
      </c>
      <c r="T129" s="15">
        <f>H129*'Table Q8'!H28</f>
        <v>-0.1919308683985132</v>
      </c>
      <c r="U129" s="15">
        <f>I129*'Table Q8'!I28</f>
        <v>-0.43538088921680584</v>
      </c>
      <c r="V129" s="15">
        <f>J129*'Table Q8'!J28</f>
        <v>-0.7645523180714251</v>
      </c>
      <c r="W129" s="15">
        <f>K129*'Table Q8'!K28</f>
        <v>-8.9131635004485121E-2</v>
      </c>
      <c r="X129" s="15">
        <f>L129*'Table Q8'!L28</f>
        <v>0.13792433639696983</v>
      </c>
    </row>
    <row r="130" spans="1:24" x14ac:dyDescent="0.2">
      <c r="A130" s="13" t="str">
        <f t="shared" si="1"/>
        <v>1999 Q4</v>
      </c>
      <c r="B130" s="11">
        <f t="shared" ref="B130:L130" si="23">LN(B29/B28)*100</f>
        <v>-0.1069836654789116</v>
      </c>
      <c r="C130" s="11">
        <f t="shared" si="23"/>
        <v>0.36321651290194734</v>
      </c>
      <c r="D130" s="11">
        <f t="shared" si="23"/>
        <v>-0.16652793190612089</v>
      </c>
      <c r="E130" s="11">
        <f t="shared" si="23"/>
        <v>0.32077899305672369</v>
      </c>
      <c r="F130" s="11">
        <f t="shared" si="23"/>
        <v>0.4265286050273322</v>
      </c>
      <c r="G130" s="11">
        <f t="shared" si="23"/>
        <v>-0.12618298204221653</v>
      </c>
      <c r="H130" s="11">
        <f t="shared" si="23"/>
        <v>-0.45234325918172574</v>
      </c>
      <c r="I130" s="11">
        <f t="shared" si="23"/>
        <v>-0.53027079623060724</v>
      </c>
      <c r="J130" s="11">
        <f t="shared" si="23"/>
        <v>2.0736812911619564</v>
      </c>
      <c r="K130" s="11">
        <f t="shared" si="23"/>
        <v>0.15335074313303454</v>
      </c>
      <c r="L130" s="11">
        <f t="shared" si="23"/>
        <v>5.4321257243182E-2</v>
      </c>
      <c r="N130" s="15">
        <f>B130*'Table Q8'!B29</f>
        <v>-3.3186333031558372E-2</v>
      </c>
      <c r="O130" s="15">
        <f>C130*'Table Q8'!C29</f>
        <v>0.25861015718618652</v>
      </c>
      <c r="P130" s="15">
        <f>D130*'Table Q8'!D29</f>
        <v>-0.10462949961661575</v>
      </c>
      <c r="Q130" s="15">
        <f>E130*'Table Q8'!E29</f>
        <v>0.21883542906329692</v>
      </c>
      <c r="R130" s="15">
        <f>F130*'Table Q8'!F29</f>
        <v>0.33277761764232461</v>
      </c>
      <c r="S130" s="15">
        <f>G130*'Table Q8'!G29</f>
        <v>-7.7917991411068713E-2</v>
      </c>
      <c r="T130" s="15">
        <f>H130*'Table Q8'!H29</f>
        <v>-0.30881474304336415</v>
      </c>
      <c r="U130" s="15">
        <f>I130*'Table Q8'!I29</f>
        <v>-0.32627562092069262</v>
      </c>
      <c r="V130" s="15">
        <f>J130*'Table Q8'!J29</f>
        <v>1.341879163510902</v>
      </c>
      <c r="W130" s="15">
        <f>K130*'Table Q8'!K29</f>
        <v>7.9757721503491266E-2</v>
      </c>
      <c r="X130" s="15">
        <f>L130*'Table Q8'!L29</f>
        <v>3.4895975653020113E-2</v>
      </c>
    </row>
    <row r="131" spans="1:24" x14ac:dyDescent="0.2">
      <c r="A131" s="13" t="str">
        <f t="shared" si="1"/>
        <v>2000 Q1</v>
      </c>
      <c r="B131" s="11">
        <f t="shared" ref="B131:L131" si="24">LN(B30/B29)*100</f>
        <v>1.8033372185698646</v>
      </c>
      <c r="C131" s="11">
        <f t="shared" si="24"/>
        <v>0.51504141029479944</v>
      </c>
      <c r="D131" s="11">
        <f t="shared" si="24"/>
        <v>0.24968801985871458</v>
      </c>
      <c r="E131" s="11">
        <f t="shared" si="24"/>
        <v>4.4164735177420207E-2</v>
      </c>
      <c r="F131" s="11">
        <f t="shared" si="24"/>
        <v>-0.37441541399959122</v>
      </c>
      <c r="G131" s="11">
        <f t="shared" si="24"/>
        <v>0.53803575502924905</v>
      </c>
      <c r="H131" s="11">
        <f t="shared" si="24"/>
        <v>1.4914136045609439</v>
      </c>
      <c r="I131" s="11">
        <f t="shared" si="24"/>
        <v>-0.13300822178141292</v>
      </c>
      <c r="J131" s="11">
        <f t="shared" si="24"/>
        <v>-3.6012244552196038E-2</v>
      </c>
      <c r="K131" s="11">
        <f t="shared" si="24"/>
        <v>1.2486838047548168</v>
      </c>
      <c r="L131" s="11">
        <f t="shared" si="24"/>
        <v>0.18447186610490637</v>
      </c>
      <c r="N131" s="15">
        <f>B131*'Table Q8'!B30</f>
        <v>0.55632953192880319</v>
      </c>
      <c r="O131" s="15">
        <f>C131*'Table Q8'!C30</f>
        <v>0.36840912078387006</v>
      </c>
      <c r="P131" s="15">
        <f>D131*'Table Q8'!D30</f>
        <v>0.15660432605538577</v>
      </c>
      <c r="Q131" s="15">
        <f>E131*'Table Q8'!E30</f>
        <v>3.0513415534079619E-2</v>
      </c>
      <c r="R131" s="15">
        <f>F131*'Table Q8'!F30</f>
        <v>-0.29361656765847943</v>
      </c>
      <c r="S131" s="15">
        <f>G131*'Table Q8'!G30</f>
        <v>0.33325934666511686</v>
      </c>
      <c r="T131" s="15">
        <f>H131*'Table Q8'!H30</f>
        <v>1.0553242665873239</v>
      </c>
      <c r="U131" s="15">
        <f>I131*'Table Q8'!I30</f>
        <v>-8.2332089282694601E-2</v>
      </c>
      <c r="V131" s="15">
        <f>J131*'Table Q8'!J30</f>
        <v>-2.3418762632293082E-2</v>
      </c>
      <c r="W131" s="15">
        <f>K131*'Table Q8'!K30</f>
        <v>0.64644360572156867</v>
      </c>
      <c r="X131" s="15">
        <f>L131*'Table Q8'!L30</f>
        <v>0.11931640299665346</v>
      </c>
    </row>
    <row r="132" spans="1:24" x14ac:dyDescent="0.2">
      <c r="A132" s="13" t="str">
        <f t="shared" si="1"/>
        <v>2000 Q2</v>
      </c>
      <c r="B132" s="11">
        <f t="shared" ref="B132:L132" si="25">LN(B31/B30)*100</f>
        <v>0.9764113374905361</v>
      </c>
      <c r="C132" s="11">
        <f t="shared" si="25"/>
        <v>3.2785094004381482E-2</v>
      </c>
      <c r="D132" s="11">
        <f t="shared" si="25"/>
        <v>9.3472510310880136E-2</v>
      </c>
      <c r="E132" s="11">
        <f t="shared" si="25"/>
        <v>0.26457958329256204</v>
      </c>
      <c r="F132" s="11">
        <f t="shared" si="25"/>
        <v>-0.33399467432743846</v>
      </c>
      <c r="G132" s="11">
        <f t="shared" si="25"/>
        <v>4.5656889276148187E-2</v>
      </c>
      <c r="H132" s="11">
        <f t="shared" si="25"/>
        <v>-2.3238845931641183</v>
      </c>
      <c r="I132" s="11">
        <f t="shared" si="25"/>
        <v>1.0152371464018128</v>
      </c>
      <c r="J132" s="11">
        <f t="shared" si="25"/>
        <v>-1.1592932636914572</v>
      </c>
      <c r="K132" s="11">
        <f t="shared" si="25"/>
        <v>0.64360640508940703</v>
      </c>
      <c r="L132" s="11">
        <f t="shared" si="25"/>
        <v>-8.6767901322246974E-2</v>
      </c>
      <c r="N132" s="15">
        <f>B132*'Table Q8'!B31</f>
        <v>0.29194698990967027</v>
      </c>
      <c r="O132" s="15">
        <f>C132*'Table Q8'!C31</f>
        <v>2.3470848797736702E-2</v>
      </c>
      <c r="P132" s="15">
        <f>D132*'Table Q8'!D31</f>
        <v>5.8121206911305269E-2</v>
      </c>
      <c r="Q132" s="15">
        <f>E132*'Table Q8'!E31</f>
        <v>0.18496758667983013</v>
      </c>
      <c r="R132" s="15">
        <f>F132*'Table Q8'!F31</f>
        <v>-0.26302080603285777</v>
      </c>
      <c r="S132" s="15">
        <f>G132*'Table Q8'!G31</f>
        <v>2.8206826194804351E-2</v>
      </c>
      <c r="T132" s="15">
        <f>H132*'Table Q8'!H31</f>
        <v>-1.6785418416424427</v>
      </c>
      <c r="U132" s="15">
        <f>I132*'Table Q8'!I31</f>
        <v>0.63178207620584814</v>
      </c>
      <c r="V132" s="15">
        <f>J132*'Table Q8'!J31</f>
        <v>-0.75412026803129295</v>
      </c>
      <c r="W132" s="15">
        <f>K132*'Table Q8'!K31</f>
        <v>0.33351683911733071</v>
      </c>
      <c r="X132" s="15">
        <f>L132*'Table Q8'!L31</f>
        <v>-5.6208246476551593E-2</v>
      </c>
    </row>
    <row r="133" spans="1:24" x14ac:dyDescent="0.2">
      <c r="A133" s="13" t="str">
        <f t="shared" si="1"/>
        <v>2000 Q3</v>
      </c>
      <c r="B133" s="11">
        <f t="shared" ref="B133:L133" si="26">LN(B32/B31)*100</f>
        <v>1.7202259054267643</v>
      </c>
      <c r="C133" s="11">
        <f t="shared" si="26"/>
        <v>0.45786627465941587</v>
      </c>
      <c r="D133" s="11">
        <f t="shared" si="26"/>
        <v>0.71373460475382478</v>
      </c>
      <c r="E133" s="11">
        <f t="shared" si="26"/>
        <v>0.57086553098934156</v>
      </c>
      <c r="F133" s="11">
        <f t="shared" si="26"/>
        <v>-0.46107175886620116</v>
      </c>
      <c r="G133" s="11">
        <f t="shared" si="26"/>
        <v>-0.23993156325907158</v>
      </c>
      <c r="H133" s="11">
        <f t="shared" si="26"/>
        <v>-0.83945928430263672</v>
      </c>
      <c r="I133" s="11">
        <f t="shared" si="26"/>
        <v>1.1136702065722301</v>
      </c>
      <c r="J133" s="11">
        <f t="shared" si="26"/>
        <v>-0.70697515329718885</v>
      </c>
      <c r="K133" s="11">
        <f t="shared" si="26"/>
        <v>-0.13039773150162623</v>
      </c>
      <c r="L133" s="11">
        <f t="shared" si="26"/>
        <v>0.58422756242283613</v>
      </c>
      <c r="N133" s="15">
        <f>B133*'Table Q8'!B32</f>
        <v>0.49353281226693868</v>
      </c>
      <c r="O133" s="15">
        <f>C133*'Table Q8'!C32</f>
        <v>0.32760331951881205</v>
      </c>
      <c r="P133" s="15">
        <f>D133*'Table Q8'!D32</f>
        <v>0.4385185411607499</v>
      </c>
      <c r="Q133" s="15">
        <f>E133*'Table Q8'!E32</f>
        <v>0.4041727959404538</v>
      </c>
      <c r="R133" s="15">
        <f>F133*'Table Q8'!F32</f>
        <v>-0.36484608279082498</v>
      </c>
      <c r="S133" s="15">
        <f>G133*'Table Q8'!G32</f>
        <v>-0.14820572662512851</v>
      </c>
      <c r="T133" s="15">
        <f>H133*'Table Q8'!H32</f>
        <v>-0.61960489774377614</v>
      </c>
      <c r="U133" s="15">
        <f>I133*'Table Q8'!I32</f>
        <v>0.70005309185130393</v>
      </c>
      <c r="V133" s="15">
        <f>J133*'Table Q8'!J32</f>
        <v>-0.46123059001108602</v>
      </c>
      <c r="W133" s="15">
        <f>K133*'Table Q8'!K32</f>
        <v>-6.8093695390149214E-2</v>
      </c>
      <c r="X133" s="15">
        <f>L133*'Table Q8'!L32</f>
        <v>0.3793389562811475</v>
      </c>
    </row>
    <row r="134" spans="1:24" x14ac:dyDescent="0.2">
      <c r="A134" s="13" t="str">
        <f t="shared" si="1"/>
        <v>2000 Q4</v>
      </c>
      <c r="B134" s="11">
        <f t="shared" ref="B134:L134" si="27">LN(B33/B32)*100</f>
        <v>-0.94819925588621001</v>
      </c>
      <c r="C134" s="11">
        <f t="shared" si="27"/>
        <v>-0.40324832584412135</v>
      </c>
      <c r="D134" s="11">
        <f t="shared" si="27"/>
        <v>-0.30969365105331875</v>
      </c>
      <c r="E134" s="11">
        <f t="shared" si="27"/>
        <v>-4.3797219576690381E-2</v>
      </c>
      <c r="F134" s="11">
        <f t="shared" si="27"/>
        <v>0.56556497631555291</v>
      </c>
      <c r="G134" s="11">
        <f t="shared" si="27"/>
        <v>-1.0926556462829629</v>
      </c>
      <c r="H134" s="11">
        <f t="shared" si="27"/>
        <v>2.4332733917010234</v>
      </c>
      <c r="I134" s="11">
        <f t="shared" si="27"/>
        <v>0.13020835172984224</v>
      </c>
      <c r="J134" s="11">
        <f t="shared" si="27"/>
        <v>0.69482817484313175</v>
      </c>
      <c r="K134" s="11">
        <f t="shared" si="27"/>
        <v>-0.19088768543092219</v>
      </c>
      <c r="L134" s="11">
        <f t="shared" si="27"/>
        <v>-4.3159258330718764E-2</v>
      </c>
      <c r="N134" s="15">
        <f>B134*'Table Q8'!B33</f>
        <v>-0.26701291045755676</v>
      </c>
      <c r="O134" s="15">
        <f>C134*'Table Q8'!C33</f>
        <v>-0.28949197312349473</v>
      </c>
      <c r="P134" s="15">
        <f>D134*'Table Q8'!D33</f>
        <v>-0.18838664793573379</v>
      </c>
      <c r="Q134" s="15">
        <f>E134*'Table Q8'!E33</f>
        <v>-3.1551516983047749E-2</v>
      </c>
      <c r="R134" s="15">
        <f>F134*'Table Q8'!F33</f>
        <v>0.45126429460217971</v>
      </c>
      <c r="S134" s="15">
        <f>G134*'Table Q8'!G33</f>
        <v>-0.67624457948452577</v>
      </c>
      <c r="T134" s="15">
        <f>H134*'Table Q8'!H33</f>
        <v>1.8385813747692934</v>
      </c>
      <c r="U134" s="15">
        <f>I134*'Table Q8'!I33</f>
        <v>8.312501174433129E-2</v>
      </c>
      <c r="V134" s="15">
        <f>J134*'Table Q8'!J33</f>
        <v>0.45601573114954735</v>
      </c>
      <c r="W134" s="15">
        <f>K134*'Table Q8'!K33</f>
        <v>-0.10069325406481144</v>
      </c>
      <c r="X134" s="15">
        <f>L134*'Table Q8'!L33</f>
        <v>-2.8226154948290071E-2</v>
      </c>
    </row>
    <row r="135" spans="1:24" x14ac:dyDescent="0.2">
      <c r="A135" s="13" t="str">
        <f t="shared" si="1"/>
        <v>2001 Q1</v>
      </c>
      <c r="B135" s="11">
        <f t="shared" ref="B135:L135" si="28">LN(B34/B33)*100</f>
        <v>2.5610464880600228</v>
      </c>
      <c r="C135" s="11">
        <f t="shared" si="28"/>
        <v>0.38149264208596539</v>
      </c>
      <c r="D135" s="11">
        <f t="shared" si="28"/>
        <v>0.26845653706689826</v>
      </c>
      <c r="E135" s="11">
        <f t="shared" si="28"/>
        <v>0.38257684527292668</v>
      </c>
      <c r="F135" s="11">
        <f t="shared" si="28"/>
        <v>-0.45009758302141228</v>
      </c>
      <c r="G135" s="11">
        <f t="shared" si="28"/>
        <v>1.1269668492272338</v>
      </c>
      <c r="H135" s="11">
        <f t="shared" si="28"/>
        <v>-0.41221235748717022</v>
      </c>
      <c r="I135" s="11">
        <f t="shared" si="28"/>
        <v>9.7545122350074412E-2</v>
      </c>
      <c r="J135" s="11">
        <f t="shared" si="28"/>
        <v>1.1234037334759199</v>
      </c>
      <c r="K135" s="11">
        <f t="shared" si="28"/>
        <v>-1.2548231842035376</v>
      </c>
      <c r="L135" s="11">
        <f t="shared" si="28"/>
        <v>0.1401995376585761</v>
      </c>
      <c r="N135" s="15">
        <f>B135*'Table Q8'!B34</f>
        <v>0.71478807481755235</v>
      </c>
      <c r="O135" s="15">
        <f>C135*'Table Q8'!C34</f>
        <v>0.2765821655123249</v>
      </c>
      <c r="P135" s="15">
        <f>D135*'Table Q8'!D34</f>
        <v>0.16413432676270162</v>
      </c>
      <c r="Q135" s="15">
        <f>E135*'Table Q8'!E34</f>
        <v>0.27702389366212621</v>
      </c>
      <c r="R135" s="15">
        <f>F135*'Table Q8'!F34</f>
        <v>-0.3618334469909133</v>
      </c>
      <c r="S135" s="15">
        <f>G135*'Table Q8'!G34</f>
        <v>0.70863675479408461</v>
      </c>
      <c r="T135" s="15">
        <f>H135*'Table Q8'!H34</f>
        <v>-0.31732107279362365</v>
      </c>
      <c r="U135" s="15">
        <f>I135*'Table Q8'!I34</f>
        <v>6.2653232085452787E-2</v>
      </c>
      <c r="V135" s="15">
        <f>J135*'Table Q8'!J34</f>
        <v>0.74616475977470598</v>
      </c>
      <c r="W135" s="15">
        <f>K135*'Table Q8'!K34</f>
        <v>-0.67070299195679084</v>
      </c>
      <c r="X135" s="15">
        <f>L135*'Table Q8'!L34</f>
        <v>9.2419535224533361E-2</v>
      </c>
    </row>
    <row r="136" spans="1:24" x14ac:dyDescent="0.2">
      <c r="A136" s="13" t="str">
        <f t="shared" si="1"/>
        <v>2001 Q2</v>
      </c>
      <c r="B136" s="11">
        <f t="shared" ref="B136:L136" si="29">LN(B35/B34)*100</f>
        <v>-0.48225293934612062</v>
      </c>
      <c r="C136" s="11">
        <f t="shared" si="29"/>
        <v>0</v>
      </c>
      <c r="D136" s="11">
        <f t="shared" si="29"/>
        <v>-0.11348982389126554</v>
      </c>
      <c r="E136" s="11">
        <f t="shared" si="29"/>
        <v>-0.24030595944227692</v>
      </c>
      <c r="F136" s="11">
        <f t="shared" si="29"/>
        <v>-0.23106826791967336</v>
      </c>
      <c r="G136" s="11">
        <f t="shared" si="29"/>
        <v>-0.32069664411263948</v>
      </c>
      <c r="H136" s="11">
        <f t="shared" si="29"/>
        <v>-1.0902119661498226</v>
      </c>
      <c r="I136" s="11">
        <f t="shared" si="29"/>
        <v>0.2920657601064347</v>
      </c>
      <c r="J136" s="11">
        <f t="shared" si="29"/>
        <v>-0.54200674693392559</v>
      </c>
      <c r="K136" s="11">
        <f t="shared" si="29"/>
        <v>0.38621859168114037</v>
      </c>
      <c r="L136" s="11">
        <f t="shared" si="29"/>
        <v>1.0776442706675795E-2</v>
      </c>
      <c r="N136" s="15">
        <f>B136*'Table Q8'!B35</f>
        <v>-0.13493437242904455</v>
      </c>
      <c r="O136" s="15">
        <f>C136*'Table Q8'!C35</f>
        <v>0</v>
      </c>
      <c r="P136" s="15">
        <f>D136*'Table Q8'!D35</f>
        <v>-7.0091315235245602E-2</v>
      </c>
      <c r="Q136" s="15">
        <f>E136*'Table Q8'!E35</f>
        <v>-0.17328462735382588</v>
      </c>
      <c r="R136" s="15">
        <f>F136*'Table Q8'!F35</f>
        <v>-0.18737325845606312</v>
      </c>
      <c r="S136" s="15">
        <f>G136*'Table Q8'!G35</f>
        <v>-0.20624001182883844</v>
      </c>
      <c r="T136" s="15">
        <f>H136*'Table Q8'!H35</f>
        <v>-0.83706474760983385</v>
      </c>
      <c r="U136" s="15">
        <f>I136*'Table Q8'!I35</f>
        <v>0.18969671118912934</v>
      </c>
      <c r="V136" s="15">
        <f>J136*'Table Q8'!J35</f>
        <v>-0.36672176497549402</v>
      </c>
      <c r="W136" s="15">
        <f>K136*'Table Q8'!K35</f>
        <v>0.2085194176486477</v>
      </c>
      <c r="X136" s="15">
        <f>L136*'Table Q8'!L35</f>
        <v>7.1566356015033954E-3</v>
      </c>
    </row>
    <row r="137" spans="1:24" x14ac:dyDescent="0.2">
      <c r="A137" s="13" t="str">
        <f t="shared" si="1"/>
        <v>2001 Q3</v>
      </c>
      <c r="B137" s="11">
        <f t="shared" ref="B137:L137" si="30">LN(B36/B35)*100</f>
        <v>-1.1078566847261058</v>
      </c>
      <c r="C137" s="11">
        <f t="shared" si="30"/>
        <v>-0.16331867095784844</v>
      </c>
      <c r="D137" s="11">
        <f t="shared" si="30"/>
        <v>-0.26876179088753832</v>
      </c>
      <c r="E137" s="11">
        <f t="shared" si="30"/>
        <v>-0.58130133527883898</v>
      </c>
      <c r="F137" s="11">
        <f t="shared" si="30"/>
        <v>-0.17891916576373554</v>
      </c>
      <c r="G137" s="11">
        <f t="shared" si="30"/>
        <v>0.13756737237738231</v>
      </c>
      <c r="H137" s="11">
        <f t="shared" si="30"/>
        <v>2.1175742834433917</v>
      </c>
      <c r="I137" s="11">
        <f t="shared" si="30"/>
        <v>-1.1078640518758485</v>
      </c>
      <c r="J137" s="11">
        <f t="shared" si="30"/>
        <v>-0.60569537081899072</v>
      </c>
      <c r="K137" s="11">
        <f t="shared" si="30"/>
        <v>-0.49829767010073339</v>
      </c>
      <c r="L137" s="11">
        <f t="shared" si="30"/>
        <v>-0.25895569067336777</v>
      </c>
      <c r="N137" s="15">
        <f>B137*'Table Q8'!B36</f>
        <v>-0.31152929974498095</v>
      </c>
      <c r="O137" s="15">
        <f>C137*'Table Q8'!C36</f>
        <v>-0.12075782530623312</v>
      </c>
      <c r="P137" s="15">
        <f>D137*'Table Q8'!D36</f>
        <v>-0.16848676670739779</v>
      </c>
      <c r="Q137" s="15">
        <f>E137*'Table Q8'!E36</f>
        <v>-0.41760687926431794</v>
      </c>
      <c r="R137" s="15">
        <f>F137*'Table Q8'!F36</f>
        <v>-0.14637376951131206</v>
      </c>
      <c r="S137" s="15">
        <f>G137*'Table Q8'!G36</f>
        <v>9.0037845220996726E-2</v>
      </c>
      <c r="T137" s="15">
        <f>H137*'Table Q8'!H36</f>
        <v>1.6231206882593596</v>
      </c>
      <c r="U137" s="15">
        <f>I137*'Table Q8'!I36</f>
        <v>-0.72664803162536906</v>
      </c>
      <c r="V137" s="15">
        <f>J137*'Table Q8'!J36</f>
        <v>-0.41375050780645256</v>
      </c>
      <c r="W137" s="15">
        <f>K137*'Table Q8'!K36</f>
        <v>-0.271073932534799</v>
      </c>
      <c r="X137" s="15">
        <f>L137*'Table Q8'!L36</f>
        <v>-0.17329314819861771</v>
      </c>
    </row>
    <row r="138" spans="1:24" x14ac:dyDescent="0.2">
      <c r="A138" s="13" t="str">
        <f t="shared" si="1"/>
        <v>2001 Q4</v>
      </c>
      <c r="B138" s="11">
        <f t="shared" ref="B138:L138" si="31">LN(B37/B36)*100</f>
        <v>-0.15927193355571878</v>
      </c>
      <c r="C138" s="11">
        <f t="shared" si="31"/>
        <v>0.14155825307196609</v>
      </c>
      <c r="D138" s="11">
        <f t="shared" si="31"/>
        <v>6.2086094709580354E-2</v>
      </c>
      <c r="E138" s="11">
        <f t="shared" si="31"/>
        <v>6.5977570020360005E-2</v>
      </c>
      <c r="F138" s="11">
        <f t="shared" si="31"/>
        <v>-0.13703686327310474</v>
      </c>
      <c r="G138" s="11">
        <f t="shared" si="31"/>
        <v>1.5798476000852306</v>
      </c>
      <c r="H138" s="11">
        <f t="shared" si="31"/>
        <v>-0.61514995980639375</v>
      </c>
      <c r="I138" s="11">
        <f t="shared" si="31"/>
        <v>0.15278841780531713</v>
      </c>
      <c r="J138" s="11">
        <f t="shared" si="31"/>
        <v>2.3417461549447021</v>
      </c>
      <c r="K138" s="11">
        <f t="shared" si="31"/>
        <v>3.4173373905617614</v>
      </c>
      <c r="L138" s="11">
        <f t="shared" si="31"/>
        <v>9.7186984594773401E-2</v>
      </c>
      <c r="N138" s="15">
        <f>B138*'Table Q8'!B37</f>
        <v>-4.4118325594934109E-2</v>
      </c>
      <c r="O138" s="15">
        <f>C138*'Table Q8'!C37</f>
        <v>0.10529102863492838</v>
      </c>
      <c r="P138" s="15">
        <f>D138*'Table Q8'!D37</f>
        <v>3.9244620465925743E-2</v>
      </c>
      <c r="Q138" s="15">
        <f>E138*'Table Q8'!E37</f>
        <v>4.6956236583490213E-2</v>
      </c>
      <c r="R138" s="15">
        <f>F138*'Table Q8'!F37</f>
        <v>-0.11267170898314673</v>
      </c>
      <c r="S138" s="15">
        <f>G138*'Table Q8'!G37</f>
        <v>1.0468070198164738</v>
      </c>
      <c r="T138" s="15">
        <f>H138*'Table Q8'!H37</f>
        <v>-0.4672679094689367</v>
      </c>
      <c r="U138" s="15">
        <f>I138*'Table Q8'!I37</f>
        <v>0.10047366354877654</v>
      </c>
      <c r="V138" s="15">
        <f>J138*'Table Q8'!J37</f>
        <v>1.6118238784484384</v>
      </c>
      <c r="W138" s="15">
        <f>K138*'Table Q8'!K37</f>
        <v>1.8696252863763398</v>
      </c>
      <c r="X138" s="15">
        <f>L138*'Table Q8'!L37</f>
        <v>6.5115279678498186E-2</v>
      </c>
    </row>
    <row r="139" spans="1:24" x14ac:dyDescent="0.2">
      <c r="A139" s="13" t="str">
        <f t="shared" si="1"/>
        <v>2002 Q1</v>
      </c>
      <c r="B139" s="11">
        <f t="shared" ref="B139:L139" si="32">LN(B38/B37)*100</f>
        <v>2.50729869443995</v>
      </c>
      <c r="C139" s="11">
        <f t="shared" si="32"/>
        <v>0.16308783174454597</v>
      </c>
      <c r="D139" s="11">
        <f t="shared" si="32"/>
        <v>-0.21747018356883205</v>
      </c>
      <c r="E139" s="11">
        <f t="shared" si="32"/>
        <v>0.59184740933164171</v>
      </c>
      <c r="F139" s="11">
        <f t="shared" si="32"/>
        <v>-0.11610112655673555</v>
      </c>
      <c r="G139" s="11">
        <f t="shared" si="32"/>
        <v>1.4219575648431355</v>
      </c>
      <c r="H139" s="11">
        <f t="shared" si="32"/>
        <v>-7.7160497655447552E-2</v>
      </c>
      <c r="I139" s="11">
        <f t="shared" si="32"/>
        <v>0.13077595586566296</v>
      </c>
      <c r="J139" s="11">
        <f t="shared" si="32"/>
        <v>0.96858777553217168</v>
      </c>
      <c r="K139" s="11">
        <f t="shared" si="32"/>
        <v>0.19685045726723752</v>
      </c>
      <c r="L139" s="11">
        <f t="shared" si="32"/>
        <v>0.3447907736397644</v>
      </c>
      <c r="N139" s="15">
        <f>B139*'Table Q8'!B38</f>
        <v>0.70455093313762607</v>
      </c>
      <c r="O139" s="15">
        <f>C139*'Table Q8'!C38</f>
        <v>0.12215278597666493</v>
      </c>
      <c r="P139" s="15">
        <f>D139*'Table Q8'!D38</f>
        <v>-0.13759338514400005</v>
      </c>
      <c r="Q139" s="15">
        <f>E139*'Table Q8'!E38</f>
        <v>0.42246068078092586</v>
      </c>
      <c r="R139" s="15">
        <f>F139*'Table Q8'!F38</f>
        <v>-9.5980801324453274E-2</v>
      </c>
      <c r="S139" s="15">
        <f>G139*'Table Q8'!G38</f>
        <v>0.95313815571435379</v>
      </c>
      <c r="T139" s="15">
        <f>H139*'Table Q8'!H38</f>
        <v>-5.8194447331738543E-2</v>
      </c>
      <c r="U139" s="15">
        <f>I139*'Table Q8'!I38</f>
        <v>8.6665225952174837E-2</v>
      </c>
      <c r="V139" s="15">
        <f>J139*'Table Q8'!J38</f>
        <v>0.67181248110911429</v>
      </c>
      <c r="W139" s="15">
        <f>K139*'Table Q8'!K38</f>
        <v>0.10868113745724184</v>
      </c>
      <c r="X139" s="15">
        <f>L139*'Table Q8'!L38</f>
        <v>0.23218210696901734</v>
      </c>
    </row>
    <row r="140" spans="1:24" x14ac:dyDescent="0.2">
      <c r="A140" s="13" t="str">
        <f t="shared" si="1"/>
        <v>2002 Q2</v>
      </c>
      <c r="B140" s="11">
        <f t="shared" ref="B140:L140" si="33">LN(B39/B38)*100</f>
        <v>-1.0829020140873207</v>
      </c>
      <c r="C140" s="11">
        <f t="shared" si="33"/>
        <v>0.31455093997560635</v>
      </c>
      <c r="D140" s="11">
        <f t="shared" si="33"/>
        <v>-8.2970342863911264E-2</v>
      </c>
      <c r="E140" s="11">
        <f t="shared" si="33"/>
        <v>-0.37223603304755065</v>
      </c>
      <c r="F140" s="11">
        <f t="shared" si="33"/>
        <v>0.62115270516359422</v>
      </c>
      <c r="G140" s="11">
        <f t="shared" si="33"/>
        <v>-0.20031166279451226</v>
      </c>
      <c r="H140" s="11">
        <f t="shared" si="33"/>
        <v>0.39802325127822707</v>
      </c>
      <c r="I140" s="11">
        <f t="shared" si="33"/>
        <v>-0.19622812357811434</v>
      </c>
      <c r="J140" s="11">
        <f t="shared" si="33"/>
        <v>0.22309643492715273</v>
      </c>
      <c r="K140" s="11">
        <f t="shared" si="33"/>
        <v>-0.52250328367152354</v>
      </c>
      <c r="L140" s="11">
        <f t="shared" si="33"/>
        <v>-1.0756736416552856E-2</v>
      </c>
      <c r="N140" s="15">
        <f>B140*'Table Q8'!B39</f>
        <v>-0.30570323857685061</v>
      </c>
      <c r="O140" s="15">
        <f>C140*'Table Q8'!C39</f>
        <v>0.23553574385373405</v>
      </c>
      <c r="P140" s="15">
        <f>D140*'Table Q8'!D39</f>
        <v>-5.169052360421672E-2</v>
      </c>
      <c r="Q140" s="15">
        <f>E140*'Table Q8'!E39</f>
        <v>-0.26700490650500808</v>
      </c>
      <c r="R140" s="15">
        <f>F140*'Table Q8'!F39</f>
        <v>0.51276155811254709</v>
      </c>
      <c r="S140" s="15">
        <f>G140*'Table Q8'!G39</f>
        <v>-0.13342759858742462</v>
      </c>
      <c r="T140" s="15">
        <f>H140*'Table Q8'!H39</f>
        <v>0.2910346013346396</v>
      </c>
      <c r="U140" s="15">
        <f>I140*'Table Q8'!I39</f>
        <v>-0.12947131593683986</v>
      </c>
      <c r="V140" s="15">
        <f>J140*'Table Q8'!J39</f>
        <v>0.15192867218539102</v>
      </c>
      <c r="W140" s="15">
        <f>K140*'Table Q8'!K39</f>
        <v>-0.28795155963137664</v>
      </c>
      <c r="X140" s="15">
        <f>L140*'Table Q8'!L39</f>
        <v>-7.2091647463737238E-3</v>
      </c>
    </row>
    <row r="141" spans="1:24" x14ac:dyDescent="0.2">
      <c r="A141" s="13" t="str">
        <f t="shared" si="1"/>
        <v>2002 Q3</v>
      </c>
      <c r="B141" s="11">
        <f t="shared" ref="B141:L141" si="34">LN(B40/B39)*100</f>
        <v>-1.9838546675137465</v>
      </c>
      <c r="C141" s="11">
        <f t="shared" si="34"/>
        <v>0.50769755284584805</v>
      </c>
      <c r="D141" s="11">
        <f t="shared" si="34"/>
        <v>-0.42630685826503684</v>
      </c>
      <c r="E141" s="11">
        <f t="shared" si="34"/>
        <v>-0.20861934549533351</v>
      </c>
      <c r="F141" s="11">
        <f t="shared" si="34"/>
        <v>7.3440699938336643E-2</v>
      </c>
      <c r="G141" s="11">
        <f t="shared" si="34"/>
        <v>-1.0188746260834678</v>
      </c>
      <c r="H141" s="11">
        <f t="shared" si="34"/>
        <v>0.66411482912998576</v>
      </c>
      <c r="I141" s="11">
        <f t="shared" si="34"/>
        <v>0.69595757202581887</v>
      </c>
      <c r="J141" s="11">
        <f t="shared" si="34"/>
        <v>7.0348226608537373E-2</v>
      </c>
      <c r="K141" s="11">
        <f t="shared" si="34"/>
        <v>-1.8757409172296216</v>
      </c>
      <c r="L141" s="11">
        <f t="shared" si="34"/>
        <v>0.17196908795266791</v>
      </c>
      <c r="N141" s="15">
        <f>B141*'Table Q8'!B40</f>
        <v>-0.56162925637314165</v>
      </c>
      <c r="O141" s="15">
        <f>C141*'Table Q8'!C40</f>
        <v>0.37909776270999473</v>
      </c>
      <c r="P141" s="15">
        <f>D141*'Table Q8'!D40</f>
        <v>-0.25970613805506043</v>
      </c>
      <c r="Q141" s="15">
        <f>E141*'Table Q8'!E40</f>
        <v>-0.14987213780384759</v>
      </c>
      <c r="R141" s="15">
        <f>F141*'Table Q8'!F40</f>
        <v>6.0412319769275726E-2</v>
      </c>
      <c r="S141" s="15">
        <f>G141*'Table Q8'!G40</f>
        <v>-0.67092894127596348</v>
      </c>
      <c r="T141" s="15">
        <f>H141*'Table Q8'!H40</f>
        <v>0.46966200716072598</v>
      </c>
      <c r="U141" s="15">
        <f>I141*'Table Q8'!I40</f>
        <v>0.45432110301845458</v>
      </c>
      <c r="V141" s="15">
        <f>J141*'Table Q8'!J40</f>
        <v>4.6844884098625042E-2</v>
      </c>
      <c r="W141" s="15">
        <f>K141*'Table Q8'!K40</f>
        <v>-1.0249048371742653</v>
      </c>
      <c r="X141" s="15">
        <f>L141*'Table Q8'!L40</f>
        <v>0.11420467130936676</v>
      </c>
    </row>
    <row r="142" spans="1:24" x14ac:dyDescent="0.2">
      <c r="A142" s="13" t="str">
        <f t="shared" si="1"/>
        <v>2002 Q4</v>
      </c>
      <c r="B142" s="11">
        <f t="shared" ref="B142:L142" si="35">LN(B41/B40)*100</f>
        <v>4.7295159062225842</v>
      </c>
      <c r="C142" s="11">
        <f t="shared" si="35"/>
        <v>0.13997310495307633</v>
      </c>
      <c r="D142" s="11">
        <f t="shared" si="35"/>
        <v>0.22897595349878186</v>
      </c>
      <c r="E142" s="11">
        <f t="shared" si="35"/>
        <v>0.30728733573984257</v>
      </c>
      <c r="F142" s="11">
        <f t="shared" si="35"/>
        <v>-0.17844963534635719</v>
      </c>
      <c r="G142" s="11">
        <f t="shared" si="35"/>
        <v>1.3969048739183525</v>
      </c>
      <c r="H142" s="11">
        <f t="shared" si="35"/>
        <v>0.55851884208109415</v>
      </c>
      <c r="I142" s="11">
        <f t="shared" si="35"/>
        <v>0.64809040840831411</v>
      </c>
      <c r="J142" s="11">
        <f t="shared" si="35"/>
        <v>0.99131956485256967</v>
      </c>
      <c r="K142" s="11">
        <f t="shared" si="35"/>
        <v>-0.43401531666895332</v>
      </c>
      <c r="L142" s="11">
        <f t="shared" si="35"/>
        <v>0.18239369897420826</v>
      </c>
      <c r="N142" s="15">
        <f>B142*'Table Q8'!B41</f>
        <v>1.3431825173672138</v>
      </c>
      <c r="O142" s="15">
        <f>C142*'Table Q8'!C41</f>
        <v>0.10425196856905125</v>
      </c>
      <c r="P142" s="15">
        <f>D142*'Table Q8'!D41</f>
        <v>0.13644677068992411</v>
      </c>
      <c r="Q142" s="15">
        <f>E142*'Table Q8'!E41</f>
        <v>0.22130833919983461</v>
      </c>
      <c r="R142" s="15">
        <f>F142*'Table Q8'!F41</f>
        <v>-0.14634654594754753</v>
      </c>
      <c r="S142" s="15">
        <f>G142*'Table Q8'!G41</f>
        <v>0.90770878707214553</v>
      </c>
      <c r="T142" s="15">
        <f>H142*'Table Q8'!H41</f>
        <v>0.38185933233084407</v>
      </c>
      <c r="U142" s="15">
        <f>I142*'Table Q8'!I41</f>
        <v>0.41788869534168094</v>
      </c>
      <c r="V142" s="15">
        <f>J142*'Table Q8'!J41</f>
        <v>0.6459438284579343</v>
      </c>
      <c r="W142" s="15">
        <f>K142*'Table Q8'!K41</f>
        <v>-0.23415126334290032</v>
      </c>
      <c r="X142" s="15">
        <f>L142*'Table Q8'!L41</f>
        <v>0.12003329329492646</v>
      </c>
    </row>
    <row r="143" spans="1:24" x14ac:dyDescent="0.2">
      <c r="A143" s="13" t="str">
        <f t="shared" si="1"/>
        <v>2003 Q1</v>
      </c>
      <c r="B143" s="11">
        <f t="shared" ref="B143:L143" si="36">LN(B42/B41)*100</f>
        <v>-1.4963421451093428</v>
      </c>
      <c r="C143" s="11">
        <f t="shared" si="36"/>
        <v>0.19348603262955885</v>
      </c>
      <c r="D143" s="11">
        <f t="shared" si="36"/>
        <v>0.43568533648940722</v>
      </c>
      <c r="E143" s="11">
        <f t="shared" si="36"/>
        <v>0.15329029608478201</v>
      </c>
      <c r="F143" s="11">
        <f t="shared" si="36"/>
        <v>5.2518251299010561E-2</v>
      </c>
      <c r="G143" s="11">
        <f t="shared" si="36"/>
        <v>0.11091394216012879</v>
      </c>
      <c r="H143" s="11">
        <f t="shared" si="36"/>
        <v>0.15178348474352771</v>
      </c>
      <c r="I143" s="11">
        <f t="shared" si="36"/>
        <v>0.60111816902809778</v>
      </c>
      <c r="J143" s="11">
        <f t="shared" si="36"/>
        <v>-0.37205019081909485</v>
      </c>
      <c r="K143" s="11">
        <f t="shared" si="36"/>
        <v>0.99643519830109661</v>
      </c>
      <c r="L143" s="11">
        <f t="shared" si="36"/>
        <v>0.22485153217714993</v>
      </c>
      <c r="N143" s="15">
        <f>B143*'Table Q8'!B42</f>
        <v>-0.42331519285143304</v>
      </c>
      <c r="O143" s="15">
        <f>C143*'Table Q8'!C42</f>
        <v>0.14391491106986587</v>
      </c>
      <c r="P143" s="15">
        <f>D143*'Table Q8'!D42</f>
        <v>0.25923277521119731</v>
      </c>
      <c r="Q143" s="15">
        <f>E143*'Table Q8'!E42</f>
        <v>0.11041500026986849</v>
      </c>
      <c r="R143" s="15">
        <f>F143*'Table Q8'!F42</f>
        <v>4.2949425912330835E-2</v>
      </c>
      <c r="S143" s="15">
        <f>G143*'Table Q8'!G42</f>
        <v>7.1772411971819342E-2</v>
      </c>
      <c r="T143" s="15">
        <f>H143*'Table Q8'!H42</f>
        <v>0.10084494726359981</v>
      </c>
      <c r="U143" s="15">
        <f>I143*'Table Q8'!I42</f>
        <v>0.38742065993860902</v>
      </c>
      <c r="V143" s="15">
        <f>J143*'Table Q8'!J42</f>
        <v>-0.23859578737228551</v>
      </c>
      <c r="W143" s="15">
        <f>K143*'Table Q8'!K42</f>
        <v>0.53528498852734907</v>
      </c>
      <c r="X143" s="15">
        <f>L143*'Table Q8'!L42</f>
        <v>0.14730023872925091</v>
      </c>
    </row>
    <row r="144" spans="1:24" x14ac:dyDescent="0.2">
      <c r="A144" s="13" t="str">
        <f t="shared" si="1"/>
        <v>2003 Q2</v>
      </c>
      <c r="B144" s="11">
        <f t="shared" ref="B144:L144" si="37">LN(B43/B42)*100</f>
        <v>1.6818203500478468</v>
      </c>
      <c r="C144" s="11">
        <f t="shared" si="37"/>
        <v>0.97248963058576987</v>
      </c>
      <c r="D144" s="11">
        <f t="shared" si="37"/>
        <v>-6.2124665489485024E-2</v>
      </c>
      <c r="E144" s="11">
        <f t="shared" si="37"/>
        <v>0.13120491713833354</v>
      </c>
      <c r="F144" s="11">
        <f t="shared" si="37"/>
        <v>-0.52642783185115349</v>
      </c>
      <c r="G144" s="11">
        <f t="shared" si="37"/>
        <v>-0.31086957421231537</v>
      </c>
      <c r="H144" s="11">
        <f t="shared" si="37"/>
        <v>2.0763722820810036</v>
      </c>
      <c r="I144" s="11">
        <f t="shared" si="37"/>
        <v>0.51238369998694666</v>
      </c>
      <c r="J144" s="11">
        <f t="shared" si="37"/>
        <v>0.63860884665256135</v>
      </c>
      <c r="K144" s="11">
        <f t="shared" si="37"/>
        <v>0.9171632430486758</v>
      </c>
      <c r="L144" s="11">
        <f t="shared" si="37"/>
        <v>0.55460893013431944</v>
      </c>
      <c r="N144" s="15">
        <f>B144*'Table Q8'!B43</f>
        <v>0.47427333871349275</v>
      </c>
      <c r="O144" s="15">
        <f>C144*'Table Q8'!C43</f>
        <v>0.71983682455958686</v>
      </c>
      <c r="P144" s="15">
        <f>D144*'Table Q8'!D43</f>
        <v>-3.7069787897575715E-2</v>
      </c>
      <c r="Q144" s="15">
        <f>E144*'Table Q8'!E43</f>
        <v>9.3745913295339323E-2</v>
      </c>
      <c r="R144" s="15">
        <f>F144*'Table Q8'!F43</f>
        <v>-0.42751204224632178</v>
      </c>
      <c r="S144" s="15">
        <f>G144*'Table Q8'!G43</f>
        <v>-0.19867674487909076</v>
      </c>
      <c r="T144" s="15">
        <f>H144*'Table Q8'!H43</f>
        <v>1.3334462795524205</v>
      </c>
      <c r="U144" s="15">
        <f>I144*'Table Q8'!I43</f>
        <v>0.32818175984163933</v>
      </c>
      <c r="V144" s="15">
        <f>J144*'Table Q8'!J43</f>
        <v>0.40551661762437646</v>
      </c>
      <c r="W144" s="15">
        <f>K144*'Table Q8'!K43</f>
        <v>0.48710539838315176</v>
      </c>
      <c r="X144" s="15">
        <f>L144*'Table Q8'!L43</f>
        <v>0.3601075783362136</v>
      </c>
    </row>
    <row r="145" spans="1:24" x14ac:dyDescent="0.2">
      <c r="A145" s="13" t="str">
        <f t="shared" si="1"/>
        <v>2003 Q3</v>
      </c>
      <c r="B145" s="11">
        <f t="shared" ref="B145:L145" si="38">LN(B44/B43)*100</f>
        <v>-0.93085050383468027</v>
      </c>
      <c r="C145" s="11">
        <f t="shared" si="38"/>
        <v>-0.43698444170610151</v>
      </c>
      <c r="D145" s="11">
        <f t="shared" si="38"/>
        <v>-0.15548072580234759</v>
      </c>
      <c r="E145" s="11">
        <f t="shared" si="38"/>
        <v>0.33815139939430028</v>
      </c>
      <c r="F145" s="11">
        <f t="shared" si="38"/>
        <v>0.30566558713321457</v>
      </c>
      <c r="G145" s="11">
        <f t="shared" si="38"/>
        <v>-0.18921481520379266</v>
      </c>
      <c r="H145" s="11">
        <f t="shared" si="38"/>
        <v>0.59244804243138616</v>
      </c>
      <c r="I145" s="11">
        <f t="shared" si="38"/>
        <v>-0.18116912292660881</v>
      </c>
      <c r="J145" s="11">
        <f t="shared" si="38"/>
        <v>0.12723383822728973</v>
      </c>
      <c r="K145" s="11">
        <f t="shared" si="38"/>
        <v>0.70210424387701664</v>
      </c>
      <c r="L145" s="11">
        <f t="shared" si="38"/>
        <v>-1.0636600552480533E-2</v>
      </c>
      <c r="N145" s="15">
        <f>B145*'Table Q8'!B44</f>
        <v>-0.26222058693022943</v>
      </c>
      <c r="O145" s="15">
        <f>C145*'Table Q8'!C44</f>
        <v>-0.3234121853066857</v>
      </c>
      <c r="P145" s="15">
        <f>D145*'Table Q8'!D44</f>
        <v>-9.3599396933013251E-2</v>
      </c>
      <c r="Q145" s="15">
        <f>E145*'Table Q8'!E44</f>
        <v>0.24052709038916581</v>
      </c>
      <c r="R145" s="15">
        <f>F145*'Table Q8'!F44</f>
        <v>0.24710006063849066</v>
      </c>
      <c r="S145" s="15">
        <f>G145*'Table Q8'!G44</f>
        <v>-0.12051091580329555</v>
      </c>
      <c r="T145" s="15">
        <f>H145*'Table Q8'!H44</f>
        <v>0.36915437523899669</v>
      </c>
      <c r="U145" s="15">
        <f>I145*'Table Q8'!I44</f>
        <v>-0.1162381092697122</v>
      </c>
      <c r="V145" s="15">
        <f>J145*'Table Q8'!J44</f>
        <v>8.065353005227896E-2</v>
      </c>
      <c r="W145" s="15">
        <f>K145*'Table Q8'!K44</f>
        <v>0.37134293458655415</v>
      </c>
      <c r="X145" s="15">
        <f>L145*'Table Q8'!L44</f>
        <v>-6.8861351976758972E-3</v>
      </c>
    </row>
    <row r="146" spans="1:24" x14ac:dyDescent="0.2">
      <c r="A146" s="13" t="str">
        <f t="shared" si="1"/>
        <v>2003 Q4</v>
      </c>
      <c r="B146" s="11">
        <f t="shared" ref="B146:L146" si="39">LN(B45/B44)*100</f>
        <v>-0.4521152322813986</v>
      </c>
      <c r="C146" s="11">
        <f t="shared" si="39"/>
        <v>0.44761877999443395</v>
      </c>
      <c r="D146" s="11">
        <f t="shared" si="39"/>
        <v>0.16583751727761256</v>
      </c>
      <c r="E146" s="11">
        <f t="shared" si="39"/>
        <v>-0.29445465410648691</v>
      </c>
      <c r="F146" s="11">
        <f t="shared" si="39"/>
        <v>0.81752892180395509</v>
      </c>
      <c r="G146" s="11">
        <f t="shared" si="39"/>
        <v>1.2180418556871013</v>
      </c>
      <c r="H146" s="11">
        <f t="shared" si="39"/>
        <v>0.39302433298316897</v>
      </c>
      <c r="I146" s="11">
        <f t="shared" si="39"/>
        <v>-0.33121457706032831</v>
      </c>
      <c r="J146" s="11">
        <f t="shared" si="39"/>
        <v>0.56481044623007237</v>
      </c>
      <c r="K146" s="11">
        <f t="shared" si="39"/>
        <v>-1.4991593751991863</v>
      </c>
      <c r="L146" s="11">
        <f t="shared" si="39"/>
        <v>-0.3089545950864675</v>
      </c>
      <c r="N146" s="15">
        <f>B146*'Table Q8'!B45</f>
        <v>-0.12799382225886397</v>
      </c>
      <c r="O146" s="15">
        <f>C146*'Table Q8'!C45</f>
        <v>0.33087980217188556</v>
      </c>
      <c r="P146" s="15">
        <f>D146*'Table Q8'!D45</f>
        <v>0.10066337298751082</v>
      </c>
      <c r="Q146" s="15">
        <f>E146*'Table Q8'!E45</f>
        <v>-0.2083855587111608</v>
      </c>
      <c r="R146" s="15">
        <f>F146*'Table Q8'!F45</f>
        <v>0.65762026469910151</v>
      </c>
      <c r="S146" s="15">
        <f>G146*'Table Q8'!G45</f>
        <v>0.77345657836130932</v>
      </c>
      <c r="T146" s="15">
        <f>H146*'Table Q8'!H45</f>
        <v>0.23746530198843066</v>
      </c>
      <c r="U146" s="15">
        <f>I146*'Table Q8'!I45</f>
        <v>-0.2129709730497911</v>
      </c>
      <c r="V146" s="15">
        <f>J146*'Table Q8'!J45</f>
        <v>0.3556046569464536</v>
      </c>
      <c r="W146" s="15">
        <f>K146*'Table Q8'!K45</f>
        <v>-0.7936549732304492</v>
      </c>
      <c r="X146" s="15">
        <f>L146*'Table Q8'!L45</f>
        <v>-0.19933750474978884</v>
      </c>
    </row>
    <row r="147" spans="1:24" x14ac:dyDescent="0.2">
      <c r="A147" s="13" t="str">
        <f t="shared" si="1"/>
        <v>2004 Q1</v>
      </c>
      <c r="B147" s="11">
        <f t="shared" ref="B147:L147" si="40">LN(B46/B45)*100</f>
        <v>-1.874218180974075</v>
      </c>
      <c r="C147" s="11">
        <f t="shared" si="40"/>
        <v>-0.14898374576515266</v>
      </c>
      <c r="D147" s="11">
        <f t="shared" si="40"/>
        <v>-0.10361621484503745</v>
      </c>
      <c r="E147" s="11">
        <f t="shared" si="40"/>
        <v>-0.41589202990705992</v>
      </c>
      <c r="F147" s="11">
        <f t="shared" si="40"/>
        <v>-0.24037216987266544</v>
      </c>
      <c r="G147" s="11">
        <f t="shared" si="40"/>
        <v>4.4014085217601397E-2</v>
      </c>
      <c r="H147" s="11">
        <f t="shared" si="40"/>
        <v>0.46471894812864661</v>
      </c>
      <c r="I147" s="11">
        <f t="shared" si="40"/>
        <v>-1.0110874561537353</v>
      </c>
      <c r="J147" s="11">
        <f t="shared" si="40"/>
        <v>0.12635691762169304</v>
      </c>
      <c r="K147" s="11">
        <f t="shared" si="40"/>
        <v>-0.78329382211869469</v>
      </c>
      <c r="L147" s="11">
        <f t="shared" si="40"/>
        <v>-0.40628731179253552</v>
      </c>
      <c r="N147" s="15">
        <f>B147*'Table Q8'!B46</f>
        <v>-0.53246538521473474</v>
      </c>
      <c r="O147" s="15">
        <f>C147*'Table Q8'!C46</f>
        <v>-0.11008408974587131</v>
      </c>
      <c r="P147" s="15">
        <f>D147*'Table Q8'!D46</f>
        <v>-6.314372132656583E-2</v>
      </c>
      <c r="Q147" s="15">
        <f>E147*'Table Q8'!E46</f>
        <v>-0.29287116746055164</v>
      </c>
      <c r="R147" s="15">
        <f>F147*'Table Q8'!F46</f>
        <v>-0.19323518736063572</v>
      </c>
      <c r="S147" s="15">
        <f>G147*'Table Q8'!G46</f>
        <v>2.7737676504132398E-2</v>
      </c>
      <c r="T147" s="15">
        <f>H147*'Table Q8'!H46</f>
        <v>0.27701896497948625</v>
      </c>
      <c r="U147" s="15">
        <f>I147*'Table Q8'!I46</f>
        <v>-0.64820816814015969</v>
      </c>
      <c r="V147" s="15">
        <f>J147*'Table Q8'!J46</f>
        <v>7.8252839083114492E-2</v>
      </c>
      <c r="W147" s="15">
        <f>K147*'Table Q8'!K46</f>
        <v>-0.4084093988526874</v>
      </c>
      <c r="X147" s="15">
        <f>L147*'Table Q8'!L46</f>
        <v>-0.26095834036434556</v>
      </c>
    </row>
    <row r="148" spans="1:24" x14ac:dyDescent="0.2">
      <c r="A148" s="13" t="str">
        <f t="shared" si="1"/>
        <v>2004 Q2</v>
      </c>
      <c r="B148" s="11">
        <f t="shared" ref="B148:L148" si="41">LN(B47/B46)*100</f>
        <v>0.39336943110251882</v>
      </c>
      <c r="C148" s="11">
        <f t="shared" si="41"/>
        <v>0.46748916418982589</v>
      </c>
      <c r="D148" s="11">
        <f t="shared" si="41"/>
        <v>0.83622022405232843</v>
      </c>
      <c r="E148" s="11">
        <f t="shared" si="41"/>
        <v>0.21910613498299958</v>
      </c>
      <c r="F148" s="11">
        <f t="shared" si="41"/>
        <v>-0.12564131063315709</v>
      </c>
      <c r="G148" s="11">
        <f t="shared" si="41"/>
        <v>7.6978065053716904E-2</v>
      </c>
      <c r="H148" s="11">
        <f t="shared" si="41"/>
        <v>9.7560983348102273E-2</v>
      </c>
      <c r="I148" s="11">
        <f t="shared" si="41"/>
        <v>0.35612188934615985</v>
      </c>
      <c r="J148" s="11">
        <f t="shared" si="41"/>
        <v>0.14912535026276497</v>
      </c>
      <c r="K148" s="11">
        <f t="shared" si="41"/>
        <v>-0.29279641292358083</v>
      </c>
      <c r="L148" s="11">
        <f t="shared" si="41"/>
        <v>-6.4301791948729287E-2</v>
      </c>
      <c r="N148" s="15">
        <f>B148*'Table Q8'!B47</f>
        <v>0.11171691843311533</v>
      </c>
      <c r="O148" s="15">
        <f>C148*'Table Q8'!C47</f>
        <v>0.34668996416317488</v>
      </c>
      <c r="P148" s="15">
        <f>D148*'Table Q8'!D47</f>
        <v>0.51185039914243025</v>
      </c>
      <c r="Q148" s="15">
        <f>E148*'Table Q8'!E47</f>
        <v>0.15385632798506232</v>
      </c>
      <c r="R148" s="15">
        <f>F148*'Table Q8'!F47</f>
        <v>-0.10119151158394472</v>
      </c>
      <c r="S148" s="15">
        <f>G148*'Table Q8'!G47</f>
        <v>4.8596252468411483E-2</v>
      </c>
      <c r="T148" s="15">
        <f>H148*'Table Q8'!H47</f>
        <v>5.7648785060393629E-2</v>
      </c>
      <c r="U148" s="15">
        <f>I148*'Table Q8'!I47</f>
        <v>0.22937810892786156</v>
      </c>
      <c r="V148" s="15">
        <f>J148*'Table Q8'!J47</f>
        <v>9.1130501545575671E-2</v>
      </c>
      <c r="W148" s="15">
        <f>K148*'Table Q8'!K47</f>
        <v>-0.15248837185060091</v>
      </c>
      <c r="X148" s="15">
        <f>L148*'Table Q8'!L47</f>
        <v>-4.1288180610279078E-2</v>
      </c>
    </row>
    <row r="149" spans="1:24" x14ac:dyDescent="0.2">
      <c r="A149" s="13" t="str">
        <f t="shared" si="1"/>
        <v>2004 Q3</v>
      </c>
      <c r="B149" s="11">
        <f t="shared" ref="B149:L149" si="42">LN(B48/B47)*100</f>
        <v>-1.6056428168856911</v>
      </c>
      <c r="C149" s="11">
        <f t="shared" si="42"/>
        <v>-5.3013837852961584E-2</v>
      </c>
      <c r="D149" s="11">
        <f t="shared" si="42"/>
        <v>-0.26765509081566696</v>
      </c>
      <c r="E149" s="11">
        <f t="shared" si="42"/>
        <v>0.20770709845154145</v>
      </c>
      <c r="F149" s="11">
        <f t="shared" si="42"/>
        <v>-0.65167352761205966</v>
      </c>
      <c r="G149" s="11">
        <f t="shared" si="42"/>
        <v>-1.0386833713585</v>
      </c>
      <c r="H149" s="11">
        <f t="shared" si="42"/>
        <v>-0.29296895954785662</v>
      </c>
      <c r="I149" s="11">
        <f t="shared" si="42"/>
        <v>6.4613398758829405E-2</v>
      </c>
      <c r="J149" s="11">
        <f t="shared" si="42"/>
        <v>-0.79406597112100386</v>
      </c>
      <c r="K149" s="11">
        <f t="shared" si="42"/>
        <v>-1.8470855246612949</v>
      </c>
      <c r="L149" s="11">
        <f t="shared" si="42"/>
        <v>-0.10726162135314671</v>
      </c>
      <c r="N149" s="15">
        <f>B149*'Table Q8'!B48</f>
        <v>-0.46226456698139046</v>
      </c>
      <c r="O149" s="15">
        <f>C149*'Table Q8'!C48</f>
        <v>-3.949530920045638E-2</v>
      </c>
      <c r="P149" s="15">
        <f>D149*'Table Q8'!D48</f>
        <v>-0.1646614118697983</v>
      </c>
      <c r="Q149" s="15">
        <f>E149*'Table Q8'!E48</f>
        <v>0.14583115382282724</v>
      </c>
      <c r="R149" s="15">
        <f>F149*'Table Q8'!F48</f>
        <v>-0.52700838177987264</v>
      </c>
      <c r="S149" s="15">
        <f>G149*'Table Q8'!G48</f>
        <v>-0.65727883739565884</v>
      </c>
      <c r="T149" s="15">
        <f>H149*'Table Q8'!H48</f>
        <v>-0.17194348235863705</v>
      </c>
      <c r="U149" s="15">
        <f>I149*'Table Q8'!I48</f>
        <v>4.1882405075473222E-2</v>
      </c>
      <c r="V149" s="15">
        <f>J149*'Table Q8'!J48</f>
        <v>-0.47985406634842259</v>
      </c>
      <c r="W149" s="15">
        <f>K149*'Table Q8'!K48</f>
        <v>-0.96270097545346689</v>
      </c>
      <c r="X149" s="15">
        <f>L149*'Table Q8'!L48</f>
        <v>-6.8990674854343959E-2</v>
      </c>
    </row>
    <row r="150" spans="1:24" x14ac:dyDescent="0.2">
      <c r="A150" s="13" t="str">
        <f t="shared" si="1"/>
        <v>2004 Q4</v>
      </c>
      <c r="B150" s="11">
        <f t="shared" ref="B150:L150" si="43">LN(B49/B48)*100</f>
        <v>-0.53717484448289621</v>
      </c>
      <c r="C150" s="11">
        <f t="shared" si="43"/>
        <v>-5.3041957430942671E-2</v>
      </c>
      <c r="D150" s="11">
        <f t="shared" si="43"/>
        <v>0.30876928607053583</v>
      </c>
      <c r="E150" s="11">
        <f t="shared" si="43"/>
        <v>0.37061302503774179</v>
      </c>
      <c r="F150" s="11">
        <f t="shared" si="43"/>
        <v>0.11592982275358932</v>
      </c>
      <c r="G150" s="11">
        <f t="shared" si="43"/>
        <v>1.3350449295801861</v>
      </c>
      <c r="H150" s="11">
        <f t="shared" si="43"/>
        <v>-0.37969302765729285</v>
      </c>
      <c r="I150" s="11">
        <f t="shared" si="43"/>
        <v>-0.18317983679331593</v>
      </c>
      <c r="J150" s="11">
        <f t="shared" si="43"/>
        <v>2.5439117783670899</v>
      </c>
      <c r="K150" s="11">
        <f t="shared" si="43"/>
        <v>-0.34046976402269652</v>
      </c>
      <c r="L150" s="11">
        <f t="shared" si="43"/>
        <v>0.10726162135314903</v>
      </c>
      <c r="N150" s="15">
        <f>B150*'Table Q8'!B49</f>
        <v>-0.15723107698014374</v>
      </c>
      <c r="O150" s="15">
        <f>C150*'Table Q8'!C49</f>
        <v>-3.972842611577606E-2</v>
      </c>
      <c r="P150" s="15">
        <f>D150*'Table Q8'!D49</f>
        <v>0.1914369573637322</v>
      </c>
      <c r="Q150" s="15">
        <f>E150*'Table Q8'!E49</f>
        <v>0.26039271139151737</v>
      </c>
      <c r="R150" s="15">
        <f>F150*'Table Q8'!F49</f>
        <v>9.4192980987291314E-2</v>
      </c>
      <c r="S150" s="15">
        <f>G150*'Table Q8'!G49</f>
        <v>0.84762002579046014</v>
      </c>
      <c r="T150" s="15">
        <f>H150*'Table Q8'!H49</f>
        <v>-0.22177869745462472</v>
      </c>
      <c r="U150" s="15">
        <f>I150*'Table Q8'!I49</f>
        <v>-0.11934166367084532</v>
      </c>
      <c r="V150" s="15">
        <f>J150*'Table Q8'!J49</f>
        <v>1.527110240553764</v>
      </c>
      <c r="W150" s="15">
        <f>K150*'Table Q8'!K49</f>
        <v>-0.17687404240979082</v>
      </c>
      <c r="X150" s="15">
        <f>L150*'Table Q8'!L49</f>
        <v>6.9173019610645814E-2</v>
      </c>
    </row>
    <row r="151" spans="1:24" x14ac:dyDescent="0.2">
      <c r="A151" s="13" t="str">
        <f t="shared" si="1"/>
        <v>2005 Q1</v>
      </c>
      <c r="B151" s="11">
        <f t="shared" ref="B151:L151" si="44">LN(B50/B49)*100</f>
        <v>-0.72459917934146989</v>
      </c>
      <c r="C151" s="11">
        <f t="shared" si="44"/>
        <v>0.5713696636165676</v>
      </c>
      <c r="D151" s="11">
        <f t="shared" si="44"/>
        <v>-0.61849491050258998</v>
      </c>
      <c r="E151" s="11">
        <f t="shared" si="44"/>
        <v>-8.7079574458725675E-2</v>
      </c>
      <c r="F151" s="11">
        <f t="shared" si="44"/>
        <v>0.18941392593545081</v>
      </c>
      <c r="G151" s="11">
        <f t="shared" si="44"/>
        <v>0.14237995943419635</v>
      </c>
      <c r="H151" s="11">
        <f t="shared" si="44"/>
        <v>1.159044269012987</v>
      </c>
      <c r="I151" s="11">
        <f t="shared" si="44"/>
        <v>0.76282937733680634</v>
      </c>
      <c r="J151" s="11">
        <f t="shared" si="44"/>
        <v>-1.6123887409294275</v>
      </c>
      <c r="K151" s="11">
        <f t="shared" si="44"/>
        <v>-3.100935473709119E-2</v>
      </c>
      <c r="L151" s="11">
        <f t="shared" si="44"/>
        <v>6.4301791948729994E-2</v>
      </c>
      <c r="N151" s="15">
        <f>B151*'Table Q8'!B50</f>
        <v>-0.21107574094217019</v>
      </c>
      <c r="O151" s="15">
        <f>C151*'Table Q8'!C50</f>
        <v>0.42767019321700089</v>
      </c>
      <c r="P151" s="15">
        <f>D151*'Table Q8'!D50</f>
        <v>-0.38291019909215346</v>
      </c>
      <c r="Q151" s="15">
        <f>E151*'Table Q8'!E50</f>
        <v>-6.1042781695566692E-2</v>
      </c>
      <c r="R151" s="15">
        <f>F151*'Table Q8'!F50</f>
        <v>0.15387987342996023</v>
      </c>
      <c r="S151" s="15">
        <f>G151*'Table Q8'!G50</f>
        <v>9.0425512236658095E-2</v>
      </c>
      <c r="T151" s="15">
        <f>H151*'Table Q8'!H50</f>
        <v>0.67479557341936103</v>
      </c>
      <c r="U151" s="15">
        <f>I151*'Table Q8'!I50</f>
        <v>0.49797501752546719</v>
      </c>
      <c r="V151" s="15">
        <f>J151*'Table Q8'!J50</f>
        <v>-0.96195112283849649</v>
      </c>
      <c r="W151" s="15">
        <f>K151*'Table Q8'!K50</f>
        <v>-1.6149671947077091E-2</v>
      </c>
      <c r="X151" s="15">
        <f>L151*'Table Q8'!L50</f>
        <v>4.137820311900775E-2</v>
      </c>
    </row>
    <row r="152" spans="1:24" x14ac:dyDescent="0.2">
      <c r="A152" s="13" t="str">
        <f t="shared" si="1"/>
        <v>2005 Q2</v>
      </c>
      <c r="B152" s="11">
        <f t="shared" ref="B152:L152" si="45">LN(B51/B50)*100</f>
        <v>1.5235989784511383</v>
      </c>
      <c r="C152" s="11">
        <f t="shared" si="45"/>
        <v>0.16866965837296671</v>
      </c>
      <c r="D152" s="11">
        <f t="shared" si="45"/>
        <v>-0.41446541560987826</v>
      </c>
      <c r="E152" s="11">
        <f t="shared" si="45"/>
        <v>0.27187227881964621</v>
      </c>
      <c r="F152" s="11">
        <f t="shared" si="45"/>
        <v>0.12607692361356185</v>
      </c>
      <c r="G152" s="11">
        <f t="shared" si="45"/>
        <v>0.76319602892250538</v>
      </c>
      <c r="H152" s="11">
        <f t="shared" si="45"/>
        <v>1.1457642076635779</v>
      </c>
      <c r="I152" s="11">
        <f t="shared" si="45"/>
        <v>0.64013874841212037</v>
      </c>
      <c r="J152" s="11">
        <f t="shared" si="45"/>
        <v>0.96828232740805098</v>
      </c>
      <c r="K152" s="11">
        <f t="shared" si="45"/>
        <v>0.12397976585491763</v>
      </c>
      <c r="L152" s="11">
        <f t="shared" si="45"/>
        <v>0.64075400771793922</v>
      </c>
      <c r="N152" s="15">
        <f>B152*'Table Q8'!B51</f>
        <v>0.44230078344436546</v>
      </c>
      <c r="O152" s="15">
        <f>C152*'Table Q8'!C51</f>
        <v>0.12554082672699912</v>
      </c>
      <c r="P152" s="15">
        <f>D152*'Table Q8'!D51</f>
        <v>-0.25394296014417245</v>
      </c>
      <c r="Q152" s="15">
        <f>E152*'Table Q8'!E51</f>
        <v>0.19063684190833594</v>
      </c>
      <c r="R152" s="15">
        <f>F152*'Table Q8'!F51</f>
        <v>0.102437500436019</v>
      </c>
      <c r="S152" s="15">
        <f>G152*'Table Q8'!G51</f>
        <v>0.48401892154265291</v>
      </c>
      <c r="T152" s="15">
        <f>H152*'Table Q8'!H51</f>
        <v>0.6490754236414169</v>
      </c>
      <c r="U152" s="15">
        <f>I152*'Table Q8'!I51</f>
        <v>0.41609018646787826</v>
      </c>
      <c r="V152" s="15">
        <f>J152*'Table Q8'!J51</f>
        <v>0.57244851196363966</v>
      </c>
      <c r="W152" s="15">
        <f>K152*'Table Q8'!K51</f>
        <v>6.4010753110893964E-2</v>
      </c>
      <c r="X152" s="15">
        <f>L152*'Table Q8'!L51</f>
        <v>0.40944181093176318</v>
      </c>
    </row>
    <row r="153" spans="1:24" x14ac:dyDescent="0.2">
      <c r="A153" s="13" t="str">
        <f t="shared" si="1"/>
        <v>2005 Q3</v>
      </c>
      <c r="B153" s="11">
        <f t="shared" ref="B153:L153" si="46">LN(B52/B51)*100</f>
        <v>2.7472715062714692</v>
      </c>
      <c r="C153" s="11">
        <f t="shared" si="46"/>
        <v>0.17890033711221456</v>
      </c>
      <c r="D153" s="11">
        <f t="shared" si="46"/>
        <v>-0.24950631511258303</v>
      </c>
      <c r="E153" s="11">
        <f t="shared" si="46"/>
        <v>0.34692142340113197</v>
      </c>
      <c r="F153" s="11">
        <f t="shared" si="46"/>
        <v>-1.0024882141075988</v>
      </c>
      <c r="G153" s="11">
        <f t="shared" si="46"/>
        <v>-0.8398369698831718</v>
      </c>
      <c r="H153" s="11">
        <f t="shared" si="46"/>
        <v>-0.40855620395901465</v>
      </c>
      <c r="I153" s="11">
        <f t="shared" si="46"/>
        <v>-0.73651397673159691</v>
      </c>
      <c r="J153" s="11">
        <f t="shared" si="46"/>
        <v>-0.51145193037006242</v>
      </c>
      <c r="K153" s="11">
        <f t="shared" si="46"/>
        <v>0.92498090124703225</v>
      </c>
      <c r="L153" s="11">
        <f t="shared" si="46"/>
        <v>0</v>
      </c>
      <c r="N153" s="15">
        <f>B153*'Table Q8'!B52</f>
        <v>0.79176364810743749</v>
      </c>
      <c r="O153" s="15">
        <f>C153*'Table Q8'!C52</f>
        <v>0.13267249000241832</v>
      </c>
      <c r="P153" s="15">
        <f>D153*'Table Q8'!D52</f>
        <v>-0.15212400032414189</v>
      </c>
      <c r="Q153" s="15">
        <f>E153*'Table Q8'!E52</f>
        <v>0.24315722566185338</v>
      </c>
      <c r="R153" s="15">
        <f>F153*'Table Q8'!F52</f>
        <v>-0.81371968339113798</v>
      </c>
      <c r="S153" s="15">
        <f>G153*'Table Q8'!G52</f>
        <v>-0.53304452478484921</v>
      </c>
      <c r="T153" s="15">
        <f>H153*'Table Q8'!H52</f>
        <v>-0.22601329203012691</v>
      </c>
      <c r="U153" s="15">
        <f>I153*'Table Q8'!I52</f>
        <v>-0.47792391950113328</v>
      </c>
      <c r="V153" s="15">
        <f>J153*'Table Q8'!J52</f>
        <v>-0.30098946102278173</v>
      </c>
      <c r="W153" s="15">
        <f>K153*'Table Q8'!K52</f>
        <v>0.47525518706072523</v>
      </c>
      <c r="X153" s="15">
        <f>L153*'Table Q8'!L52</f>
        <v>0</v>
      </c>
    </row>
    <row r="154" spans="1:24" x14ac:dyDescent="0.2">
      <c r="A154" s="13" t="str">
        <f t="shared" si="1"/>
        <v>2005 Q4</v>
      </c>
      <c r="B154" s="11">
        <f t="shared" ref="B154:L154" si="47">LN(B53/B52)*100</f>
        <v>-1.2577382116274254</v>
      </c>
      <c r="C154" s="11">
        <f t="shared" si="47"/>
        <v>0.26250868227453977</v>
      </c>
      <c r="D154" s="11">
        <f t="shared" si="47"/>
        <v>-0.35453634633851794</v>
      </c>
      <c r="E154" s="11">
        <f t="shared" si="47"/>
        <v>0.67950431328288075</v>
      </c>
      <c r="F154" s="11">
        <f t="shared" si="47"/>
        <v>0.47611580180197488</v>
      </c>
      <c r="G154" s="11">
        <f t="shared" si="47"/>
        <v>0.98093429616254413</v>
      </c>
      <c r="H154" s="11">
        <f t="shared" si="47"/>
        <v>-1.2041664172527517E-2</v>
      </c>
      <c r="I154" s="11">
        <f t="shared" si="47"/>
        <v>0.54490225108481927</v>
      </c>
      <c r="J154" s="11">
        <f t="shared" si="47"/>
        <v>0.28446284187455606</v>
      </c>
      <c r="K154" s="11">
        <f t="shared" si="47"/>
        <v>0.46948443042076637</v>
      </c>
      <c r="L154" s="11">
        <f t="shared" si="47"/>
        <v>7.4487899161062424E-2</v>
      </c>
      <c r="N154" s="15">
        <f>B154*'Table Q8'!B53</f>
        <v>-0.3569461044598633</v>
      </c>
      <c r="O154" s="15">
        <f>C154*'Table Q8'!C53</f>
        <v>0.19339014623165346</v>
      </c>
      <c r="P154" s="15">
        <f>D154*'Table Q8'!D53</f>
        <v>-0.21385632411139399</v>
      </c>
      <c r="Q154" s="15">
        <f>E154*'Table Q8'!E53</f>
        <v>0.47436196110277906</v>
      </c>
      <c r="R154" s="15">
        <f>F154*'Table Q8'!F53</f>
        <v>0.38546335313887886</v>
      </c>
      <c r="S154" s="15">
        <f>G154*'Table Q8'!G53</f>
        <v>0.6200485686043441</v>
      </c>
      <c r="T154" s="15">
        <f>H154*'Table Q8'!H53</f>
        <v>-6.4386778330504631E-3</v>
      </c>
      <c r="U154" s="15">
        <f>I154*'Table Q8'!I53</f>
        <v>0.35200685420079325</v>
      </c>
      <c r="V154" s="15">
        <f>J154*'Table Q8'!J53</f>
        <v>0.16635386992824039</v>
      </c>
      <c r="W154" s="15">
        <f>K154*'Table Q8'!K53</f>
        <v>0.23849809065374933</v>
      </c>
      <c r="X154" s="15">
        <f>L154*'Table Q8'!L53</f>
        <v>4.689013252188879E-2</v>
      </c>
    </row>
    <row r="155" spans="1:24" x14ac:dyDescent="0.2">
      <c r="A155" s="13" t="str">
        <f t="shared" si="1"/>
        <v>2006 Q1</v>
      </c>
      <c r="B155" s="11">
        <f t="shared" ref="B155:L155" si="48">LN(B54/B53)*100</f>
        <v>2.1825493829600067</v>
      </c>
      <c r="C155" s="11">
        <f t="shared" si="48"/>
        <v>-0.15742250194397098</v>
      </c>
      <c r="D155" s="11">
        <f t="shared" si="48"/>
        <v>0.14613781306434032</v>
      </c>
      <c r="E155" s="11">
        <f t="shared" si="48"/>
        <v>0.38622513411593262</v>
      </c>
      <c r="F155" s="11">
        <f t="shared" si="48"/>
        <v>0.29510982631696275</v>
      </c>
      <c r="G155" s="11">
        <f t="shared" si="48"/>
        <v>-0.3694451664900758</v>
      </c>
      <c r="H155" s="11">
        <f t="shared" si="48"/>
        <v>-0.30151382668640464</v>
      </c>
      <c r="I155" s="11">
        <f t="shared" si="48"/>
        <v>4.2612123793842965E-2</v>
      </c>
      <c r="J155" s="11">
        <f t="shared" si="48"/>
        <v>1.5446499119585013</v>
      </c>
      <c r="K155" s="11">
        <f t="shared" si="48"/>
        <v>-0.13245709817815315</v>
      </c>
      <c r="L155" s="11">
        <f t="shared" si="48"/>
        <v>0.1381876382536745</v>
      </c>
      <c r="N155" s="15">
        <f>B155*'Table Q8'!B54</f>
        <v>0.61787973031597798</v>
      </c>
      <c r="O155" s="15">
        <f>C155*'Table Q8'!C54</f>
        <v>-0.11617780643465057</v>
      </c>
      <c r="P155" s="15">
        <f>D155*'Table Q8'!D54</f>
        <v>8.775575674513636E-2</v>
      </c>
      <c r="Q155" s="15">
        <f>E155*'Table Q8'!E54</f>
        <v>0.27055070644821083</v>
      </c>
      <c r="R155" s="15">
        <f>F155*'Table Q8'!F54</f>
        <v>0.23951113503884697</v>
      </c>
      <c r="S155" s="15">
        <f>G155*'Table Q8'!G54</f>
        <v>-0.23308295553858882</v>
      </c>
      <c r="T155" s="15">
        <f>H155*'Table Q8'!H54</f>
        <v>-0.16290792055866443</v>
      </c>
      <c r="U155" s="15">
        <f>I155*'Table Q8'!I54</f>
        <v>2.7344199838509033E-2</v>
      </c>
      <c r="V155" s="15">
        <f>J155*'Table Q8'!J54</f>
        <v>0.90037643368061038</v>
      </c>
      <c r="W155" s="15">
        <f>K155*'Table Q8'!K54</f>
        <v>-6.7539874361040295E-2</v>
      </c>
      <c r="X155" s="15">
        <f>L155*'Table Q8'!L54</f>
        <v>8.6892386933910534E-2</v>
      </c>
    </row>
    <row r="156" spans="1:24" x14ac:dyDescent="0.2">
      <c r="A156" s="13" t="str">
        <f t="shared" si="1"/>
        <v>2006 Q2</v>
      </c>
      <c r="B156" s="11">
        <f t="shared" ref="B156:L156" si="49">LN(B55/B54)*100</f>
        <v>1.0899290458035638</v>
      </c>
      <c r="C156" s="11">
        <f t="shared" si="49"/>
        <v>0.30412691890846549</v>
      </c>
      <c r="D156" s="11">
        <f t="shared" si="49"/>
        <v>0.63426258899701649</v>
      </c>
      <c r="E156" s="11">
        <f t="shared" si="49"/>
        <v>0.48069312235936451</v>
      </c>
      <c r="F156" s="11">
        <f t="shared" si="49"/>
        <v>-0.94105901996463981</v>
      </c>
      <c r="G156" s="11">
        <f t="shared" si="49"/>
        <v>1.4160102564686101</v>
      </c>
      <c r="H156" s="11">
        <f t="shared" si="49"/>
        <v>-0.97099925426282518</v>
      </c>
      <c r="I156" s="11">
        <f t="shared" si="49"/>
        <v>-0.32003441012909606</v>
      </c>
      <c r="J156" s="11">
        <f t="shared" si="49"/>
        <v>1.1126060477828241</v>
      </c>
      <c r="K156" s="11">
        <f t="shared" si="49"/>
        <v>-0.91156466725220575</v>
      </c>
      <c r="L156" s="11">
        <f t="shared" si="49"/>
        <v>0.11677903551238353</v>
      </c>
      <c r="N156" s="15">
        <f>B156*'Table Q8'!B55</f>
        <v>0.3060520760616407</v>
      </c>
      <c r="O156" s="15">
        <f>C156*'Table Q8'!C55</f>
        <v>0.22700033227327862</v>
      </c>
      <c r="P156" s="15">
        <f>D156*'Table Q8'!D55</f>
        <v>0.38341173504869647</v>
      </c>
      <c r="Q156" s="15">
        <f>E156*'Table Q8'!E55</f>
        <v>0.33864830470217233</v>
      </c>
      <c r="R156" s="15">
        <f>F156*'Table Q8'!F55</f>
        <v>-0.77044501964505063</v>
      </c>
      <c r="S156" s="15">
        <f>G156*'Table Q8'!G55</f>
        <v>0.89109525439569626</v>
      </c>
      <c r="T156" s="15">
        <f>H156*'Table Q8'!H55</f>
        <v>-0.54191468380408281</v>
      </c>
      <c r="U156" s="15">
        <f>I156*'Table Q8'!I55</f>
        <v>-0.20379791237020839</v>
      </c>
      <c r="V156" s="15">
        <f>J156*'Table Q8'!J55</f>
        <v>0.65276596823418287</v>
      </c>
      <c r="W156" s="15">
        <f>K156*'Table Q8'!K55</f>
        <v>-0.47146124590284083</v>
      </c>
      <c r="X156" s="15">
        <f>L156*'Table Q8'!L55</f>
        <v>7.3780994636723912E-2</v>
      </c>
    </row>
    <row r="157" spans="1:24" x14ac:dyDescent="0.2">
      <c r="A157" s="13" t="str">
        <f t="shared" si="1"/>
        <v>2006 Q3</v>
      </c>
      <c r="B157" s="11">
        <f t="shared" ref="B157:L157" si="50">LN(B56/B55)*100</f>
        <v>-1.364277640378649</v>
      </c>
      <c r="C157" s="11">
        <f t="shared" si="50"/>
        <v>0.21965387211305407</v>
      </c>
      <c r="D157" s="11">
        <f t="shared" si="50"/>
        <v>0.33112613036560051</v>
      </c>
      <c r="E157" s="11">
        <f t="shared" si="50"/>
        <v>-7.4622891368625655E-2</v>
      </c>
      <c r="F157" s="11">
        <f t="shared" si="50"/>
        <v>2.1244954403260175E-2</v>
      </c>
      <c r="G157" s="11">
        <f t="shared" si="50"/>
        <v>-0.76496629022542606</v>
      </c>
      <c r="H157" s="11">
        <f t="shared" si="50"/>
        <v>1.8369096557051818</v>
      </c>
      <c r="I157" s="11">
        <f t="shared" si="50"/>
        <v>0.49030155778743173</v>
      </c>
      <c r="J157" s="11">
        <f t="shared" si="50"/>
        <v>0.40854691618265743</v>
      </c>
      <c r="K157" s="11">
        <f t="shared" si="50"/>
        <v>-0.23693031943749751</v>
      </c>
      <c r="L157" s="11">
        <f t="shared" si="50"/>
        <v>0.4023724192021163</v>
      </c>
      <c r="N157" s="15">
        <f>B157*'Table Q8'!B56</f>
        <v>-0.3751763511041285</v>
      </c>
      <c r="O157" s="15">
        <f>C157*'Table Q8'!C56</f>
        <v>0.164916127182481</v>
      </c>
      <c r="P157" s="15">
        <f>D157*'Table Q8'!D56</f>
        <v>0.20003329535385925</v>
      </c>
      <c r="Q157" s="15">
        <f>E157*'Table Q8'!E56</f>
        <v>-5.2668836727975989E-2</v>
      </c>
      <c r="R157" s="15">
        <f>F157*'Table Q8'!F56</f>
        <v>1.7503717932846059E-2</v>
      </c>
      <c r="S157" s="15">
        <f>G157*'Table Q8'!G56</f>
        <v>-0.47489107297194449</v>
      </c>
      <c r="T157" s="15">
        <f>H157*'Table Q8'!H56</f>
        <v>1.0450179031306779</v>
      </c>
      <c r="U157" s="15">
        <f>I157*'Table Q8'!I56</f>
        <v>0.30800743860206459</v>
      </c>
      <c r="V157" s="15">
        <f>J157*'Table Q8'!J56</f>
        <v>0.23920421942494594</v>
      </c>
      <c r="W157" s="15">
        <f>K157*'Table Q8'!K56</f>
        <v>-0.12320376610749871</v>
      </c>
      <c r="X157" s="15">
        <f>L157*'Table Q8'!L56</f>
        <v>0.25369581030693433</v>
      </c>
    </row>
    <row r="158" spans="1:24" x14ac:dyDescent="0.2">
      <c r="A158" s="13" t="str">
        <f t="shared" si="1"/>
        <v>2006 Q4</v>
      </c>
      <c r="B158" s="11">
        <f t="shared" ref="B158:L158" si="51">LN(B57/B56)*100</f>
        <v>9.8852223986838544E-2</v>
      </c>
      <c r="C158" s="11">
        <f t="shared" si="51"/>
        <v>3.1339775654798681E-2</v>
      </c>
      <c r="D158" s="11">
        <f t="shared" si="51"/>
        <v>-0.37259409695610307</v>
      </c>
      <c r="E158" s="11">
        <f t="shared" si="51"/>
        <v>-0.21351561437122096</v>
      </c>
      <c r="F158" s="11">
        <f t="shared" si="51"/>
        <v>0.48739236131913299</v>
      </c>
      <c r="G158" s="11">
        <f t="shared" si="51"/>
        <v>1.4815085785140683</v>
      </c>
      <c r="H158" s="11">
        <f t="shared" si="51"/>
        <v>2.2847990046746571</v>
      </c>
      <c r="I158" s="11">
        <f t="shared" si="51"/>
        <v>0.82592591485965827</v>
      </c>
      <c r="J158" s="11">
        <f t="shared" si="51"/>
        <v>-0.61899169673434473</v>
      </c>
      <c r="K158" s="11">
        <f t="shared" si="51"/>
        <v>0.41169263582674892</v>
      </c>
      <c r="L158" s="11">
        <f t="shared" si="51"/>
        <v>0.17948587408348993</v>
      </c>
      <c r="N158" s="15">
        <f>B158*'Table Q8'!B57</f>
        <v>2.7530344380334536E-2</v>
      </c>
      <c r="O158" s="15">
        <f>C158*'Table Q8'!C57</f>
        <v>2.3833899385474394E-2</v>
      </c>
      <c r="P158" s="15">
        <f>D158*'Table Q8'!D57</f>
        <v>-0.2277667714692658</v>
      </c>
      <c r="Q158" s="15">
        <f>E158*'Table Q8'!E57</f>
        <v>-0.15238609397674041</v>
      </c>
      <c r="R158" s="15">
        <f>F158*'Table Q8'!F57</f>
        <v>0.40599783697883779</v>
      </c>
      <c r="S158" s="15">
        <f>G158*'Table Q8'!G57</f>
        <v>0.9180908661051681</v>
      </c>
      <c r="T158" s="15">
        <f>H158*'Table Q8'!H57</f>
        <v>1.3514586112650597</v>
      </c>
      <c r="U158" s="15">
        <f>I158*'Table Q8'!I57</f>
        <v>0.51785554861700578</v>
      </c>
      <c r="V158" s="15">
        <f>J158*'Table Q8'!J57</f>
        <v>-0.3657621936003243</v>
      </c>
      <c r="W158" s="15">
        <f>K158*'Table Q8'!K57</f>
        <v>0.21753838877085413</v>
      </c>
      <c r="X158" s="15">
        <f>L158*'Table Q8'!L57</f>
        <v>0.11427865602895805</v>
      </c>
    </row>
    <row r="159" spans="1:24" x14ac:dyDescent="0.2">
      <c r="A159" s="13" t="str">
        <f t="shared" si="1"/>
        <v>2007 Q1</v>
      </c>
      <c r="B159" s="11">
        <f t="shared" ref="B159:L159" si="52">LN(B58/B57)*100</f>
        <v>0.91793891189447652</v>
      </c>
      <c r="C159" s="11">
        <f t="shared" si="52"/>
        <v>0.17740677754968981</v>
      </c>
      <c r="D159" s="11">
        <f t="shared" si="52"/>
        <v>-0.3427684477777323</v>
      </c>
      <c r="E159" s="11">
        <f t="shared" si="52"/>
        <v>0.58607445713402007</v>
      </c>
      <c r="F159" s="11">
        <f t="shared" si="52"/>
        <v>-0.42368456557765594</v>
      </c>
      <c r="G159" s="11">
        <f t="shared" si="52"/>
        <v>-0.8454221256960317</v>
      </c>
      <c r="H159" s="11">
        <f t="shared" si="52"/>
        <v>1.1867504027601001</v>
      </c>
      <c r="I159" s="11">
        <f t="shared" si="52"/>
        <v>-0.24283388378034959</v>
      </c>
      <c r="J159" s="11">
        <f t="shared" si="52"/>
        <v>0.29892078720802656</v>
      </c>
      <c r="K159" s="11">
        <f t="shared" si="52"/>
        <v>-0.22622117616729101</v>
      </c>
      <c r="L159" s="11">
        <f t="shared" si="52"/>
        <v>0.27388619248873414</v>
      </c>
      <c r="N159" s="15">
        <f>B159*'Table Q8'!B58</f>
        <v>0.25234140687979156</v>
      </c>
      <c r="O159" s="15">
        <f>C159*'Table Q8'!C58</f>
        <v>0.13477592890449935</v>
      </c>
      <c r="P159" s="15">
        <f>D159*'Table Q8'!D58</f>
        <v>-0.20857460047275012</v>
      </c>
      <c r="Q159" s="15">
        <f>E159*'Table Q8'!E58</f>
        <v>0.41570261244516044</v>
      </c>
      <c r="R159" s="15">
        <f>F159*'Table Q8'!F58</f>
        <v>-0.35271740084339859</v>
      </c>
      <c r="S159" s="15">
        <f>G159*'Table Q8'!G58</f>
        <v>-0.5186664741145155</v>
      </c>
      <c r="T159" s="15">
        <f>H159*'Table Q8'!H58</f>
        <v>0.70670986484363962</v>
      </c>
      <c r="U159" s="15">
        <f>I159*'Table Q8'!I58</f>
        <v>-0.15036274083679246</v>
      </c>
      <c r="V159" s="15">
        <f>J159*'Table Q8'!J58</f>
        <v>0.17570563872087802</v>
      </c>
      <c r="W159" s="15">
        <f>K159*'Table Q8'!K58</f>
        <v>-0.11872087325259434</v>
      </c>
      <c r="X159" s="15">
        <f>L159*'Table Q8'!L58</f>
        <v>0.17328779398762209</v>
      </c>
    </row>
    <row r="160" spans="1:24" x14ac:dyDescent="0.2">
      <c r="A160" s="13" t="str">
        <f t="shared" si="1"/>
        <v>2007 Q2</v>
      </c>
      <c r="B160" s="11">
        <f t="shared" ref="B160:L160" si="53">LN(B59/B58)*100</f>
        <v>-0.40329227912973892</v>
      </c>
      <c r="C160" s="11">
        <f t="shared" si="53"/>
        <v>-0.43887217777486426</v>
      </c>
      <c r="D160" s="11">
        <f t="shared" si="53"/>
        <v>-0.75196176780763024</v>
      </c>
      <c r="E160" s="11">
        <f t="shared" si="53"/>
        <v>0</v>
      </c>
      <c r="F160" s="11">
        <f t="shared" si="53"/>
        <v>0.92974784907766139</v>
      </c>
      <c r="G160" s="11">
        <f t="shared" si="53"/>
        <v>0.55728361995618148</v>
      </c>
      <c r="H160" s="11">
        <f t="shared" si="53"/>
        <v>0.21951369221294378</v>
      </c>
      <c r="I160" s="11">
        <f t="shared" si="53"/>
        <v>-0.1057641558135424</v>
      </c>
      <c r="J160" s="11">
        <f t="shared" si="53"/>
        <v>0.25393334097792475</v>
      </c>
      <c r="K160" s="11">
        <f t="shared" si="53"/>
        <v>0.22622117616730408</v>
      </c>
      <c r="L160" s="11">
        <f t="shared" si="53"/>
        <v>1.0519118507553648E-2</v>
      </c>
      <c r="N160" s="15">
        <f>B160*'Table Q8'!B59</f>
        <v>-0.11695476094762428</v>
      </c>
      <c r="O160" s="15">
        <f>C160*'Table Q8'!C59</f>
        <v>-0.33428893781111413</v>
      </c>
      <c r="P160" s="15">
        <f>D160*'Table Q8'!D59</f>
        <v>-0.46471237250511549</v>
      </c>
      <c r="Q160" s="15">
        <f>E160*'Table Q8'!E59</f>
        <v>0</v>
      </c>
      <c r="R160" s="15">
        <f>F160*'Table Q8'!F59</f>
        <v>0.77615350441003172</v>
      </c>
      <c r="S160" s="15">
        <f>G160*'Table Q8'!G59</f>
        <v>0.3447913756668895</v>
      </c>
      <c r="T160" s="15">
        <f>H160*'Table Q8'!H59</f>
        <v>0.12979844620551367</v>
      </c>
      <c r="U160" s="15">
        <f>I160*'Table Q8'!I59</f>
        <v>-6.6292972863928379E-2</v>
      </c>
      <c r="V160" s="15">
        <f>J160*'Table Q8'!J59</f>
        <v>0.14951595116780209</v>
      </c>
      <c r="W160" s="15">
        <f>K160*'Table Q8'!K59</f>
        <v>0.11946740313395329</v>
      </c>
      <c r="X160" s="15">
        <f>L160*'Table Q8'!L59</f>
        <v>6.702782313013184E-3</v>
      </c>
    </row>
    <row r="161" spans="1:24" x14ac:dyDescent="0.2">
      <c r="A161" s="13" t="str">
        <f t="shared" si="1"/>
        <v>2007 Q3</v>
      </c>
      <c r="B161" s="11">
        <f t="shared" ref="B161:L161" si="54">LN(B60/B59)*100</f>
        <v>-0.10927768544569139</v>
      </c>
      <c r="C161" s="11">
        <f t="shared" si="54"/>
        <v>0.68879420726776563</v>
      </c>
      <c r="D161" s="11">
        <f t="shared" si="54"/>
        <v>3.1444893084430499E-2</v>
      </c>
      <c r="E161" s="11">
        <f t="shared" si="54"/>
        <v>0.56153137961700716</v>
      </c>
      <c r="F161" s="11">
        <f t="shared" si="54"/>
        <v>1.1397624298163713</v>
      </c>
      <c r="G161" s="11">
        <f t="shared" si="54"/>
        <v>-0.56803110774124765</v>
      </c>
      <c r="H161" s="11">
        <f t="shared" si="54"/>
        <v>-1.0091137072880767</v>
      </c>
      <c r="I161" s="11">
        <f t="shared" si="54"/>
        <v>2.1161781900991404E-2</v>
      </c>
      <c r="J161" s="11">
        <f t="shared" si="54"/>
        <v>-1.4438278359715155</v>
      </c>
      <c r="K161" s="11">
        <f t="shared" si="54"/>
        <v>1.032043084539491</v>
      </c>
      <c r="L161" s="11">
        <f t="shared" si="54"/>
        <v>0.25212745785954238</v>
      </c>
      <c r="N161" s="15">
        <f>B161*'Table Q8'!B60</f>
        <v>-3.2772377865162849E-2</v>
      </c>
      <c r="O161" s="15">
        <f>C161*'Table Q8'!C60</f>
        <v>0.52417239173076968</v>
      </c>
      <c r="P161" s="15">
        <f>D161*'Table Q8'!D60</f>
        <v>1.9706514496012593E-2</v>
      </c>
      <c r="Q161" s="15">
        <f>E161*'Table Q8'!E60</f>
        <v>0.39981034228730911</v>
      </c>
      <c r="R161" s="15">
        <f>F161*'Table Q8'!F60</f>
        <v>0.95181560513965169</v>
      </c>
      <c r="S161" s="15">
        <f>G161*'Table Q8'!G60</f>
        <v>-0.35479222989518333</v>
      </c>
      <c r="T161" s="15">
        <f>H161*'Table Q8'!H60</f>
        <v>-0.58972605053915206</v>
      </c>
      <c r="U161" s="15">
        <f>I161*'Table Q8'!I60</f>
        <v>1.334250348857508E-2</v>
      </c>
      <c r="V161" s="15">
        <f>J161*'Table Q8'!J60</f>
        <v>-0.8531578682755685</v>
      </c>
      <c r="W161" s="15">
        <f>K161*'Table Q8'!K60</f>
        <v>0.54481554432839729</v>
      </c>
      <c r="X161" s="15">
        <f>L161*'Table Q8'!L60</f>
        <v>0.16103380733488973</v>
      </c>
    </row>
    <row r="162" spans="1:24" x14ac:dyDescent="0.2">
      <c r="A162" s="13" t="str">
        <f t="shared" si="1"/>
        <v>2007 Q4</v>
      </c>
      <c r="B162" s="11">
        <f t="shared" ref="B162:L162" si="55">LN(B61/B60)*100</f>
        <v>1.916784007869319</v>
      </c>
      <c r="C162" s="11">
        <f t="shared" si="55"/>
        <v>8.316873335206644E-2</v>
      </c>
      <c r="D162" s="11">
        <f t="shared" si="55"/>
        <v>1.1462040668869906</v>
      </c>
      <c r="E162" s="11">
        <f t="shared" si="55"/>
        <v>0.62141439633301176</v>
      </c>
      <c r="F162" s="11">
        <f t="shared" si="55"/>
        <v>-0.2289997878022921</v>
      </c>
      <c r="G162" s="11">
        <f t="shared" si="55"/>
        <v>-0.29061965452289978</v>
      </c>
      <c r="H162" s="11">
        <f t="shared" si="55"/>
        <v>2.9407127079645954</v>
      </c>
      <c r="I162" s="11">
        <f t="shared" si="55"/>
        <v>-0.62616283122829108</v>
      </c>
      <c r="J162" s="11">
        <f t="shared" si="55"/>
        <v>0.73562525222037412</v>
      </c>
      <c r="K162" s="11">
        <f t="shared" si="55"/>
        <v>-0.12206287752959885</v>
      </c>
      <c r="L162" s="11">
        <f t="shared" si="55"/>
        <v>5.2446636750521858E-2</v>
      </c>
      <c r="N162" s="15">
        <f>B162*'Table Q8'!B61</f>
        <v>0.57810205677338655</v>
      </c>
      <c r="O162" s="15">
        <f>C162*'Table Q8'!C61</f>
        <v>6.300031551419033E-2</v>
      </c>
      <c r="P162" s="15">
        <f>D162*'Table Q8'!D61</f>
        <v>0.72004539481840746</v>
      </c>
      <c r="Q162" s="15">
        <f>E162*'Table Q8'!E61</f>
        <v>0.43915355388853944</v>
      </c>
      <c r="R162" s="15">
        <f>F162*'Table Q8'!F61</f>
        <v>-0.19055072343028726</v>
      </c>
      <c r="S162" s="15">
        <f>G162*'Table Q8'!G61</f>
        <v>-0.18210227552404901</v>
      </c>
      <c r="T162" s="15">
        <f>H162*'Table Q8'!H61</f>
        <v>1.6532686844176956</v>
      </c>
      <c r="U162" s="15">
        <f>I162*'Table Q8'!I61</f>
        <v>-0.39435735110757775</v>
      </c>
      <c r="V162" s="15">
        <f>J162*'Table Q8'!J61</f>
        <v>0.43063502264980702</v>
      </c>
      <c r="W162" s="15">
        <f>K162*'Table Q8'!K61</f>
        <v>-6.4412580472369307E-2</v>
      </c>
      <c r="X162" s="15">
        <f>L162*'Table Q8'!L61</f>
        <v>3.3282635681881174E-2</v>
      </c>
    </row>
    <row r="163" spans="1:24" x14ac:dyDescent="0.2">
      <c r="A163" s="13" t="str">
        <f t="shared" si="1"/>
        <v>2008 Q1</v>
      </c>
      <c r="B163" s="11">
        <f t="shared" ref="B163:L163" si="56">LN(B62/B61)*100</f>
        <v>-0.3223036739354318</v>
      </c>
      <c r="C163" s="11">
        <f t="shared" si="56"/>
        <v>0.22835799834287152</v>
      </c>
      <c r="D163" s="11">
        <f t="shared" si="56"/>
        <v>-1.6399803498536032</v>
      </c>
      <c r="E163" s="11">
        <f t="shared" si="56"/>
        <v>-0.50526423280772226</v>
      </c>
      <c r="F163" s="11">
        <f t="shared" si="56"/>
        <v>0.46784927047952096</v>
      </c>
      <c r="G163" s="11">
        <f t="shared" si="56"/>
        <v>3.2332812697468592E-2</v>
      </c>
      <c r="H163" s="11">
        <f t="shared" si="56"/>
        <v>-0.13593114915868049</v>
      </c>
      <c r="I163" s="11">
        <f t="shared" si="56"/>
        <v>-0.14915834855768639</v>
      </c>
      <c r="J163" s="11">
        <f t="shared" si="56"/>
        <v>9.9894564053721893E-2</v>
      </c>
      <c r="K163" s="11">
        <f t="shared" si="56"/>
        <v>0.29473063664464683</v>
      </c>
      <c r="L163" s="11">
        <f t="shared" si="56"/>
        <v>-0.23097123129041586</v>
      </c>
      <c r="N163" s="15">
        <f>B163*'Table Q8'!B62</f>
        <v>-0.10020421222652574</v>
      </c>
      <c r="O163" s="15">
        <f>C163*'Table Q8'!C62</f>
        <v>0.17384894413842808</v>
      </c>
      <c r="P163" s="15">
        <f>D163*'Table Q8'!D62</f>
        <v>-1.0540153708509108</v>
      </c>
      <c r="Q163" s="15">
        <f>E163*'Table Q8'!E62</f>
        <v>-0.35974813375909825</v>
      </c>
      <c r="R163" s="15">
        <f>F163*'Table Q8'!F62</f>
        <v>0.38967165738239301</v>
      </c>
      <c r="S163" s="15">
        <f>G163*'Table Q8'!G62</f>
        <v>2.0295306530201035E-2</v>
      </c>
      <c r="T163" s="15">
        <f>H163*'Table Q8'!H62</f>
        <v>-7.7671058629270026E-2</v>
      </c>
      <c r="U163" s="15">
        <f>I163*'Table Q8'!I62</f>
        <v>-9.4372487132448182E-2</v>
      </c>
      <c r="V163" s="15">
        <f>J163*'Table Q8'!J62</f>
        <v>5.9387318329937669E-2</v>
      </c>
      <c r="W163" s="15">
        <f>K163*'Table Q8'!K62</f>
        <v>0.15564724921203799</v>
      </c>
      <c r="X163" s="15">
        <f>L163*'Table Q8'!L62</f>
        <v>-0.14775229665647904</v>
      </c>
    </row>
    <row r="164" spans="1:24" x14ac:dyDescent="0.2">
      <c r="A164" s="13" t="str">
        <f t="shared" si="1"/>
        <v>2008 Q2</v>
      </c>
      <c r="B164" s="11">
        <f t="shared" ref="B164:L164" si="57">LN(B63/B62)*100</f>
        <v>-2.1096911200648658</v>
      </c>
      <c r="C164" s="11">
        <f t="shared" si="57"/>
        <v>2.0733983072415824E-2</v>
      </c>
      <c r="D164" s="11">
        <f t="shared" si="57"/>
        <v>0.97469723078885684</v>
      </c>
      <c r="E164" s="11">
        <f t="shared" si="57"/>
        <v>-5.2778805257487092E-2</v>
      </c>
      <c r="F164" s="11">
        <f t="shared" si="57"/>
        <v>0.2279321334928136</v>
      </c>
      <c r="G164" s="11">
        <f t="shared" si="57"/>
        <v>0</v>
      </c>
      <c r="H164" s="11">
        <f t="shared" si="57"/>
        <v>-0.8080622129053886</v>
      </c>
      <c r="I164" s="11">
        <f t="shared" si="57"/>
        <v>-0.51309572749165577</v>
      </c>
      <c r="J164" s="11">
        <f t="shared" si="57"/>
        <v>-3.3287101555623998E-2</v>
      </c>
      <c r="K164" s="11">
        <f t="shared" si="57"/>
        <v>1.6006784603894351</v>
      </c>
      <c r="L164" s="11">
        <f t="shared" si="57"/>
        <v>-0.13673417854772646</v>
      </c>
      <c r="N164" s="15">
        <f>B164*'Table Q8'!B63</f>
        <v>-0.63332927424347274</v>
      </c>
      <c r="O164" s="15">
        <f>C164*'Table Q8'!C63</f>
        <v>1.565830401628843E-2</v>
      </c>
      <c r="P164" s="15">
        <f>D164*'Table Q8'!D63</f>
        <v>0.63706211004359681</v>
      </c>
      <c r="Q164" s="15">
        <f>E164*'Table Q8'!E63</f>
        <v>-3.7578509343330811E-2</v>
      </c>
      <c r="R164" s="15">
        <f>F164*'Table Q8'!F63</f>
        <v>0.1886822201053511</v>
      </c>
      <c r="S164" s="15">
        <f>G164*'Table Q8'!G63</f>
        <v>0</v>
      </c>
      <c r="T164" s="15">
        <f>H164*'Table Q8'!H63</f>
        <v>-0.45162597079282163</v>
      </c>
      <c r="U164" s="15">
        <f>I164*'Table Q8'!I63</f>
        <v>-0.32032566267304069</v>
      </c>
      <c r="V164" s="15">
        <f>J164*'Table Q8'!J63</f>
        <v>-1.998557577399665E-2</v>
      </c>
      <c r="W164" s="15">
        <f>K164*'Table Q8'!K63</f>
        <v>0.84707904123808908</v>
      </c>
      <c r="X164" s="15">
        <f>L164*'Table Q8'!L63</f>
        <v>-8.6935590720644482E-2</v>
      </c>
    </row>
    <row r="165" spans="1:24" x14ac:dyDescent="0.2">
      <c r="A165" s="13" t="str">
        <f t="shared" si="1"/>
        <v>2008 Q3</v>
      </c>
      <c r="B165" s="11">
        <f t="shared" ref="B165:L165" si="58">LN(B64/B63)*100</f>
        <v>2.3783496020051347</v>
      </c>
      <c r="C165" s="11">
        <f t="shared" si="58"/>
        <v>-9.3336797027561619E-2</v>
      </c>
      <c r="D165" s="11">
        <f t="shared" si="58"/>
        <v>0.17714796483820208</v>
      </c>
      <c r="E165" s="11">
        <f t="shared" si="58"/>
        <v>0.11607662359622872</v>
      </c>
      <c r="F165" s="11">
        <f t="shared" si="58"/>
        <v>0.21708800586407057</v>
      </c>
      <c r="G165" s="11">
        <f t="shared" si="58"/>
        <v>1.0185025058365411</v>
      </c>
      <c r="H165" s="11">
        <f t="shared" si="58"/>
        <v>9.1376362725791305E-2</v>
      </c>
      <c r="I165" s="11">
        <f t="shared" si="58"/>
        <v>0.12852095589336165</v>
      </c>
      <c r="J165" s="11">
        <f t="shared" si="58"/>
        <v>-0.17771858504037694</v>
      </c>
      <c r="K165" s="11">
        <f t="shared" si="58"/>
        <v>0.23940161059977119</v>
      </c>
      <c r="L165" s="11">
        <f t="shared" si="58"/>
        <v>0.29427241414387589</v>
      </c>
      <c r="N165" s="15">
        <f>B165*'Table Q8'!B64</f>
        <v>0.69233756914369482</v>
      </c>
      <c r="O165" s="15">
        <f>C165*'Table Q8'!C64</f>
        <v>-6.9983930411265702E-2</v>
      </c>
      <c r="P165" s="15">
        <f>D165*'Table Q8'!D64</f>
        <v>0.11723652312992215</v>
      </c>
      <c r="Q165" s="15">
        <f>E165*'Table Q8'!E64</f>
        <v>8.2739417299391826E-2</v>
      </c>
      <c r="R165" s="15">
        <f>F165*'Table Q8'!F64</f>
        <v>0.178446340820266</v>
      </c>
      <c r="S165" s="15">
        <f>G165*'Table Q8'!G64</f>
        <v>0.62709199284355843</v>
      </c>
      <c r="T165" s="15">
        <f>H165*'Table Q8'!H64</f>
        <v>5.0010283319825585E-2</v>
      </c>
      <c r="U165" s="15">
        <f>I165*'Table Q8'!I64</f>
        <v>7.9233169308257467E-2</v>
      </c>
      <c r="V165" s="15">
        <f>J165*'Table Q8'!J64</f>
        <v>-0.10652451987320194</v>
      </c>
      <c r="W165" s="15">
        <f>K165*'Table Q8'!K64</f>
        <v>0.12649981104091909</v>
      </c>
      <c r="X165" s="15">
        <f>L165*'Table Q8'!L64</f>
        <v>0.18583302953185762</v>
      </c>
    </row>
    <row r="166" spans="1:24" x14ac:dyDescent="0.2">
      <c r="A166" s="13" t="str">
        <f t="shared" si="1"/>
        <v>2008 Q4</v>
      </c>
      <c r="B166" s="11">
        <f t="shared" ref="B166:L166" si="59">LN(B65/B64)*100</f>
        <v>-4.3988446241862675</v>
      </c>
      <c r="C166" s="11">
        <f t="shared" si="59"/>
        <v>-0.17654088390134515</v>
      </c>
      <c r="D166" s="11">
        <f t="shared" si="59"/>
        <v>0.80879744088741667</v>
      </c>
      <c r="E166" s="11">
        <f t="shared" si="59"/>
        <v>-2.1094821299614902E-2</v>
      </c>
      <c r="F166" s="11">
        <f t="shared" si="59"/>
        <v>-0.86077793603252573</v>
      </c>
      <c r="G166" s="11">
        <f t="shared" si="59"/>
        <v>-0.32051309489483359</v>
      </c>
      <c r="H166" s="11">
        <f t="shared" si="59"/>
        <v>0.61461609365713021</v>
      </c>
      <c r="I166" s="11">
        <f t="shared" si="59"/>
        <v>6.4198589835992345E-2</v>
      </c>
      <c r="J166" s="11">
        <f t="shared" si="59"/>
        <v>-1.2416961370315374</v>
      </c>
      <c r="K166" s="11">
        <f t="shared" si="59"/>
        <v>0.4870058822870233</v>
      </c>
      <c r="L166" s="11">
        <f t="shared" si="59"/>
        <v>-0.51554640991208622</v>
      </c>
      <c r="N166" s="15">
        <f>B166*'Table Q8'!B65</f>
        <v>-1.2677470206904824</v>
      </c>
      <c r="O166" s="15">
        <f>C166*'Table Q8'!C65</f>
        <v>-0.13198196480464564</v>
      </c>
      <c r="P166" s="15">
        <f>D166*'Table Q8'!D65</f>
        <v>0.54642355106353868</v>
      </c>
      <c r="Q166" s="15">
        <f>E166*'Table Q8'!E65</f>
        <v>-1.5150300657383422E-2</v>
      </c>
      <c r="R166" s="15">
        <f>F166*'Table Q8'!F65</f>
        <v>-0.70506320740424189</v>
      </c>
      <c r="S166" s="15">
        <f>G166*'Table Q8'!G65</f>
        <v>-0.19612196276614868</v>
      </c>
      <c r="T166" s="15">
        <f>H166*'Table Q8'!H65</f>
        <v>0.33889931404254159</v>
      </c>
      <c r="U166" s="15">
        <f>I166*'Table Q8'!I65</f>
        <v>3.933447599251251E-2</v>
      </c>
      <c r="V166" s="15">
        <f>J166*'Table Q8'!J65</f>
        <v>-0.75904884856737875</v>
      </c>
      <c r="W166" s="15">
        <f>K166*'Table Q8'!K65</f>
        <v>0.25835662055326586</v>
      </c>
      <c r="X166" s="15">
        <f>L166*'Table Q8'!L65</f>
        <v>-0.32628932283335937</v>
      </c>
    </row>
    <row r="167" spans="1:24" x14ac:dyDescent="0.2">
      <c r="A167" s="13" t="str">
        <f t="shared" si="1"/>
        <v>2009 Q1</v>
      </c>
      <c r="B167" s="11">
        <f t="shared" ref="B167:L167" si="60">LN(B66/B65)*100</f>
        <v>0.81532813307866259</v>
      </c>
      <c r="C167" s="11">
        <f t="shared" si="60"/>
        <v>-0.46882411234553822</v>
      </c>
      <c r="D167" s="11">
        <f t="shared" si="60"/>
        <v>0.24755041006952355</v>
      </c>
      <c r="E167" s="11">
        <f t="shared" si="60"/>
        <v>1.0075651988741641</v>
      </c>
      <c r="F167" s="11">
        <f t="shared" si="60"/>
        <v>-0.13549431433489095</v>
      </c>
      <c r="G167" s="11">
        <f t="shared" si="60"/>
        <v>1.5818579221600058</v>
      </c>
      <c r="H167" s="11">
        <f t="shared" si="60"/>
        <v>0.89240919844267041</v>
      </c>
      <c r="I167" s="11">
        <f t="shared" si="60"/>
        <v>0.3949831663047354</v>
      </c>
      <c r="J167" s="11">
        <f t="shared" si="60"/>
        <v>1.4859778485588522</v>
      </c>
      <c r="K167" s="11">
        <f t="shared" si="60"/>
        <v>1.8468108390542475</v>
      </c>
      <c r="L167" s="11">
        <f t="shared" si="60"/>
        <v>0.82988028146950643</v>
      </c>
      <c r="N167" s="15">
        <f>B167*'Table Q8'!B66</f>
        <v>0.23432530544680763</v>
      </c>
      <c r="O167" s="15">
        <f>C167*'Table Q8'!C66</f>
        <v>-0.3502584943333516</v>
      </c>
      <c r="P167" s="15">
        <f>D167*'Table Q8'!D66</f>
        <v>0.17271592110550657</v>
      </c>
      <c r="Q167" s="15">
        <f>E167*'Table Q8'!E66</f>
        <v>0.72635375186838491</v>
      </c>
      <c r="R167" s="15">
        <f>F167*'Table Q8'!F66</f>
        <v>-0.11137632638328036</v>
      </c>
      <c r="S167" s="15">
        <f>G167*'Table Q8'!G66</f>
        <v>0.96872979153078764</v>
      </c>
      <c r="T167" s="15">
        <f>H167*'Table Q8'!H66</f>
        <v>0.46833634734271345</v>
      </c>
      <c r="U167" s="15">
        <f>I167*'Table Q8'!I66</f>
        <v>0.24192718936165045</v>
      </c>
      <c r="V167" s="15">
        <f>J167*'Table Q8'!J66</f>
        <v>0.90778386768460284</v>
      </c>
      <c r="W167" s="15">
        <f>K167*'Table Q8'!K66</f>
        <v>0.98712039347449521</v>
      </c>
      <c r="X167" s="15">
        <f>L167*'Table Q8'!L66</f>
        <v>0.52465031394502193</v>
      </c>
    </row>
    <row r="168" spans="1:24" x14ac:dyDescent="0.2">
      <c r="A168" s="13" t="str">
        <f t="shared" si="1"/>
        <v>2009 Q2</v>
      </c>
      <c r="B168" s="11">
        <f t="shared" ref="B168:L168" si="61">LN(B67/B66)*100</f>
        <v>-0.51299320707856966</v>
      </c>
      <c r="C168" s="11">
        <f t="shared" si="61"/>
        <v>0.53116825401574785</v>
      </c>
      <c r="D168" s="11">
        <f t="shared" si="61"/>
        <v>0.66738786654049509</v>
      </c>
      <c r="E168" s="11">
        <f t="shared" si="61"/>
        <v>0.47921750215899789</v>
      </c>
      <c r="F168" s="11">
        <f t="shared" si="61"/>
        <v>-0.15656806079216695</v>
      </c>
      <c r="G168" s="11">
        <f t="shared" si="61"/>
        <v>0.64045575631099716</v>
      </c>
      <c r="H168" s="11">
        <f t="shared" si="61"/>
        <v>0.81761109551460498</v>
      </c>
      <c r="I168" s="11">
        <f t="shared" si="61"/>
        <v>0.97541061731705836</v>
      </c>
      <c r="J168" s="11">
        <f t="shared" si="61"/>
        <v>1.5952810946780798</v>
      </c>
      <c r="K168" s="11">
        <f t="shared" si="61"/>
        <v>9.7285735856706287E-2</v>
      </c>
      <c r="L168" s="11">
        <f t="shared" si="61"/>
        <v>0.65690241956364637</v>
      </c>
      <c r="N168" s="15">
        <f>B168*'Table Q8'!B67</f>
        <v>-0.14861413209066163</v>
      </c>
      <c r="O168" s="15">
        <f>C168*'Table Q8'!C67</f>
        <v>0.39795125590859826</v>
      </c>
      <c r="P168" s="15">
        <f>D168*'Table Q8'!D67</f>
        <v>0.48172056206892938</v>
      </c>
      <c r="Q168" s="15">
        <f>E168*'Table Q8'!E67</f>
        <v>0.34633048881030776</v>
      </c>
      <c r="R168" s="15">
        <f>F168*'Table Q8'!F67</f>
        <v>-0.12988886323318172</v>
      </c>
      <c r="S168" s="15">
        <f>G168*'Table Q8'!G67</f>
        <v>0.38888473523203743</v>
      </c>
      <c r="T168" s="15">
        <f>H168*'Table Q8'!H67</f>
        <v>0.42654770852996948</v>
      </c>
      <c r="U168" s="15">
        <f>I168*'Table Q8'!I67</f>
        <v>0.59919474221786895</v>
      </c>
      <c r="V168" s="15">
        <f>J168*'Table Q8'!J67</f>
        <v>0.97439769262937115</v>
      </c>
      <c r="W168" s="15">
        <f>K168*'Table Q8'!K67</f>
        <v>5.1989497241823841E-2</v>
      </c>
      <c r="X168" s="15">
        <f>L168*'Table Q8'!L67</f>
        <v>0.41621337303552636</v>
      </c>
    </row>
    <row r="169" spans="1:24" x14ac:dyDescent="0.2">
      <c r="A169" s="13" t="str">
        <f t="shared" si="1"/>
        <v>2009 Q3</v>
      </c>
      <c r="B169" s="11">
        <f t="shared" ref="B169:L169" si="62">LN(B68/B67)*100</f>
        <v>-0.4594617821209156</v>
      </c>
      <c r="C169" s="11">
        <f t="shared" si="62"/>
        <v>-0.48940588130603402</v>
      </c>
      <c r="D169" s="11">
        <f t="shared" si="62"/>
        <v>0.73409791333153818</v>
      </c>
      <c r="E169" s="11">
        <f t="shared" si="62"/>
        <v>-0.34355351057178041</v>
      </c>
      <c r="F169" s="11">
        <f t="shared" si="62"/>
        <v>0.62480678112703125</v>
      </c>
      <c r="G169" s="11">
        <f t="shared" si="62"/>
        <v>1.3100624045698057</v>
      </c>
      <c r="H169" s="11">
        <f t="shared" si="62"/>
        <v>1.2525796977177595</v>
      </c>
      <c r="I169" s="11">
        <f t="shared" si="62"/>
        <v>0.30550458314968371</v>
      </c>
      <c r="J169" s="11">
        <f t="shared" si="62"/>
        <v>1.1179364272772767</v>
      </c>
      <c r="K169" s="11">
        <f t="shared" si="62"/>
        <v>1.3521550418900772</v>
      </c>
      <c r="L169" s="11">
        <f t="shared" si="62"/>
        <v>0.37344441740880985</v>
      </c>
      <c r="N169" s="15">
        <f>B169*'Table Q8'!B68</f>
        <v>-0.13517365629997338</v>
      </c>
      <c r="O169" s="15">
        <f>C169*'Table Q8'!C68</f>
        <v>-0.36778851980148453</v>
      </c>
      <c r="P169" s="15">
        <f>D169*'Table Q8'!D68</f>
        <v>0.54682953564066283</v>
      </c>
      <c r="Q169" s="15">
        <f>E169*'Table Q8'!E68</f>
        <v>-0.24938549332405541</v>
      </c>
      <c r="R169" s="15">
        <f>F169*'Table Q8'!F68</f>
        <v>0.52402544733124112</v>
      </c>
      <c r="S169" s="15">
        <f>G169*'Table Q8'!G68</f>
        <v>0.79022964243650673</v>
      </c>
      <c r="T169" s="15">
        <f>H169*'Table Q8'!H68</f>
        <v>0.64783421965962518</v>
      </c>
      <c r="U169" s="15">
        <f>I169*'Table Q8'!I68</f>
        <v>0.18803807092863034</v>
      </c>
      <c r="V169" s="15">
        <f>J169*'Table Q8'!J68</f>
        <v>0.6860775854200647</v>
      </c>
      <c r="W169" s="15">
        <f>K169*'Table Q8'!K68</f>
        <v>0.72421424043632532</v>
      </c>
      <c r="X169" s="15">
        <f>L169*'Table Q8'!L68</f>
        <v>0.23732392726329865</v>
      </c>
    </row>
    <row r="170" spans="1:24" x14ac:dyDescent="0.2">
      <c r="A170" s="13" t="str">
        <f t="shared" si="1"/>
        <v>2009 Q4</v>
      </c>
      <c r="B170" s="11">
        <f t="shared" ref="B170:L170" si="63">LN(B69/B68)*100</f>
        <v>0.74973774791706405</v>
      </c>
      <c r="C170" s="11">
        <f t="shared" si="63"/>
        <v>1.0797447093043013</v>
      </c>
      <c r="D170" s="11">
        <f t="shared" si="63"/>
        <v>-0.16266778698767104</v>
      </c>
      <c r="E170" s="11">
        <f t="shared" si="63"/>
        <v>1.0477817731130743</v>
      </c>
      <c r="F170" s="11">
        <f t="shared" si="63"/>
        <v>1.0121962064365366</v>
      </c>
      <c r="G170" s="11">
        <f t="shared" si="63"/>
        <v>2.2369555402609729</v>
      </c>
      <c r="H170" s="11">
        <f t="shared" si="63"/>
        <v>1.1015035534639209E-2</v>
      </c>
      <c r="I170" s="11">
        <f t="shared" si="63"/>
        <v>0.41985996390027785</v>
      </c>
      <c r="J170" s="11">
        <f t="shared" si="63"/>
        <v>-9.7186984594774095E-2</v>
      </c>
      <c r="K170" s="11">
        <f t="shared" si="63"/>
        <v>0.83114880186734041</v>
      </c>
      <c r="L170" s="11">
        <f t="shared" si="63"/>
        <v>0.45454623716746384</v>
      </c>
      <c r="N170" s="15">
        <f>B170*'Table Q8'!B69</f>
        <v>0.22432153417678558</v>
      </c>
      <c r="O170" s="15">
        <f>C170*'Table Q8'!C69</f>
        <v>0.8161790257631214</v>
      </c>
      <c r="P170" s="15">
        <f>D170*'Table Q8'!D69</f>
        <v>-0.12507526141482025</v>
      </c>
      <c r="Q170" s="15">
        <f>E170*'Table Q8'!E69</f>
        <v>0.76425202530867642</v>
      </c>
      <c r="R170" s="15">
        <f>F170*'Table Q8'!F69</f>
        <v>0.85894970078204502</v>
      </c>
      <c r="S170" s="15">
        <f>G170*'Table Q8'!G69</f>
        <v>1.3435154974807404</v>
      </c>
      <c r="T170" s="15">
        <f>H170*'Table Q8'!H69</f>
        <v>5.6286831582006355E-3</v>
      </c>
      <c r="U170" s="15">
        <f>I170*'Table Q8'!I69</f>
        <v>0.25934749970120163</v>
      </c>
      <c r="V170" s="15">
        <f>J170*'Table Q8'!J69</f>
        <v>-5.9750558128867114E-2</v>
      </c>
      <c r="W170" s="15">
        <f>K170*'Table Q8'!K69</f>
        <v>0.44948527204985766</v>
      </c>
      <c r="X170" s="15">
        <f>L170*'Table Q8'!L69</f>
        <v>0.29018231780770892</v>
      </c>
    </row>
    <row r="171" spans="1:24" x14ac:dyDescent="0.2">
      <c r="A171" s="13" t="str">
        <f t="shared" si="1"/>
        <v>2010 Q1</v>
      </c>
      <c r="B171" s="11">
        <f t="shared" ref="B171:L171" si="64">LN(B70/B69)*100</f>
        <v>0.16708441648175007</v>
      </c>
      <c r="C171" s="11">
        <f t="shared" si="64"/>
        <v>0.74074412778618171</v>
      </c>
      <c r="D171" s="11">
        <f t="shared" si="64"/>
        <v>0.12202564052293691</v>
      </c>
      <c r="E171" s="11">
        <f t="shared" si="64"/>
        <v>-0.99565228228027536</v>
      </c>
      <c r="F171" s="11">
        <f t="shared" si="64"/>
        <v>-0.28815497966895603</v>
      </c>
      <c r="G171" s="11">
        <f t="shared" si="64"/>
        <v>-0.39471737903521664</v>
      </c>
      <c r="H171" s="11">
        <f t="shared" si="64"/>
        <v>1.4651475737174768</v>
      </c>
      <c r="I171" s="11">
        <f t="shared" si="64"/>
        <v>0.82408018650216452</v>
      </c>
      <c r="J171" s="11">
        <f t="shared" si="64"/>
        <v>-0.65033829904404716</v>
      </c>
      <c r="K171" s="11">
        <f t="shared" si="64"/>
        <v>-0.40993431733178132</v>
      </c>
      <c r="L171" s="11">
        <f t="shared" si="64"/>
        <v>0.21621630044953172</v>
      </c>
      <c r="N171" s="15">
        <f>B171*'Table Q8'!B70</f>
        <v>5.0409368452543998E-2</v>
      </c>
      <c r="O171" s="15">
        <f>C171*'Table Q8'!C70</f>
        <v>0.5557803190779721</v>
      </c>
      <c r="P171" s="15">
        <f>D171*'Table Q8'!D70</f>
        <v>9.4277009868021053E-2</v>
      </c>
      <c r="Q171" s="15">
        <f>E171*'Table Q8'!E70</f>
        <v>-0.72463573104358436</v>
      </c>
      <c r="R171" s="15">
        <f>F171*'Table Q8'!F70</f>
        <v>-0.24418252977147337</v>
      </c>
      <c r="S171" s="15">
        <f>G171*'Table Q8'!G70</f>
        <v>-0.23529102964289261</v>
      </c>
      <c r="T171" s="15">
        <f>H171*'Table Q8'!H70</f>
        <v>0.7413646723010433</v>
      </c>
      <c r="U171" s="15">
        <f>I171*'Table Q8'!I70</f>
        <v>0.5075509868666831</v>
      </c>
      <c r="V171" s="15">
        <f>J171*'Table Q8'!J70</f>
        <v>-0.3983322081644789</v>
      </c>
      <c r="W171" s="15">
        <f>K171*'Table Q8'!K70</f>
        <v>-0.22353718324102034</v>
      </c>
      <c r="X171" s="15">
        <f>L171*'Table Q8'!L70</f>
        <v>0.13760005360608199</v>
      </c>
    </row>
    <row r="172" spans="1:24" x14ac:dyDescent="0.2">
      <c r="A172" s="13" t="str">
        <f t="shared" si="1"/>
        <v>2010 Q2</v>
      </c>
      <c r="B172" s="11">
        <f t="shared" ref="B172:L172" si="65">LN(B71/B70)*100</f>
        <v>1.458428236724338</v>
      </c>
      <c r="C172" s="11">
        <f t="shared" si="65"/>
        <v>-0.46232167414568526</v>
      </c>
      <c r="D172" s="11">
        <f t="shared" si="65"/>
        <v>-0.62184817340240095</v>
      </c>
      <c r="E172" s="11">
        <f t="shared" si="65"/>
        <v>0.65451379049084746</v>
      </c>
      <c r="F172" s="11">
        <f t="shared" si="65"/>
        <v>0.52423412446984541</v>
      </c>
      <c r="G172" s="11">
        <f t="shared" si="65"/>
        <v>-0.29452110864584052</v>
      </c>
      <c r="H172" s="11">
        <f t="shared" si="65"/>
        <v>1.3904831953121259</v>
      </c>
      <c r="I172" s="11">
        <f t="shared" si="65"/>
        <v>-1.0389070706973905E-2</v>
      </c>
      <c r="J172" s="11">
        <f t="shared" si="65"/>
        <v>1.2427890005457738</v>
      </c>
      <c r="K172" s="11">
        <f t="shared" si="65"/>
        <v>0.58103702067228247</v>
      </c>
      <c r="L172" s="11">
        <f t="shared" si="65"/>
        <v>0.23627315937943136</v>
      </c>
      <c r="N172" s="15">
        <f>B172*'Table Q8'!B71</f>
        <v>0.44817499714538911</v>
      </c>
      <c r="O172" s="15">
        <f>C172*'Table Q8'!C71</f>
        <v>-0.34553921925648512</v>
      </c>
      <c r="P172" s="15">
        <f>D172*'Table Q8'!D71</f>
        <v>-0.47266679660316496</v>
      </c>
      <c r="Q172" s="15">
        <f>E172*'Table Q8'!E71</f>
        <v>0.47419524121061901</v>
      </c>
      <c r="R172" s="15">
        <f>F172*'Table Q8'!F71</f>
        <v>0.43967516019285935</v>
      </c>
      <c r="S172" s="15">
        <f>G172*'Table Q8'!G71</f>
        <v>-0.17588800608329594</v>
      </c>
      <c r="T172" s="15">
        <f>H172*'Table Q8'!H71</f>
        <v>0.7288912909826164</v>
      </c>
      <c r="U172" s="15">
        <f>I172*'Table Q8'!I71</f>
        <v>-6.3425276666075692E-3</v>
      </c>
      <c r="V172" s="15">
        <f>J172*'Table Q8'!J71</f>
        <v>0.76120826283428655</v>
      </c>
      <c r="W172" s="15">
        <f>K172*'Table Q8'!K71</f>
        <v>0.32270796128138568</v>
      </c>
      <c r="X172" s="15">
        <f>L172*'Table Q8'!L71</f>
        <v>0.15050600252469779</v>
      </c>
    </row>
    <row r="173" spans="1:24" x14ac:dyDescent="0.2">
      <c r="A173" s="13" t="str">
        <f t="shared" ref="A173:A206" si="66">A72</f>
        <v>2010 Q3</v>
      </c>
      <c r="B173" s="11">
        <f t="shared" ref="B173:L173" si="67">LN(B72/B71)*100</f>
        <v>-3.2910976107494799E-2</v>
      </c>
      <c r="C173" s="11">
        <f t="shared" si="67"/>
        <v>0.68757005442369412</v>
      </c>
      <c r="D173" s="11">
        <f t="shared" si="67"/>
        <v>-0.97621902543260153</v>
      </c>
      <c r="E173" s="11">
        <f t="shared" si="67"/>
        <v>0.47520750583816007</v>
      </c>
      <c r="F173" s="11">
        <f t="shared" si="67"/>
        <v>0.66418268992922258</v>
      </c>
      <c r="G173" s="11">
        <f t="shared" si="67"/>
        <v>9.1495965311478702E-2</v>
      </c>
      <c r="H173" s="11">
        <f t="shared" si="67"/>
        <v>-1.6839776176314654</v>
      </c>
      <c r="I173" s="11">
        <f t="shared" si="67"/>
        <v>-0.21842018148410142</v>
      </c>
      <c r="J173" s="11">
        <f t="shared" si="67"/>
        <v>-1.4278230669438701</v>
      </c>
      <c r="K173" s="11">
        <f t="shared" si="67"/>
        <v>-0.32344016020260008</v>
      </c>
      <c r="L173" s="11">
        <f t="shared" si="67"/>
        <v>0.1128031704498637</v>
      </c>
      <c r="N173" s="15">
        <f>B173*'Table Q8'!B72</f>
        <v>-1.0268224545538378E-2</v>
      </c>
      <c r="O173" s="15">
        <f>C173*'Table Q8'!C72</f>
        <v>0.51148336348578605</v>
      </c>
      <c r="P173" s="15">
        <f>D173*'Table Q8'!D72</f>
        <v>-0.72982134341341298</v>
      </c>
      <c r="Q173" s="15">
        <f>E173*'Table Q8'!E72</f>
        <v>0.34314733996573538</v>
      </c>
      <c r="R173" s="15">
        <f>F173*'Table Q8'!F72</f>
        <v>0.55120521437226178</v>
      </c>
      <c r="S173" s="15">
        <f>G173*'Table Q8'!G72</f>
        <v>5.5043972731385588E-2</v>
      </c>
      <c r="T173" s="15">
        <f>H173*'Table Q8'!H72</f>
        <v>-0.90850592471217551</v>
      </c>
      <c r="U173" s="15">
        <f>I173*'Table Q8'!I72</f>
        <v>-0.13216605181602975</v>
      </c>
      <c r="V173" s="15">
        <f>J173*'Table Q8'!J72</f>
        <v>-0.87268545851609336</v>
      </c>
      <c r="W173" s="15">
        <f>K173*'Table Q8'!K72</f>
        <v>-0.18342291485089451</v>
      </c>
      <c r="X173" s="15">
        <f>L173*'Table Q8'!L72</f>
        <v>7.1934581795878083E-2</v>
      </c>
    </row>
    <row r="174" spans="1:24" x14ac:dyDescent="0.2">
      <c r="A174" s="13" t="str">
        <f t="shared" si="66"/>
        <v>2010 Q4</v>
      </c>
      <c r="B174" s="11">
        <f t="shared" ref="B174:L174" si="68">LN(B73/B72)*100</f>
        <v>1.5136130425202456</v>
      </c>
      <c r="C174" s="11">
        <f t="shared" si="68"/>
        <v>-0.20475027628083523</v>
      </c>
      <c r="D174" s="11">
        <f t="shared" si="68"/>
        <v>-7.2310317700663124E-2</v>
      </c>
      <c r="E174" s="11">
        <f t="shared" si="68"/>
        <v>0.24704078441408775</v>
      </c>
      <c r="F174" s="11">
        <f t="shared" si="68"/>
        <v>-0.83862221905339174</v>
      </c>
      <c r="G174" s="11">
        <f t="shared" si="68"/>
        <v>0.46634309981475364</v>
      </c>
      <c r="H174" s="11">
        <f t="shared" si="68"/>
        <v>1.2548844898303579</v>
      </c>
      <c r="I174" s="11">
        <f t="shared" si="68"/>
        <v>0.79855233789277236</v>
      </c>
      <c r="J174" s="11">
        <f t="shared" si="68"/>
        <v>1.2665933872601425</v>
      </c>
      <c r="K174" s="11">
        <f t="shared" si="68"/>
        <v>-2.5965456614788804</v>
      </c>
      <c r="L174" s="11">
        <f t="shared" si="68"/>
        <v>0.1843129745616558</v>
      </c>
      <c r="N174" s="15">
        <f>B174*'Table Q8'!B73</f>
        <v>0.4779989988278936</v>
      </c>
      <c r="O174" s="15">
        <f>C174*'Table Q8'!C73</f>
        <v>-0.15083952853609131</v>
      </c>
      <c r="P174" s="15">
        <f>D174*'Table Q8'!D73</f>
        <v>-5.2800993985024212E-2</v>
      </c>
      <c r="Q174" s="15">
        <f>E174*'Table Q8'!E73</f>
        <v>0.17695531387581107</v>
      </c>
      <c r="R174" s="15">
        <f>F174*'Table Q8'!F73</f>
        <v>-0.68716704629234926</v>
      </c>
      <c r="S174" s="15">
        <f>G174*'Table Q8'!G73</f>
        <v>0.28059864315853728</v>
      </c>
      <c r="T174" s="15">
        <f>H174*'Table Q8'!H73</f>
        <v>0.68742572352907005</v>
      </c>
      <c r="U174" s="15">
        <f>I174*'Table Q8'!I73</f>
        <v>0.47745444282608857</v>
      </c>
      <c r="V174" s="15">
        <f>J174*'Table Q8'!J73</f>
        <v>0.764769087227674</v>
      </c>
      <c r="W174" s="15">
        <f>K174*'Table Q8'!K73</f>
        <v>-1.484185500101328</v>
      </c>
      <c r="X174" s="15">
        <f>L174*'Table Q8'!L73</f>
        <v>0.11690971976445827</v>
      </c>
    </row>
    <row r="175" spans="1:24" x14ac:dyDescent="0.2">
      <c r="A175" s="13" t="str">
        <f t="shared" si="66"/>
        <v>2011 Q1</v>
      </c>
      <c r="B175" s="11">
        <f t="shared" ref="B175:L175" si="69">LN(B74/B73)*100</f>
        <v>1.9266356400822817</v>
      </c>
      <c r="C175" s="11">
        <f t="shared" si="69"/>
        <v>0.1433692001848616</v>
      </c>
      <c r="D175" s="11">
        <f t="shared" si="69"/>
        <v>0.53591800944852175</v>
      </c>
      <c r="E175" s="11">
        <f t="shared" si="69"/>
        <v>0.13355937671404944</v>
      </c>
      <c r="F175" s="11">
        <f t="shared" si="69"/>
        <v>0.14367818563628254</v>
      </c>
      <c r="G175" s="11">
        <f t="shared" si="69"/>
        <v>-0.36477900414538111</v>
      </c>
      <c r="H175" s="11">
        <f t="shared" si="69"/>
        <v>-0.45253821438172287</v>
      </c>
      <c r="I175" s="11">
        <f t="shared" si="69"/>
        <v>-0.144717825546614</v>
      </c>
      <c r="J175" s="11">
        <f t="shared" si="69"/>
        <v>0.95284699289166719</v>
      </c>
      <c r="K175" s="11">
        <f t="shared" si="69"/>
        <v>-1.6266933347893888</v>
      </c>
      <c r="L175" s="11">
        <f t="shared" si="69"/>
        <v>0.16354905005047596</v>
      </c>
      <c r="N175" s="15">
        <f>B175*'Table Q8'!B74</f>
        <v>0.61671606839033832</v>
      </c>
      <c r="O175" s="15">
        <f>C175*'Table Q8'!C74</f>
        <v>0.10549105749602117</v>
      </c>
      <c r="P175" s="15">
        <f>D175*'Table Q8'!D74</f>
        <v>0.38661125201616359</v>
      </c>
      <c r="Q175" s="15">
        <f>E175*'Table Q8'!E74</f>
        <v>9.5748717166302039E-2</v>
      </c>
      <c r="R175" s="15">
        <f>F175*'Table Q8'!F74</f>
        <v>0.11696841092649762</v>
      </c>
      <c r="S175" s="15">
        <f>G175*'Table Q8'!G74</f>
        <v>-0.21934161519261763</v>
      </c>
      <c r="T175" s="15">
        <f>H175*'Table Q8'!H74</f>
        <v>-0.25410020737533739</v>
      </c>
      <c r="U175" s="15">
        <f>I175*'Table Q8'!I74</f>
        <v>-8.6049219070016683E-2</v>
      </c>
      <c r="V175" s="15">
        <f>J175*'Table Q8'!J74</f>
        <v>0.57961682577600115</v>
      </c>
      <c r="W175" s="15">
        <f>K175*'Table Q8'!K74</f>
        <v>-0.9412047635091404</v>
      </c>
      <c r="X175" s="15">
        <f>L175*'Table Q8'!L74</f>
        <v>0.10387000168705728</v>
      </c>
    </row>
    <row r="176" spans="1:24" x14ac:dyDescent="0.2">
      <c r="A176" s="13" t="str">
        <f t="shared" si="66"/>
        <v>2011 Q2</v>
      </c>
      <c r="B176" s="11">
        <f t="shared" ref="B176:L176" si="70">LN(B75/B74)*100</f>
        <v>-0.8303219941663208</v>
      </c>
      <c r="C176" s="11">
        <f t="shared" si="70"/>
        <v>0.24529856944272671</v>
      </c>
      <c r="D176" s="11">
        <f t="shared" si="70"/>
        <v>-0.11312800095792978</v>
      </c>
      <c r="E176" s="11">
        <f t="shared" si="70"/>
        <v>0.39961116756943227</v>
      </c>
      <c r="F176" s="11">
        <f t="shared" si="70"/>
        <v>0.20489711092241178</v>
      </c>
      <c r="G176" s="11">
        <f t="shared" si="70"/>
        <v>-0.16255210325197533</v>
      </c>
      <c r="H176" s="11">
        <f t="shared" si="70"/>
        <v>1.5005640617870175</v>
      </c>
      <c r="I176" s="11">
        <f t="shared" si="70"/>
        <v>6.204757179416328E-2</v>
      </c>
      <c r="J176" s="11">
        <f t="shared" si="70"/>
        <v>4.2612123793842965E-2</v>
      </c>
      <c r="K176" s="11">
        <f t="shared" si="70"/>
        <v>1.9391325657163061</v>
      </c>
      <c r="L176" s="11">
        <f t="shared" si="70"/>
        <v>0.12248649076548628</v>
      </c>
      <c r="N176" s="15">
        <f>B176*'Table Q8'!B75</f>
        <v>-0.26512181273730623</v>
      </c>
      <c r="O176" s="15">
        <f>C176*'Table Q8'!C75</f>
        <v>0.18009820968484994</v>
      </c>
      <c r="P176" s="15">
        <f>D176*'Table Q8'!D75</f>
        <v>-8.0558449482141789E-2</v>
      </c>
      <c r="Q176" s="15">
        <f>E176*'Table Q8'!E75</f>
        <v>0.28799976846728986</v>
      </c>
      <c r="R176" s="15">
        <f>F176*'Table Q8'!F75</f>
        <v>0.16617155695807598</v>
      </c>
      <c r="S176" s="15">
        <f>G176*'Table Q8'!G75</f>
        <v>-9.7368709847933221E-2</v>
      </c>
      <c r="T176" s="15">
        <f>H176*'Table Q8'!H75</f>
        <v>0.82471000835814479</v>
      </c>
      <c r="U176" s="15">
        <f>I176*'Table Q8'!I75</f>
        <v>3.6632886387274001E-2</v>
      </c>
      <c r="V176" s="15">
        <f>J176*'Table Q8'!J75</f>
        <v>2.5771812470516225E-2</v>
      </c>
      <c r="W176" s="15">
        <f>K176*'Table Q8'!K75</f>
        <v>1.1219821025234546</v>
      </c>
      <c r="X176" s="15">
        <f>L176*'Table Q8'!L75</f>
        <v>7.742371081286388E-2</v>
      </c>
    </row>
    <row r="177" spans="1:24" x14ac:dyDescent="0.2">
      <c r="A177" s="13" t="str">
        <f t="shared" si="66"/>
        <v>2011 Q3</v>
      </c>
      <c r="B177" s="11">
        <f t="shared" ref="B177:L177" si="71">LN(B76/B75)*100</f>
        <v>-4.7278746808038434</v>
      </c>
      <c r="C177" s="11">
        <f t="shared" si="71"/>
        <v>0.41766474406996423</v>
      </c>
      <c r="D177" s="11">
        <f t="shared" si="71"/>
        <v>-0.2679033029432048</v>
      </c>
      <c r="E177" s="11">
        <f t="shared" si="71"/>
        <v>3.0673278702728606E-2</v>
      </c>
      <c r="F177" s="11">
        <f t="shared" si="71"/>
        <v>0.29635707143201606</v>
      </c>
      <c r="G177" s="11">
        <f t="shared" si="71"/>
        <v>0.65873052995218762</v>
      </c>
      <c r="H177" s="11">
        <f t="shared" si="71"/>
        <v>0.42462908814512246</v>
      </c>
      <c r="I177" s="11">
        <f t="shared" si="71"/>
        <v>1.1103229107945907</v>
      </c>
      <c r="J177" s="11">
        <f t="shared" si="71"/>
        <v>-0.76981028081225389</v>
      </c>
      <c r="K177" s="11">
        <f t="shared" si="71"/>
        <v>-1.0879793670130811</v>
      </c>
      <c r="L177" s="11">
        <f t="shared" si="71"/>
        <v>0.25469933793435495</v>
      </c>
      <c r="N177" s="15">
        <f>B177*'Table Q8'!B76</f>
        <v>-1.5200117098784356</v>
      </c>
      <c r="O177" s="15">
        <f>C177*'Table Q8'!C76</f>
        <v>0.30577235913362083</v>
      </c>
      <c r="P177" s="15">
        <f>D177*'Table Q8'!D76</f>
        <v>-0.18908615121731395</v>
      </c>
      <c r="Q177" s="15">
        <f>E177*'Table Q8'!E76</f>
        <v>2.224119438734851E-2</v>
      </c>
      <c r="R177" s="15">
        <f>F177*'Table Q8'!F76</f>
        <v>0.23954542083849859</v>
      </c>
      <c r="S177" s="15">
        <f>G177*'Table Q8'!G76</f>
        <v>0.39313038027546554</v>
      </c>
      <c r="T177" s="15">
        <f>H177*'Table Q8'!H76</f>
        <v>0.22896000432785005</v>
      </c>
      <c r="U177" s="15">
        <f>I177*'Table Q8'!I76</f>
        <v>0.65375812987585502</v>
      </c>
      <c r="V177" s="15">
        <f>J177*'Table Q8'!J76</f>
        <v>-0.46773672662152549</v>
      </c>
      <c r="W177" s="15">
        <f>K177*'Table Q8'!K76</f>
        <v>-0.62939606381706736</v>
      </c>
      <c r="X177" s="15">
        <f>L177*'Table Q8'!L76</f>
        <v>0.16061340250140424</v>
      </c>
    </row>
    <row r="178" spans="1:24" x14ac:dyDescent="0.2">
      <c r="A178" s="13" t="str">
        <f t="shared" si="66"/>
        <v>2011 Q4</v>
      </c>
      <c r="B178" s="11">
        <f t="shared" ref="B178:L178" si="72">LN(B77/B76)*100</f>
        <v>6.5287708094750245</v>
      </c>
      <c r="C178" s="11">
        <f t="shared" si="72"/>
        <v>0.74944648939504943</v>
      </c>
      <c r="D178" s="11">
        <f t="shared" si="72"/>
        <v>0.41186219669968316</v>
      </c>
      <c r="E178" s="11">
        <f t="shared" si="72"/>
        <v>0.22465035487009327</v>
      </c>
      <c r="F178" s="11">
        <f t="shared" si="72"/>
        <v>0.28530689824064809</v>
      </c>
      <c r="G178" s="11">
        <f t="shared" si="72"/>
        <v>0.93500907391081634</v>
      </c>
      <c r="H178" s="11">
        <f t="shared" si="72"/>
        <v>0.88589484672068064</v>
      </c>
      <c r="I178" s="11">
        <f t="shared" si="72"/>
        <v>-0.10229133461497801</v>
      </c>
      <c r="J178" s="11">
        <f t="shared" si="72"/>
        <v>-1.4922422231333956</v>
      </c>
      <c r="K178" s="11">
        <f t="shared" si="72"/>
        <v>1.1074744445677505</v>
      </c>
      <c r="L178" s="11">
        <f t="shared" si="72"/>
        <v>0.46695851777382991</v>
      </c>
      <c r="N178" s="15">
        <f>B178*'Table Q8'!B77</f>
        <v>2.1172803735127501</v>
      </c>
      <c r="O178" s="15">
        <f>C178*'Table Q8'!C77</f>
        <v>0.54732077120520461</v>
      </c>
      <c r="P178" s="15">
        <f>D178*'Table Q8'!D77</f>
        <v>0.28900370342416765</v>
      </c>
      <c r="Q178" s="15">
        <f>E178*'Table Q8'!E77</f>
        <v>0.16410708423260315</v>
      </c>
      <c r="R178" s="15">
        <f>F178*'Table Q8'!F77</f>
        <v>0.22995735998196237</v>
      </c>
      <c r="S178" s="15">
        <f>G178*'Table Q8'!G77</f>
        <v>0.5584809198469306</v>
      </c>
      <c r="T178" s="15">
        <f>H178*'Table Q8'!H77</f>
        <v>0.46934708979261663</v>
      </c>
      <c r="U178" s="15">
        <f>I178*'Table Q8'!I77</f>
        <v>-6.0259825221683543E-2</v>
      </c>
      <c r="V178" s="15">
        <f>J178*'Table Q8'!J77</f>
        <v>-0.90623870210891111</v>
      </c>
      <c r="W178" s="15">
        <f>K178*'Table Q8'!K77</f>
        <v>0.64178144062701137</v>
      </c>
      <c r="X178" s="15">
        <f>L178*'Table Q8'!L77</f>
        <v>0.29432395375284498</v>
      </c>
    </row>
    <row r="179" spans="1:24" x14ac:dyDescent="0.2">
      <c r="A179" s="13" t="str">
        <f t="shared" si="66"/>
        <v>2012 Q1</v>
      </c>
      <c r="B179" s="11">
        <f t="shared" ref="B179:L179" si="73">LN(B78/B77)*100</f>
        <v>-2.3905520853554365</v>
      </c>
      <c r="C179" s="11">
        <f t="shared" si="73"/>
        <v>0.40277972084536184</v>
      </c>
      <c r="D179" s="11">
        <f t="shared" si="73"/>
        <v>0.20529672576943417</v>
      </c>
      <c r="E179" s="11">
        <f t="shared" si="73"/>
        <v>2.039775631754142E-2</v>
      </c>
      <c r="F179" s="11">
        <f t="shared" si="73"/>
        <v>0.69962262556213561</v>
      </c>
      <c r="G179" s="11">
        <f t="shared" si="73"/>
        <v>0.25984423974736109</v>
      </c>
      <c r="H179" s="11">
        <f t="shared" si="73"/>
        <v>-0.80118497295551139</v>
      </c>
      <c r="I179" s="11">
        <f t="shared" si="73"/>
        <v>-0.23566791992461789</v>
      </c>
      <c r="J179" s="11">
        <f t="shared" si="73"/>
        <v>2.0594830013376928</v>
      </c>
      <c r="K179" s="11">
        <f t="shared" si="73"/>
        <v>0.49584467931831</v>
      </c>
      <c r="L179" s="11">
        <f t="shared" si="73"/>
        <v>0.11134167859091104</v>
      </c>
      <c r="N179" s="15">
        <f>B179*'Table Q8'!B78</f>
        <v>-0.7809933662856211</v>
      </c>
      <c r="O179" s="15">
        <f>C179*'Table Q8'!C78</f>
        <v>0.29427086404962138</v>
      </c>
      <c r="P179" s="15">
        <f>D179*'Table Q8'!D78</f>
        <v>0.14391300476437335</v>
      </c>
      <c r="Q179" s="15">
        <f>E179*'Table Q8'!E78</f>
        <v>1.4988271342129435E-2</v>
      </c>
      <c r="R179" s="15">
        <f>F179*'Table Q8'!F78</f>
        <v>0.56235666642684456</v>
      </c>
      <c r="S179" s="15">
        <f>G179*'Table Q8'!G78</f>
        <v>0.1560104815443156</v>
      </c>
      <c r="T179" s="15">
        <f>H179*'Table Q8'!H78</f>
        <v>-0.41733725241252589</v>
      </c>
      <c r="U179" s="15">
        <f>I179*'Table Q8'!I78</f>
        <v>-0.13805426749184116</v>
      </c>
      <c r="V179" s="15">
        <f>J179*'Table Q8'!J78</f>
        <v>1.2591679070178654</v>
      </c>
      <c r="W179" s="15">
        <f>K179*'Table Q8'!K78</f>
        <v>0.28768908294048351</v>
      </c>
      <c r="X179" s="15">
        <f>L179*'Table Q8'!L78</f>
        <v>7.0134123344414864E-2</v>
      </c>
    </row>
    <row r="180" spans="1:24" x14ac:dyDescent="0.2">
      <c r="A180" s="13" t="str">
        <f t="shared" si="66"/>
        <v>2012 Q2</v>
      </c>
      <c r="B180" s="11">
        <f t="shared" ref="B180:L180" si="74">LN(B79/B78)*100</f>
        <v>0.69649357368416642</v>
      </c>
      <c r="C180" s="11">
        <f t="shared" si="74"/>
        <v>0.52119993700185296</v>
      </c>
      <c r="D180" s="11">
        <f t="shared" si="74"/>
        <v>-4.102564160105128E-2</v>
      </c>
      <c r="E180" s="11">
        <f t="shared" si="74"/>
        <v>-0.19394687853590475</v>
      </c>
      <c r="F180" s="11">
        <f t="shared" si="74"/>
        <v>0.34294970066673819</v>
      </c>
      <c r="G180" s="11">
        <f t="shared" si="74"/>
        <v>1.0721834073022098</v>
      </c>
      <c r="H180" s="11">
        <f t="shared" si="74"/>
        <v>-0.23312503935220627</v>
      </c>
      <c r="I180" s="11">
        <f t="shared" si="74"/>
        <v>0.47078175171657888</v>
      </c>
      <c r="J180" s="11">
        <f t="shared" si="74"/>
        <v>1.2830884898024262</v>
      </c>
      <c r="K180" s="11">
        <f t="shared" si="74"/>
        <v>-1.0137527114445191</v>
      </c>
      <c r="L180" s="11">
        <f t="shared" si="74"/>
        <v>0.13142599071142019</v>
      </c>
      <c r="N180" s="15">
        <f>B180*'Table Q8'!B79</f>
        <v>0.23137516517788009</v>
      </c>
      <c r="O180" s="15">
        <f>C180*'Table Q8'!C79</f>
        <v>0.38005899406175114</v>
      </c>
      <c r="P180" s="15">
        <f>D180*'Table Q8'!D79</f>
        <v>-2.9046154253544305E-2</v>
      </c>
      <c r="Q180" s="15">
        <f>E180*'Table Q8'!E79</f>
        <v>-0.14295824416881539</v>
      </c>
      <c r="R180" s="15">
        <f>F180*'Table Q8'!F79</f>
        <v>0.27456553035379061</v>
      </c>
      <c r="S180" s="15">
        <f>G180*'Table Q8'!G79</f>
        <v>0.6479204330327254</v>
      </c>
      <c r="T180" s="15">
        <f>H180*'Table Q8'!H79</f>
        <v>-0.12066552036870196</v>
      </c>
      <c r="U180" s="15">
        <f>I180*'Table Q8'!I79</f>
        <v>0.27503069935282543</v>
      </c>
      <c r="V180" s="15">
        <f>J180*'Table Q8'!J79</f>
        <v>0.79384684864076116</v>
      </c>
      <c r="W180" s="15">
        <f>K180*'Table Q8'!K79</f>
        <v>-0.58605044248607641</v>
      </c>
      <c r="X180" s="15">
        <f>L180*'Table Q8'!L79</f>
        <v>8.289037234169272E-2</v>
      </c>
    </row>
    <row r="181" spans="1:24" x14ac:dyDescent="0.2">
      <c r="A181" s="13" t="str">
        <f t="shared" si="66"/>
        <v>2012 Q3</v>
      </c>
      <c r="B181" s="11">
        <f t="shared" ref="B181:L181" si="75">LN(B80/B79)*100</f>
        <v>2.2698256086717228</v>
      </c>
      <c r="C181" s="11">
        <f t="shared" si="75"/>
        <v>-0.42075798400151038</v>
      </c>
      <c r="D181" s="11">
        <f t="shared" si="75"/>
        <v>1.5472621377584426</v>
      </c>
      <c r="E181" s="11">
        <f t="shared" si="75"/>
        <v>0.63149527438826958</v>
      </c>
      <c r="F181" s="11">
        <f t="shared" si="75"/>
        <v>0.30162902418071774</v>
      </c>
      <c r="G181" s="11">
        <f t="shared" si="75"/>
        <v>-1.2220111334775221</v>
      </c>
      <c r="H181" s="11">
        <f t="shared" si="75"/>
        <v>1.0343100123077165</v>
      </c>
      <c r="I181" s="11">
        <f t="shared" si="75"/>
        <v>-5.1064700083233099E-2</v>
      </c>
      <c r="J181" s="11">
        <f t="shared" si="75"/>
        <v>-1.0379250135976701</v>
      </c>
      <c r="K181" s="11">
        <f t="shared" si="75"/>
        <v>-0.84612862145972434</v>
      </c>
      <c r="L181" s="11">
        <f t="shared" si="75"/>
        <v>0.30263313726117924</v>
      </c>
      <c r="N181" s="15">
        <f>B181*'Table Q8'!B80</f>
        <v>0.76129950914849576</v>
      </c>
      <c r="O181" s="15">
        <f>C181*'Table Q8'!C80</f>
        <v>-0.30643803974829997</v>
      </c>
      <c r="P181" s="15">
        <f>D181*'Table Q8'!D80</f>
        <v>1.1033526304355454</v>
      </c>
      <c r="Q181" s="15">
        <f>E181*'Table Q8'!E80</f>
        <v>0.4665487087180536</v>
      </c>
      <c r="R181" s="15">
        <f>F181*'Table Q8'!F80</f>
        <v>0.24006654034543326</v>
      </c>
      <c r="S181" s="15">
        <f>G181*'Table Q8'!G80</f>
        <v>-0.74359377472107224</v>
      </c>
      <c r="T181" s="15">
        <f>H181*'Table Q8'!H80</f>
        <v>0.5345314143606279</v>
      </c>
      <c r="U181" s="15">
        <f>I181*'Table Q8'!I80</f>
        <v>-2.9729868388458314E-2</v>
      </c>
      <c r="V181" s="15">
        <f>J181*'Table Q8'!J80</f>
        <v>-0.65067519102437943</v>
      </c>
      <c r="W181" s="15">
        <f>K181*'Table Q8'!K80</f>
        <v>-0.49143150334380786</v>
      </c>
      <c r="X181" s="15">
        <f>L181*'Table Q8'!L80</f>
        <v>0.19108256286670855</v>
      </c>
    </row>
    <row r="182" spans="1:24" x14ac:dyDescent="0.2">
      <c r="A182" s="13" t="str">
        <f t="shared" si="66"/>
        <v>2012 Q4</v>
      </c>
      <c r="B182" s="11">
        <f t="shared" ref="B182:L182" si="76">LN(B81/B80)*100</f>
        <v>0.49979279380563013</v>
      </c>
      <c r="C182" s="11">
        <f t="shared" si="76"/>
        <v>-0.27142514778697657</v>
      </c>
      <c r="D182" s="11">
        <f t="shared" si="76"/>
        <v>0.12113871862970882</v>
      </c>
      <c r="E182" s="11">
        <f t="shared" si="76"/>
        <v>0.36485294350149844</v>
      </c>
      <c r="F182" s="11">
        <f t="shared" si="76"/>
        <v>-0.93802694959182875</v>
      </c>
      <c r="G182" s="11">
        <f t="shared" si="76"/>
        <v>-0.98443788493267159</v>
      </c>
      <c r="H182" s="11">
        <f t="shared" si="76"/>
        <v>-1.1192176803253355</v>
      </c>
      <c r="I182" s="11">
        <f t="shared" si="76"/>
        <v>-0.33768259256194005</v>
      </c>
      <c r="J182" s="11">
        <f t="shared" si="76"/>
        <v>0.89030794756793041</v>
      </c>
      <c r="K182" s="11">
        <f t="shared" si="76"/>
        <v>0.89510261724733442</v>
      </c>
      <c r="L182" s="11">
        <f t="shared" si="76"/>
        <v>-0.46441274787479436</v>
      </c>
      <c r="N182" s="15">
        <f>B182*'Table Q8'!B81</f>
        <v>0.16728064808674439</v>
      </c>
      <c r="O182" s="15">
        <f>C182*'Table Q8'!C81</f>
        <v>-0.19721751238201718</v>
      </c>
      <c r="P182" s="15">
        <f>D182*'Table Q8'!D81</f>
        <v>8.6783778026323408E-2</v>
      </c>
      <c r="Q182" s="15">
        <f>E182*'Table Q8'!E81</f>
        <v>0.26984523701370827</v>
      </c>
      <c r="R182" s="15">
        <f>F182*'Table Q8'!F81</f>
        <v>-0.74179171173721814</v>
      </c>
      <c r="S182" s="15">
        <f>G182*'Table Q8'!G81</f>
        <v>-0.602475985578795</v>
      </c>
      <c r="T182" s="15">
        <f>H182*'Table Q8'!H81</f>
        <v>-0.57650902713558039</v>
      </c>
      <c r="U182" s="15">
        <f>I182*'Table Q8'!I81</f>
        <v>-0.1948766241674956</v>
      </c>
      <c r="V182" s="15">
        <f>J182*'Table Q8'!J81</f>
        <v>0.56677003942174453</v>
      </c>
      <c r="W182" s="15">
        <f>K182*'Table Q8'!K81</f>
        <v>0.52014413088242595</v>
      </c>
      <c r="X182" s="15">
        <f>L182*'Table Q8'!L81</f>
        <v>-0.29290512008463282</v>
      </c>
    </row>
    <row r="183" spans="1:24" x14ac:dyDescent="0.2">
      <c r="A183" s="13" t="str">
        <f t="shared" si="66"/>
        <v>2013 Q1</v>
      </c>
      <c r="B183" s="11">
        <f t="shared" ref="B183:L183" si="77">LN(B82/B81)*100</f>
        <v>4.7265667997245018</v>
      </c>
      <c r="C183" s="11">
        <f t="shared" si="77"/>
        <v>-0.30245007429184612</v>
      </c>
      <c r="D183" s="11">
        <f t="shared" si="77"/>
        <v>0.8538903658202287</v>
      </c>
      <c r="E183" s="11">
        <f t="shared" si="77"/>
        <v>0.51460685685427998</v>
      </c>
      <c r="F183" s="11">
        <f t="shared" si="77"/>
        <v>-0.12167918759463789</v>
      </c>
      <c r="G183" s="11">
        <f t="shared" si="77"/>
        <v>0.92444388253326992</v>
      </c>
      <c r="H183" s="11">
        <f t="shared" si="77"/>
        <v>0.40267088423794078</v>
      </c>
      <c r="I183" s="11">
        <f t="shared" si="77"/>
        <v>0.35811160182604546</v>
      </c>
      <c r="J183" s="11">
        <f t="shared" si="77"/>
        <v>1.0078825476158322</v>
      </c>
      <c r="K183" s="11">
        <f t="shared" si="77"/>
        <v>0.15655580497028057</v>
      </c>
      <c r="L183" s="11">
        <f t="shared" si="77"/>
        <v>0.58521002449245085</v>
      </c>
      <c r="N183" s="15">
        <f>B183*'Table Q8'!B82</f>
        <v>1.5876537880274599</v>
      </c>
      <c r="O183" s="15">
        <f>C183*'Table Q8'!C82</f>
        <v>-0.21845968866100046</v>
      </c>
      <c r="P183" s="15">
        <f>D183*'Table Q8'!D82</f>
        <v>0.61309328265892415</v>
      </c>
      <c r="Q183" s="15">
        <f>E183*'Table Q8'!E82</f>
        <v>0.38137514161470687</v>
      </c>
      <c r="R183" s="15">
        <f>F183*'Table Q8'!F82</f>
        <v>-9.5408650992955576E-2</v>
      </c>
      <c r="S183" s="15">
        <f>G183*'Table Q8'!G82</f>
        <v>0.56622187805162782</v>
      </c>
      <c r="T183" s="15">
        <f>H183*'Table Q8'!H82</f>
        <v>0.2046373433697215</v>
      </c>
      <c r="U183" s="15">
        <f>I183*'Table Q8'!I82</f>
        <v>0.20573511524906313</v>
      </c>
      <c r="V183" s="15">
        <f>J183*'Table Q8'!J82</f>
        <v>0.64796768986221853</v>
      </c>
      <c r="W183" s="15">
        <f>K183*'Table Q8'!K82</f>
        <v>9.0426632950834057E-2</v>
      </c>
      <c r="X183" s="15">
        <f>L183*'Table Q8'!L82</f>
        <v>0.36809710540575158</v>
      </c>
    </row>
    <row r="184" spans="1:24" x14ac:dyDescent="0.2">
      <c r="A184" s="13" t="str">
        <f t="shared" si="66"/>
        <v>2013 Q2</v>
      </c>
      <c r="B184" s="11">
        <f t="shared" ref="B184:L184" si="78">LN(B83/B82)*100</f>
        <v>-1.0857221050292176</v>
      </c>
      <c r="C184" s="11">
        <f t="shared" si="78"/>
        <v>-0.45539723493359879</v>
      </c>
      <c r="D184" s="11">
        <f t="shared" si="78"/>
        <v>0.29964065567446513</v>
      </c>
      <c r="E184" s="11">
        <f t="shared" si="78"/>
        <v>-0.18132371241807199</v>
      </c>
      <c r="F184" s="11">
        <f t="shared" si="78"/>
        <v>0.41512741233901229</v>
      </c>
      <c r="G184" s="11">
        <f t="shared" si="78"/>
        <v>0.11995203357505579</v>
      </c>
      <c r="H184" s="11">
        <f t="shared" si="78"/>
        <v>7.3999686235320009E-2</v>
      </c>
      <c r="I184" s="11">
        <f t="shared" si="78"/>
        <v>1.3794721235650484</v>
      </c>
      <c r="J184" s="11">
        <f t="shared" si="78"/>
        <v>1.8833338110858404</v>
      </c>
      <c r="K184" s="11">
        <f t="shared" si="78"/>
        <v>0.19535071654928679</v>
      </c>
      <c r="L184" s="11">
        <f t="shared" si="78"/>
        <v>0.20100509280241</v>
      </c>
      <c r="N184" s="15">
        <f>B184*'Table Q8'!B83</f>
        <v>-0.37012266560446028</v>
      </c>
      <c r="O184" s="15">
        <f>C184*'Table Q8'!C83</f>
        <v>-0.32970759809192551</v>
      </c>
      <c r="P184" s="15">
        <f>D184*'Table Q8'!D83</f>
        <v>0.21604091274128934</v>
      </c>
      <c r="Q184" s="15">
        <f>E184*'Table Q8'!E83</f>
        <v>-0.13550321029002518</v>
      </c>
      <c r="R184" s="15">
        <f>F184*'Table Q8'!F83</f>
        <v>0.32438056000170418</v>
      </c>
      <c r="S184" s="15">
        <f>G184*'Table Q8'!G83</f>
        <v>7.4214323172887023E-2</v>
      </c>
      <c r="T184" s="15">
        <f>H184*'Table Q8'!H83</f>
        <v>3.8516836685484064E-2</v>
      </c>
      <c r="U184" s="15">
        <f>I184*'Table Q8'!I83</f>
        <v>0.8018871454283627</v>
      </c>
      <c r="V184" s="15">
        <f>J184*'Table Q8'!J83</f>
        <v>1.2303819787823795</v>
      </c>
      <c r="W184" s="15">
        <f>K184*'Table Q8'!K83</f>
        <v>0.11439737961126234</v>
      </c>
      <c r="X184" s="15">
        <f>L184*'Table Q8'!L83</f>
        <v>0.12765833443881058</v>
      </c>
    </row>
    <row r="185" spans="1:24" x14ac:dyDescent="0.2">
      <c r="A185" s="13" t="str">
        <f t="shared" si="66"/>
        <v>2013 Q3</v>
      </c>
      <c r="B185" s="11">
        <f t="shared" ref="B185:L185" si="79">LN(B84/B83)*100</f>
        <v>-0.98632039527825643</v>
      </c>
      <c r="C185" s="11">
        <f t="shared" si="79"/>
        <v>-0.35563721881177707</v>
      </c>
      <c r="D185" s="11">
        <f t="shared" si="79"/>
        <v>0.39812932054979833</v>
      </c>
      <c r="E185" s="11">
        <f t="shared" si="79"/>
        <v>0.23163311630657718</v>
      </c>
      <c r="F185" s="11">
        <f t="shared" si="79"/>
        <v>9.0895325149190603E-2</v>
      </c>
      <c r="G185" s="11">
        <f t="shared" si="79"/>
        <v>-1.5605652722445666</v>
      </c>
      <c r="H185" s="11">
        <f t="shared" si="79"/>
        <v>0.37970723819498536</v>
      </c>
      <c r="I185" s="11">
        <f t="shared" si="79"/>
        <v>-0.47458058478082926</v>
      </c>
      <c r="J185" s="11">
        <f t="shared" si="79"/>
        <v>-0.69951936308266371</v>
      </c>
      <c r="K185" s="11">
        <f t="shared" si="79"/>
        <v>1.2701969388718863</v>
      </c>
      <c r="L185" s="11">
        <f t="shared" si="79"/>
        <v>-9.0402296348175162E-2</v>
      </c>
      <c r="N185" s="15">
        <f>B185*'Table Q8'!B84</f>
        <v>-0.33574346255271847</v>
      </c>
      <c r="O185" s="15">
        <f>C185*'Table Q8'!C84</f>
        <v>-0.25694789059150897</v>
      </c>
      <c r="P185" s="15">
        <f>D185*'Table Q8'!D84</f>
        <v>0.28717067891256953</v>
      </c>
      <c r="Q185" s="15">
        <f>E185*'Table Q8'!E84</f>
        <v>0.17402596028113143</v>
      </c>
      <c r="R185" s="15">
        <f>F185*'Table Q8'!F84</f>
        <v>7.0562040913316665E-2</v>
      </c>
      <c r="S185" s="15">
        <f>G185*'Table Q8'!G84</f>
        <v>-0.9677065253188557</v>
      </c>
      <c r="T185" s="15">
        <f>H185*'Table Q8'!H84</f>
        <v>0.19828311978542135</v>
      </c>
      <c r="U185" s="15">
        <f>I185*'Table Q8'!I84</f>
        <v>-0.27668048092722342</v>
      </c>
      <c r="V185" s="15">
        <f>J185*'Table Q8'!J84</f>
        <v>-0.46126306801670847</v>
      </c>
      <c r="W185" s="15">
        <f>K185*'Table Q8'!K84</f>
        <v>0.74560560311779722</v>
      </c>
      <c r="X185" s="15">
        <f>L185*'Table Q8'!L84</f>
        <v>-5.7559142084883129E-2</v>
      </c>
    </row>
    <row r="186" spans="1:24" x14ac:dyDescent="0.2">
      <c r="A186" s="13" t="str">
        <f t="shared" si="66"/>
        <v>2013 Q4</v>
      </c>
      <c r="B186" s="11">
        <f t="shared" ref="B186:L186" si="80">LN(B85/B84)*100</f>
        <v>2.022653728578255E-2</v>
      </c>
      <c r="C186" s="11">
        <f t="shared" si="80"/>
        <v>0.598773798926029</v>
      </c>
      <c r="D186" s="11">
        <f t="shared" si="80"/>
        <v>-0.35824498459381054</v>
      </c>
      <c r="E186" s="11">
        <f t="shared" si="80"/>
        <v>-0.34260412391149231</v>
      </c>
      <c r="F186" s="11">
        <f t="shared" si="80"/>
        <v>-3.0289262688036476E-2</v>
      </c>
      <c r="G186" s="11">
        <f t="shared" si="80"/>
        <v>-0.43728142084405558</v>
      </c>
      <c r="H186" s="11">
        <f t="shared" si="80"/>
        <v>-0.17912654281188142</v>
      </c>
      <c r="I186" s="11">
        <f t="shared" si="80"/>
        <v>0.2325229779389302</v>
      </c>
      <c r="J186" s="11">
        <f t="shared" si="80"/>
        <v>-2.0648358528875383E-2</v>
      </c>
      <c r="K186" s="11">
        <f t="shared" si="80"/>
        <v>3.1673423297269063</v>
      </c>
      <c r="L186" s="11">
        <f t="shared" si="80"/>
        <v>-0.11060279645423586</v>
      </c>
      <c r="N186" s="15">
        <f>B186*'Table Q8'!B85</f>
        <v>6.9134304442804752E-3</v>
      </c>
      <c r="O186" s="15">
        <f>C186*'Table Q8'!C85</f>
        <v>0.43117701260663344</v>
      </c>
      <c r="P186" s="15">
        <f>D186*'Table Q8'!D85</f>
        <v>-0.25843793188597491</v>
      </c>
      <c r="Q186" s="15">
        <f>E186*'Table Q8'!E85</f>
        <v>-0.25849481149122094</v>
      </c>
      <c r="R186" s="15">
        <f>F186*'Table Q8'!F85</f>
        <v>-2.3322732269788087E-2</v>
      </c>
      <c r="S186" s="15">
        <f>G186*'Table Q8'!G85</f>
        <v>-0.27054601507621717</v>
      </c>
      <c r="T186" s="15">
        <f>H186*'Table Q8'!H85</f>
        <v>-9.3701094544895169E-2</v>
      </c>
      <c r="U186" s="15">
        <f>I186*'Table Q8'!I85</f>
        <v>0.13581667141412912</v>
      </c>
      <c r="V186" s="15">
        <f>J186*'Table Q8'!J85</f>
        <v>-1.3780714482171431E-2</v>
      </c>
      <c r="W186" s="15">
        <f>K186*'Table Q8'!K85</f>
        <v>1.8671483033740113</v>
      </c>
      <c r="X186" s="15">
        <f>L186*'Table Q8'!L85</f>
        <v>-7.0520343019220777E-2</v>
      </c>
    </row>
    <row r="187" spans="1:24" x14ac:dyDescent="0.2">
      <c r="A187" s="13" t="str">
        <f t="shared" si="66"/>
        <v>2014 Q1</v>
      </c>
      <c r="B187" s="11">
        <f t="shared" ref="B187:L187" si="81">LN(B86/B85)*100</f>
        <v>-4.6361121537474297</v>
      </c>
      <c r="C187" s="11">
        <f t="shared" si="81"/>
        <v>-4.0481733170979368E-2</v>
      </c>
      <c r="D187" s="11">
        <f t="shared" si="81"/>
        <v>-0.40957052408859657</v>
      </c>
      <c r="E187" s="11">
        <f t="shared" si="81"/>
        <v>-4.0383645172749949E-2</v>
      </c>
      <c r="F187" s="11">
        <f t="shared" si="81"/>
        <v>-0.18192849165854838</v>
      </c>
      <c r="G187" s="11">
        <f t="shared" si="81"/>
        <v>0.80191263614606612</v>
      </c>
      <c r="H187" s="11">
        <f t="shared" si="81"/>
        <v>1.2992638762706032</v>
      </c>
      <c r="I187" s="11">
        <f t="shared" si="81"/>
        <v>-0.12124887814620393</v>
      </c>
      <c r="J187" s="11">
        <f t="shared" si="81"/>
        <v>-0.86068867502105462</v>
      </c>
      <c r="K187" s="11">
        <f t="shared" si="81"/>
        <v>-1.2870674171090546</v>
      </c>
      <c r="L187" s="11">
        <f t="shared" si="81"/>
        <v>-0.10065426114015058</v>
      </c>
      <c r="N187" s="15">
        <f>B187*'Table Q8'!B86</f>
        <v>-1.6031675827658611</v>
      </c>
      <c r="O187" s="15">
        <f>C187*'Table Q8'!C86</f>
        <v>-2.9090173456665775E-2</v>
      </c>
      <c r="P187" s="15">
        <f>D187*'Table Q8'!D86</f>
        <v>-0.29468599208174523</v>
      </c>
      <c r="Q187" s="15">
        <f>E187*'Table Q8'!E86</f>
        <v>-3.0497728834460759E-2</v>
      </c>
      <c r="R187" s="15">
        <f>F187*'Table Q8'!F86</f>
        <v>-0.13968469589543345</v>
      </c>
      <c r="S187" s="15">
        <f>G187*'Table Q8'!G86</f>
        <v>0.4970254518833318</v>
      </c>
      <c r="T187" s="15">
        <f>H187*'Table Q8'!H86</f>
        <v>0.69146823495121501</v>
      </c>
      <c r="U187" s="15">
        <f>I187*'Table Q8'!I86</f>
        <v>-7.1039717705860872E-2</v>
      </c>
      <c r="V187" s="15">
        <f>J187*'Table Q8'!J86</f>
        <v>-0.57511217264906866</v>
      </c>
      <c r="W187" s="15">
        <f>K187*'Table Q8'!K86</f>
        <v>-0.76220132441198207</v>
      </c>
      <c r="X187" s="15">
        <f>L187*'Table Q8'!L86</f>
        <v>-6.4338203720784248E-2</v>
      </c>
    </row>
    <row r="188" spans="1:24" x14ac:dyDescent="0.2">
      <c r="A188" s="13" t="str">
        <f t="shared" si="66"/>
        <v>2014 Q2</v>
      </c>
      <c r="B188" s="11">
        <f t="shared" ref="B188:L188" si="82">LN(B87/B86)*100</f>
        <v>-1.0755654509628176</v>
      </c>
      <c r="C188" s="11">
        <f t="shared" si="82"/>
        <v>-0.48706336775497561</v>
      </c>
      <c r="D188" s="11">
        <f t="shared" si="82"/>
        <v>1.0554713138395111</v>
      </c>
      <c r="E188" s="11">
        <f t="shared" si="82"/>
        <v>0.27227365179155577</v>
      </c>
      <c r="F188" s="11">
        <f t="shared" si="82"/>
        <v>0.92639873087899549</v>
      </c>
      <c r="G188" s="11">
        <f t="shared" si="82"/>
        <v>0.56457454125731221</v>
      </c>
      <c r="H188" s="11">
        <f t="shared" si="82"/>
        <v>0.6433559598603914</v>
      </c>
      <c r="I188" s="11">
        <f t="shared" si="82"/>
        <v>-0.20240873219527772</v>
      </c>
      <c r="J188" s="11">
        <f t="shared" si="82"/>
        <v>0.63327489084227417</v>
      </c>
      <c r="K188" s="11">
        <f t="shared" si="82"/>
        <v>1.3057345816209942</v>
      </c>
      <c r="L188" s="11">
        <f t="shared" si="82"/>
        <v>7.0468619214519329E-2</v>
      </c>
      <c r="N188" s="15">
        <f>B188*'Table Q8'!B87</f>
        <v>-0.37128519367236468</v>
      </c>
      <c r="O188" s="15">
        <f>C188*'Table Q8'!C87</f>
        <v>-0.34430509466599224</v>
      </c>
      <c r="P188" s="15">
        <f>D188*'Table Q8'!D87</f>
        <v>0.74685150167283809</v>
      </c>
      <c r="Q188" s="15">
        <f>E188*'Table Q8'!E87</f>
        <v>0.20349732734900877</v>
      </c>
      <c r="R188" s="15">
        <f>F188*'Table Q8'!F87</f>
        <v>0.70610111267597031</v>
      </c>
      <c r="S188" s="15">
        <f>G188*'Table Q8'!G87</f>
        <v>0.34382589562570315</v>
      </c>
      <c r="T188" s="15">
        <f>H188*'Table Q8'!H87</f>
        <v>0.33480244151134769</v>
      </c>
      <c r="U188" s="15">
        <f>I188*'Table Q8'!I87</f>
        <v>-0.11678983847667523</v>
      </c>
      <c r="V188" s="15">
        <f>J188*'Table Q8'!J87</f>
        <v>0.41815141042315362</v>
      </c>
      <c r="W188" s="15">
        <f>K188*'Table Q8'!K87</f>
        <v>0.75797892463098715</v>
      </c>
      <c r="X188" s="15">
        <f>L188*'Table Q8'!L87</f>
        <v>4.4409323828990079E-2</v>
      </c>
    </row>
    <row r="189" spans="1:24" x14ac:dyDescent="0.2">
      <c r="A189" s="13" t="str">
        <f t="shared" si="66"/>
        <v>2014 Q3</v>
      </c>
      <c r="B189" s="11">
        <f t="shared" ref="B189:L189" si="83">LN(B88/B87)*100</f>
        <v>-0.73071462033007228</v>
      </c>
      <c r="C189" s="11">
        <f t="shared" si="83"/>
        <v>0.39591950606029935</v>
      </c>
      <c r="D189" s="11">
        <f t="shared" si="83"/>
        <v>0.15835316056444421</v>
      </c>
      <c r="E189" s="11">
        <f t="shared" si="83"/>
        <v>0.82238955124466584</v>
      </c>
      <c r="F189" s="11">
        <f t="shared" si="83"/>
        <v>-0.36148247013620088</v>
      </c>
      <c r="G189" s="11">
        <f t="shared" si="83"/>
        <v>-0.18112301188197991</v>
      </c>
      <c r="H189" s="11">
        <f t="shared" si="83"/>
        <v>-0.25891993129892588</v>
      </c>
      <c r="I189" s="11">
        <f t="shared" si="83"/>
        <v>0.33375505064894617</v>
      </c>
      <c r="J189" s="11">
        <f t="shared" si="83"/>
        <v>-0.24867902153403076</v>
      </c>
      <c r="K189" s="11">
        <f t="shared" si="83"/>
        <v>-2.0650396723807241</v>
      </c>
      <c r="L189" s="11">
        <f t="shared" si="83"/>
        <v>0.13073869212750583</v>
      </c>
      <c r="N189" s="15">
        <f>B189*'Table Q8'!B88</f>
        <v>-0.25509247395722823</v>
      </c>
      <c r="O189" s="15">
        <f>C189*'Table Q8'!C88</f>
        <v>0.2769061025385734</v>
      </c>
      <c r="P189" s="15">
        <f>D189*'Table Q8'!D88</f>
        <v>0.11105307150384473</v>
      </c>
      <c r="Q189" s="15">
        <f>E189*'Table Q8'!E88</f>
        <v>0.61103543657478676</v>
      </c>
      <c r="R189" s="15">
        <f>F189*'Table Q8'!F88</f>
        <v>-0.27472667730351269</v>
      </c>
      <c r="S189" s="15">
        <f>G189*'Table Q8'!G88</f>
        <v>-0.10892737934582272</v>
      </c>
      <c r="T189" s="15">
        <f>H189*'Table Q8'!H88</f>
        <v>-0.1348713922136105</v>
      </c>
      <c r="U189" s="15">
        <f>I189*'Table Q8'!I88</f>
        <v>0.19144189705223552</v>
      </c>
      <c r="V189" s="15">
        <f>J189*'Table Q8'!J88</f>
        <v>-0.16397894679953989</v>
      </c>
      <c r="W189" s="15">
        <f>K189*'Table Q8'!K88</f>
        <v>-1.1840937481431073</v>
      </c>
      <c r="X189" s="15">
        <f>L189*'Table Q8'!L88</f>
        <v>8.1933938356307912E-2</v>
      </c>
    </row>
    <row r="190" spans="1:24" x14ac:dyDescent="0.2">
      <c r="A190" s="13" t="str">
        <f t="shared" si="66"/>
        <v>2014 Q4</v>
      </c>
      <c r="B190" s="11">
        <f t="shared" ref="B190:L190" si="84">LN(B89/B88)*100</f>
        <v>2.6710819174458522</v>
      </c>
      <c r="C190" s="11">
        <f t="shared" si="84"/>
        <v>0.16197614393773083</v>
      </c>
      <c r="D190" s="11">
        <f t="shared" si="84"/>
        <v>-1.4242559363934724</v>
      </c>
      <c r="E190" s="11">
        <f t="shared" si="84"/>
        <v>-0.74185803893990943</v>
      </c>
      <c r="F190" s="11">
        <f t="shared" si="84"/>
        <v>-3.0182604987928609E-2</v>
      </c>
      <c r="G190" s="11">
        <f t="shared" si="84"/>
        <v>0.5123322271915498</v>
      </c>
      <c r="H190" s="11">
        <f t="shared" si="84"/>
        <v>0.98034942322615726</v>
      </c>
      <c r="I190" s="11">
        <f t="shared" si="84"/>
        <v>0.39300700556962598</v>
      </c>
      <c r="J190" s="11">
        <f t="shared" si="84"/>
        <v>-0.43668191663405143</v>
      </c>
      <c r="K190" s="11">
        <f t="shared" si="84"/>
        <v>-2.6549804854794066</v>
      </c>
      <c r="L190" s="11">
        <f t="shared" si="84"/>
        <v>-0.2515724597247247</v>
      </c>
      <c r="N190" s="15">
        <f>B190*'Table Q8'!B89</f>
        <v>0.94369324143361955</v>
      </c>
      <c r="O190" s="15">
        <f>C190*'Table Q8'!C89</f>
        <v>0.11241144389278518</v>
      </c>
      <c r="P190" s="15">
        <f>D190*'Table Q8'!D89</f>
        <v>-0.99085485494893866</v>
      </c>
      <c r="Q190" s="15">
        <f>E190*'Table Q8'!E89</f>
        <v>-0.54927169203110893</v>
      </c>
      <c r="R190" s="15">
        <f>F190*'Table Q8'!F89</f>
        <v>-2.2929725009329365E-2</v>
      </c>
      <c r="S190" s="15">
        <f>G190*'Table Q8'!G89</f>
        <v>0.30601603930151272</v>
      </c>
      <c r="T190" s="15">
        <f>H190*'Table Q8'!H89</f>
        <v>0.51487951707837776</v>
      </c>
      <c r="U190" s="15">
        <f>I190*'Table Q8'!I89</f>
        <v>0.2253109162930666</v>
      </c>
      <c r="V190" s="15">
        <f>J190*'Table Q8'!J89</f>
        <v>-0.28724936476187907</v>
      </c>
      <c r="W190" s="15">
        <f>K190*'Table Q8'!K89</f>
        <v>-1.5080289157523028</v>
      </c>
      <c r="X190" s="15">
        <f>L190*'Table Q8'!L89</f>
        <v>-0.1573585735578153</v>
      </c>
    </row>
    <row r="191" spans="1:24" x14ac:dyDescent="0.2">
      <c r="A191" s="13" t="str">
        <f t="shared" si="66"/>
        <v>2015 Q1</v>
      </c>
      <c r="B191" s="11">
        <f t="shared" ref="B191:L191" si="85">LN(B90/B89)*100</f>
        <v>3.0405651498475263</v>
      </c>
      <c r="C191" s="11">
        <f t="shared" si="85"/>
        <v>0.22228967423455914</v>
      </c>
      <c r="D191" s="11">
        <f t="shared" si="85"/>
        <v>0.13031930068505307</v>
      </c>
      <c r="E191" s="11">
        <f t="shared" si="85"/>
        <v>0.14077428166948111</v>
      </c>
      <c r="F191" s="11">
        <f t="shared" si="85"/>
        <v>-0.36290362408975663</v>
      </c>
      <c r="G191" s="11">
        <f t="shared" si="85"/>
        <v>0.69895441817121029</v>
      </c>
      <c r="H191" s="11">
        <f t="shared" si="85"/>
        <v>-1.2191493082893958</v>
      </c>
      <c r="I191" s="11">
        <f t="shared" si="85"/>
        <v>0.20094450647825537</v>
      </c>
      <c r="J191" s="11">
        <f t="shared" si="85"/>
        <v>2.2257487588865881</v>
      </c>
      <c r="K191" s="11">
        <f t="shared" si="85"/>
        <v>-1.8265798842763283</v>
      </c>
      <c r="L191" s="11">
        <f t="shared" si="85"/>
        <v>0.1711381099226742</v>
      </c>
      <c r="N191" s="15">
        <f>B191*'Table Q8'!B90</f>
        <v>1.0885223236454145</v>
      </c>
      <c r="O191" s="15">
        <f>C191*'Table Q8'!C90</f>
        <v>0.15309089864534087</v>
      </c>
      <c r="P191" s="15">
        <f>D191*'Table Q8'!D90</f>
        <v>9.0141860283851211E-2</v>
      </c>
      <c r="Q191" s="15">
        <f>E191*'Table Q8'!E90</f>
        <v>0.1039899618692457</v>
      </c>
      <c r="R191" s="15">
        <f>F191*'Table Q8'!F90</f>
        <v>-0.27508094706003555</v>
      </c>
      <c r="S191" s="15">
        <f>G191*'Table Q8'!G90</f>
        <v>0.41692631043912698</v>
      </c>
      <c r="T191" s="15">
        <f>H191*'Table Q8'!H90</f>
        <v>-0.64334508998431417</v>
      </c>
      <c r="U191" s="15">
        <f>I191*'Table Q8'!I90</f>
        <v>0.11473931319908381</v>
      </c>
      <c r="V191" s="15">
        <f>J191*'Table Q8'!J90</f>
        <v>1.4563074129394946</v>
      </c>
      <c r="W191" s="15">
        <f>K191*'Table Q8'!K90</f>
        <v>-1.0331135825466913</v>
      </c>
      <c r="X191" s="15">
        <f>L191*'Table Q8'!L90</f>
        <v>0.10682440821373324</v>
      </c>
    </row>
    <row r="192" spans="1:24" x14ac:dyDescent="0.2">
      <c r="A192" s="13" t="str">
        <f t="shared" si="66"/>
        <v>2015 Q2</v>
      </c>
      <c r="B192" s="11">
        <f t="shared" ref="B192:L192" si="86">LN(B91/B90)*100</f>
        <v>3.0299268037238574</v>
      </c>
      <c r="C192" s="11">
        <f t="shared" si="86"/>
        <v>0.22179664299681076</v>
      </c>
      <c r="D192" s="11">
        <f t="shared" si="86"/>
        <v>-0.65330148434293756</v>
      </c>
      <c r="E192" s="11">
        <f t="shared" si="86"/>
        <v>0.24086723809117289</v>
      </c>
      <c r="F192" s="11">
        <f t="shared" si="86"/>
        <v>-0.20218365156730306</v>
      </c>
      <c r="G192" s="11">
        <f t="shared" si="86"/>
        <v>-0.25904169113176218</v>
      </c>
      <c r="H192" s="11">
        <f t="shared" si="86"/>
        <v>0.34244831888629851</v>
      </c>
      <c r="I192" s="11">
        <f t="shared" si="86"/>
        <v>-0.46277748587310841</v>
      </c>
      <c r="J192" s="11">
        <f t="shared" si="86"/>
        <v>0.47781313901873812</v>
      </c>
      <c r="K192" s="11">
        <f t="shared" si="86"/>
        <v>-1.8301164382404467</v>
      </c>
      <c r="L192" s="11">
        <f t="shared" si="86"/>
        <v>-0.21144850047154687</v>
      </c>
      <c r="N192" s="15">
        <f>B192*'Table Q8'!B91</f>
        <v>1.0959245249069194</v>
      </c>
      <c r="O192" s="15">
        <f>C192*'Table Q8'!C91</f>
        <v>0.15195288011711505</v>
      </c>
      <c r="P192" s="15">
        <f>D192*'Table Q8'!D91</f>
        <v>-0.45273792864965567</v>
      </c>
      <c r="Q192" s="15">
        <f>E192*'Table Q8'!E91</f>
        <v>0.17814540929223147</v>
      </c>
      <c r="R192" s="15">
        <f>F192*'Table Q8'!F91</f>
        <v>-0.15238581818627633</v>
      </c>
      <c r="S192" s="15">
        <f>G192*'Table Q8'!G91</f>
        <v>-0.15568405637018906</v>
      </c>
      <c r="T192" s="15">
        <f>H192*'Table Q8'!H91</f>
        <v>0.18557274400448517</v>
      </c>
      <c r="U192" s="15">
        <f>I192*'Table Q8'!I91</f>
        <v>-0.26480127741659265</v>
      </c>
      <c r="V192" s="15">
        <f>J192*'Table Q8'!J91</f>
        <v>0.31191641715143226</v>
      </c>
      <c r="W192" s="15">
        <f>K192*'Table Q8'!K91</f>
        <v>-1.0391401136329255</v>
      </c>
      <c r="X192" s="15">
        <f>L192*'Table Q8'!L91</f>
        <v>-0.13245134069537695</v>
      </c>
    </row>
    <row r="193" spans="1:24" x14ac:dyDescent="0.2">
      <c r="A193" s="13" t="str">
        <f t="shared" si="66"/>
        <v>2015 Q3</v>
      </c>
      <c r="B193" s="11">
        <f t="shared" ref="B193:L193" si="87">LN(B92/B91)*100</f>
        <v>9.8819111696670254E-3</v>
      </c>
      <c r="C193" s="11">
        <f t="shared" si="87"/>
        <v>0.36188218021315233</v>
      </c>
      <c r="D193" s="11">
        <f t="shared" si="87"/>
        <v>-0.19177396742936964</v>
      </c>
      <c r="E193" s="11">
        <f t="shared" si="87"/>
        <v>-0.2710164770512784</v>
      </c>
      <c r="F193" s="11">
        <f t="shared" si="87"/>
        <v>0.71590928403684095</v>
      </c>
      <c r="G193" s="11">
        <f t="shared" si="87"/>
        <v>-0.33976249333049457</v>
      </c>
      <c r="H193" s="11">
        <f t="shared" si="87"/>
        <v>0.62993960570749041</v>
      </c>
      <c r="I193" s="11">
        <f t="shared" si="87"/>
        <v>-0.37379444442116178</v>
      </c>
      <c r="J193" s="11">
        <f t="shared" si="87"/>
        <v>-0.36577972097574141</v>
      </c>
      <c r="K193" s="11">
        <f t="shared" si="87"/>
        <v>0.49602774173942066</v>
      </c>
      <c r="L193" s="11">
        <f t="shared" si="87"/>
        <v>-6.0496069600599389E-2</v>
      </c>
      <c r="N193" s="15">
        <f>B193*'Table Q8'!B92</f>
        <v>3.6454370304901656E-3</v>
      </c>
      <c r="O193" s="15">
        <f>C193*'Table Q8'!C92</f>
        <v>0.2466227058152633</v>
      </c>
      <c r="P193" s="15">
        <f>D193*'Table Q8'!D92</f>
        <v>-0.13351303612432716</v>
      </c>
      <c r="Q193" s="15">
        <f>E193*'Table Q8'!E92</f>
        <v>-0.20114842926745882</v>
      </c>
      <c r="R193" s="15">
        <f>F193*'Table Q8'!F92</f>
        <v>0.53900809995133758</v>
      </c>
      <c r="S193" s="15">
        <f>G193*'Table Q8'!G92</f>
        <v>-0.20715319218360254</v>
      </c>
      <c r="T193" s="15">
        <f>H193*'Table Q8'!H92</f>
        <v>0.35119133018192589</v>
      </c>
      <c r="U193" s="15">
        <f>I193*'Table Q8'!I92</f>
        <v>-0.21515608220882071</v>
      </c>
      <c r="V193" s="15">
        <f>J193*'Table Q8'!J92</f>
        <v>-0.23804944241101253</v>
      </c>
      <c r="W193" s="15">
        <f>K193*'Table Q8'!K92</f>
        <v>0.28442230711338384</v>
      </c>
      <c r="X193" s="15">
        <f>L193*'Table Q8'!L92</f>
        <v>-3.8154871097098038E-2</v>
      </c>
    </row>
    <row r="194" spans="1:24" x14ac:dyDescent="0.2">
      <c r="A194" s="13" t="str">
        <f t="shared" si="66"/>
        <v>2015 Q4</v>
      </c>
      <c r="B194" s="11">
        <f t="shared" ref="B194:L194" si="88">LN(B93/B92)*100</f>
        <v>-1.6438726343159946</v>
      </c>
      <c r="C194" s="11">
        <f t="shared" si="88"/>
        <v>0.21049474017847411</v>
      </c>
      <c r="D194" s="11">
        <f t="shared" si="88"/>
        <v>0.65455145330247611</v>
      </c>
      <c r="E194" s="11">
        <f t="shared" si="88"/>
        <v>0.26099191687044837</v>
      </c>
      <c r="F194" s="11">
        <f t="shared" si="88"/>
        <v>-5.0248732276825234E-2</v>
      </c>
      <c r="G194" s="11">
        <f t="shared" si="88"/>
        <v>0.61870270208834333</v>
      </c>
      <c r="H194" s="11">
        <f t="shared" si="88"/>
        <v>1.7753756791781816</v>
      </c>
      <c r="I194" s="11">
        <f t="shared" si="88"/>
        <v>-6.0747192310534659E-2</v>
      </c>
      <c r="J194" s="11">
        <f t="shared" si="88"/>
        <v>0.17289605120618817</v>
      </c>
      <c r="K194" s="11">
        <f t="shared" si="88"/>
        <v>-0.21228211156074933</v>
      </c>
      <c r="L194" s="11">
        <f t="shared" si="88"/>
        <v>0.31216983207873117</v>
      </c>
      <c r="N194" s="15">
        <f>B194*'Table Q8'!B93</f>
        <v>-0.61267133080957115</v>
      </c>
      <c r="O194" s="15">
        <f>C194*'Table Q8'!C93</f>
        <v>0.14277858226305898</v>
      </c>
      <c r="P194" s="15">
        <f>D194*'Table Q8'!D93</f>
        <v>0.45582963207984439</v>
      </c>
      <c r="Q194" s="15">
        <f>E194*'Table Q8'!E93</f>
        <v>0.19373429989293381</v>
      </c>
      <c r="R194" s="15">
        <f>F194*'Table Q8'!F93</f>
        <v>-3.7671474587935877E-2</v>
      </c>
      <c r="S194" s="15">
        <f>G194*'Table Q8'!G93</f>
        <v>0.38031655097370465</v>
      </c>
      <c r="T194" s="15">
        <f>H194*'Table Q8'!H93</f>
        <v>1.0098336863165496</v>
      </c>
      <c r="U194" s="15">
        <f>I194*'Table Q8'!I93</f>
        <v>-3.4874963105477948E-2</v>
      </c>
      <c r="V194" s="15">
        <f>J194*'Table Q8'!J93</f>
        <v>0.11203664118160994</v>
      </c>
      <c r="W194" s="15">
        <f>K194*'Table Q8'!K93</f>
        <v>-0.12174379098008975</v>
      </c>
      <c r="X194" s="15">
        <f>L194*'Table Q8'!L93</f>
        <v>0.19729133387375811</v>
      </c>
    </row>
    <row r="195" spans="1:24" x14ac:dyDescent="0.2">
      <c r="A195" s="13" t="str">
        <f t="shared" si="66"/>
        <v>2016 Q1</v>
      </c>
      <c r="B195" s="11">
        <f t="shared" ref="B195:L195" si="89">LN(B94/B93)*100</f>
        <v>0.40100304362037825</v>
      </c>
      <c r="C195" s="11">
        <f t="shared" si="89"/>
        <v>0.32988483957211073</v>
      </c>
      <c r="D195" s="11">
        <f t="shared" si="89"/>
        <v>0.16046538394562929</v>
      </c>
      <c r="E195" s="11">
        <f t="shared" si="89"/>
        <v>0.40020063418544666</v>
      </c>
      <c r="F195" s="11">
        <f t="shared" si="89"/>
        <v>0.11051390083442859</v>
      </c>
      <c r="G195" s="11">
        <f t="shared" si="89"/>
        <v>-0.19916357907808496</v>
      </c>
      <c r="H195" s="11">
        <f t="shared" si="89"/>
        <v>1.9528936695743431</v>
      </c>
      <c r="I195" s="11">
        <f t="shared" si="89"/>
        <v>0.43454163673168716</v>
      </c>
      <c r="J195" s="11">
        <f t="shared" si="89"/>
        <v>1.962129658732753</v>
      </c>
      <c r="K195" s="11">
        <f t="shared" si="89"/>
        <v>0.23247597269559872</v>
      </c>
      <c r="L195" s="11">
        <f t="shared" si="89"/>
        <v>0.36130107548705881</v>
      </c>
      <c r="N195" s="15">
        <f>B195*'Table Q8'!B94</f>
        <v>0.15005533892274553</v>
      </c>
      <c r="O195" s="15">
        <f>C195*'Table Q8'!C94</f>
        <v>0.22230939338764544</v>
      </c>
      <c r="P195" s="15">
        <f>D195*'Table Q8'!D94</f>
        <v>0.1116357676109743</v>
      </c>
      <c r="Q195" s="15">
        <f>E195*'Table Q8'!E94</f>
        <v>0.29702891069243847</v>
      </c>
      <c r="R195" s="15">
        <f>F195*'Table Q8'!F94</f>
        <v>8.2697551994402915E-2</v>
      </c>
      <c r="S195" s="15">
        <f>G195*'Table Q8'!G94</f>
        <v>-0.12256526656465347</v>
      </c>
      <c r="T195" s="15">
        <f>H195*'Table Q8'!H94</f>
        <v>1.1151022853269499</v>
      </c>
      <c r="U195" s="15">
        <f>I195*'Table Q8'!I94</f>
        <v>0.25007871193908598</v>
      </c>
      <c r="V195" s="15">
        <f>J195*'Table Q8'!J94</f>
        <v>1.2806820282548679</v>
      </c>
      <c r="W195" s="15">
        <f>K195*'Table Q8'!K94</f>
        <v>0.13409214105082135</v>
      </c>
      <c r="X195" s="15">
        <f>L195*'Table Q8'!L94</f>
        <v>0.22848680013801598</v>
      </c>
    </row>
    <row r="196" spans="1:24" x14ac:dyDescent="0.2">
      <c r="A196" s="13" t="str">
        <f t="shared" si="66"/>
        <v>2016 Q2</v>
      </c>
      <c r="B196" s="11">
        <f t="shared" ref="B196:L196" si="90">LN(B95/B94)*100</f>
        <v>1.5881227079984597</v>
      </c>
      <c r="C196" s="11">
        <f t="shared" si="90"/>
        <v>0.32880017665642203</v>
      </c>
      <c r="D196" s="11">
        <f t="shared" si="90"/>
        <v>0.42997916353574001</v>
      </c>
      <c r="E196" s="11">
        <f t="shared" si="90"/>
        <v>-0.13988811234026044</v>
      </c>
      <c r="F196" s="11">
        <f t="shared" si="90"/>
        <v>0.4108428044543232</v>
      </c>
      <c r="G196" s="11">
        <f t="shared" si="90"/>
        <v>-0.59988182292533798</v>
      </c>
      <c r="H196" s="11">
        <f t="shared" si="90"/>
        <v>-0.46722089069024914</v>
      </c>
      <c r="I196" s="11">
        <f t="shared" si="90"/>
        <v>0.40253652019590602</v>
      </c>
      <c r="J196" s="11">
        <f t="shared" si="90"/>
        <v>-0.91087161982402531</v>
      </c>
      <c r="K196" s="11">
        <f t="shared" si="90"/>
        <v>0.92453678345294588</v>
      </c>
      <c r="L196" s="11">
        <f t="shared" si="90"/>
        <v>9.0121670346417035E-2</v>
      </c>
      <c r="N196" s="15">
        <f>B196*'Table Q8'!B95</f>
        <v>0.59840463637381969</v>
      </c>
      <c r="O196" s="15">
        <f>C196*'Table Q8'!C95</f>
        <v>0.22108523878377817</v>
      </c>
      <c r="P196" s="15">
        <f>D196*'Table Q8'!D95</f>
        <v>0.29887851657369291</v>
      </c>
      <c r="Q196" s="15">
        <f>E196*'Table Q8'!E95</f>
        <v>-0.10392287865757949</v>
      </c>
      <c r="R196" s="15">
        <f>F196*'Table Q8'!F95</f>
        <v>0.30961113743677798</v>
      </c>
      <c r="S196" s="15">
        <f>G196*'Table Q8'!G95</f>
        <v>-0.3698871320157634</v>
      </c>
      <c r="T196" s="15">
        <f>H196*'Table Q8'!H95</f>
        <v>-0.2638863590618527</v>
      </c>
      <c r="U196" s="15">
        <f>I196*'Table Q8'!I95</f>
        <v>0.23133773815658717</v>
      </c>
      <c r="V196" s="15">
        <f>J196*'Table Q8'!J95</f>
        <v>-0.60317918664746961</v>
      </c>
      <c r="W196" s="15">
        <f>K196*'Table Q8'!K95</f>
        <v>0.53845022268299569</v>
      </c>
      <c r="X196" s="15">
        <f>L196*'Table Q8'!L95</f>
        <v>5.7028992995212704E-2</v>
      </c>
    </row>
    <row r="197" spans="1:24" x14ac:dyDescent="0.2">
      <c r="A197" s="13" t="str">
        <f t="shared" si="66"/>
        <v>2016 Q3</v>
      </c>
      <c r="B197" s="11">
        <f t="shared" ref="B197:L197" si="91">LN(B96/B95)*100</f>
        <v>-2.2405716975266778</v>
      </c>
      <c r="C197" s="11">
        <f t="shared" si="91"/>
        <v>-9.9522301208099406E-2</v>
      </c>
      <c r="D197" s="11">
        <f t="shared" si="91"/>
        <v>-0.5202092563785885</v>
      </c>
      <c r="E197" s="11">
        <f t="shared" si="91"/>
        <v>-0.29039223330675806</v>
      </c>
      <c r="F197" s="11">
        <f t="shared" si="91"/>
        <v>-0.24028846163103149</v>
      </c>
      <c r="G197" s="11">
        <f t="shared" si="91"/>
        <v>0.39033227760351058</v>
      </c>
      <c r="H197" s="11">
        <f t="shared" si="91"/>
        <v>-0.4594035843713643</v>
      </c>
      <c r="I197" s="11">
        <f t="shared" si="91"/>
        <v>0.64070696702446184</v>
      </c>
      <c r="J197" s="11">
        <f t="shared" si="91"/>
        <v>0.42143349550620463</v>
      </c>
      <c r="K197" s="11">
        <f t="shared" si="91"/>
        <v>0.57849752395717147</v>
      </c>
      <c r="L197" s="11">
        <f t="shared" si="91"/>
        <v>0.22994261568715083</v>
      </c>
      <c r="N197" s="15">
        <f>B197*'Table Q8'!B96</f>
        <v>-0.84312712977928894</v>
      </c>
      <c r="O197" s="15">
        <f>C197*'Table Q8'!C96</f>
        <v>-6.6699846269668225E-2</v>
      </c>
      <c r="P197" s="15">
        <f>D197*'Table Q8'!D96</f>
        <v>-0.35982874263706965</v>
      </c>
      <c r="Q197" s="15">
        <f>E197*'Table Q8'!E96</f>
        <v>-0.21552911556027582</v>
      </c>
      <c r="R197" s="15">
        <f>F197*'Table Q8'!F96</f>
        <v>-0.18199448083934325</v>
      </c>
      <c r="S197" s="15">
        <f>G197*'Table Q8'!G96</f>
        <v>0.24009338395391935</v>
      </c>
      <c r="T197" s="15">
        <f>H197*'Table Q8'!H96</f>
        <v>-0.25671472294671838</v>
      </c>
      <c r="U197" s="15">
        <f>I197*'Table Q8'!I96</f>
        <v>0.36693288001490931</v>
      </c>
      <c r="V197" s="15">
        <f>J197*'Table Q8'!J96</f>
        <v>0.28198115184320155</v>
      </c>
      <c r="W197" s="15">
        <f>K197*'Table Q8'!K96</f>
        <v>0.33807395300057103</v>
      </c>
      <c r="X197" s="15">
        <f>L197*'Table Q8'!L96</f>
        <v>0.14520876180643574</v>
      </c>
    </row>
    <row r="198" spans="1:24" x14ac:dyDescent="0.2">
      <c r="A198" s="13" t="str">
        <f t="shared" si="66"/>
        <v>2016 Q4</v>
      </c>
      <c r="B198" s="11">
        <f t="shared" ref="B198:L198" si="92">LN(B97/B96)*100</f>
        <v>-8.0596417822400887E-2</v>
      </c>
      <c r="C198" s="11">
        <f t="shared" si="92"/>
        <v>-1.5857417788621839</v>
      </c>
      <c r="D198" s="11">
        <f t="shared" si="92"/>
        <v>0.5900312132324339</v>
      </c>
      <c r="E198" s="11">
        <f t="shared" si="92"/>
        <v>0.41030830643542449</v>
      </c>
      <c r="F198" s="11">
        <f t="shared" si="92"/>
        <v>0.88818507140193814</v>
      </c>
      <c r="G198" s="11">
        <f t="shared" si="92"/>
        <v>-0.26005215695681305</v>
      </c>
      <c r="H198" s="11">
        <f t="shared" si="92"/>
        <v>-0.97571563193766675</v>
      </c>
      <c r="I198" s="11">
        <f t="shared" si="92"/>
        <v>0.84464157935250239</v>
      </c>
      <c r="J198" s="11">
        <f t="shared" si="92"/>
        <v>0.44957366295672302</v>
      </c>
      <c r="K198" s="11">
        <f t="shared" si="92"/>
        <v>-0.11941488134132991</v>
      </c>
      <c r="L198" s="11">
        <f t="shared" si="92"/>
        <v>-9.9865182087360976E-3</v>
      </c>
      <c r="N198" s="15">
        <f>B198*'Table Q8'!B97</f>
        <v>-3.0368730235480656E-2</v>
      </c>
      <c r="O198" s="15">
        <f>C198*'Table Q8'!C97</f>
        <v>-1.053566837876035</v>
      </c>
      <c r="P198" s="15">
        <f>D198*'Table Q8'!D97</f>
        <v>0.40718054025170264</v>
      </c>
      <c r="Q198" s="15">
        <f>E198*'Table Q8'!E97</f>
        <v>0.30477701002023333</v>
      </c>
      <c r="R198" s="15">
        <f>F198*'Table Q8'!F97</f>
        <v>0.67599765784401511</v>
      </c>
      <c r="S198" s="15">
        <f>G198*'Table Q8'!G97</f>
        <v>-0.15946398264591777</v>
      </c>
      <c r="T198" s="15">
        <f>H198*'Table Q8'!H97</f>
        <v>-0.5453274666899619</v>
      </c>
      <c r="U198" s="15">
        <f>I198*'Table Q8'!I97</f>
        <v>0.48499319486420689</v>
      </c>
      <c r="V198" s="15">
        <f>J198*'Table Q8'!J97</f>
        <v>0.30535043188020627</v>
      </c>
      <c r="W198" s="15">
        <f>K198*'Table Q8'!K97</f>
        <v>-7.0884673564213435E-2</v>
      </c>
      <c r="X198" s="15">
        <f>L198*'Table Q8'!L97</f>
        <v>-6.3094822042794665E-3</v>
      </c>
    </row>
    <row r="199" spans="1:24" x14ac:dyDescent="0.2">
      <c r="A199" s="13" t="str">
        <f t="shared" si="66"/>
        <v>2017 Q1</v>
      </c>
      <c r="B199" s="11">
        <f t="shared" ref="B199:L199" si="93">LN(B98/B97)*100</f>
        <v>-4.3357457654244671</v>
      </c>
      <c r="C199" s="11">
        <f t="shared" si="93"/>
        <v>0.80604970421779465</v>
      </c>
      <c r="D199" s="11">
        <f t="shared" si="93"/>
        <v>-0.24958830906986815</v>
      </c>
      <c r="E199" s="11">
        <f t="shared" si="93"/>
        <v>-0.33011584022930868</v>
      </c>
      <c r="F199" s="11">
        <f t="shared" si="93"/>
        <v>-0.22877614792411413</v>
      </c>
      <c r="G199" s="11">
        <f t="shared" si="93"/>
        <v>0.96676887926605615</v>
      </c>
      <c r="H199" s="11">
        <f t="shared" si="93"/>
        <v>-0.61850640773519905</v>
      </c>
      <c r="I199" s="11">
        <f t="shared" si="93"/>
        <v>-1.0344233873004964</v>
      </c>
      <c r="J199" s="11">
        <f t="shared" si="93"/>
        <v>-0.96154586994418689</v>
      </c>
      <c r="K199" s="11">
        <f t="shared" si="93"/>
        <v>0.96121237518352398</v>
      </c>
      <c r="L199" s="11">
        <f t="shared" si="93"/>
        <v>-0.47049488664528916</v>
      </c>
      <c r="N199" s="15">
        <f>B199*'Table Q8'!B98</f>
        <v>-1.6441147942489578</v>
      </c>
      <c r="O199" s="15">
        <f>C199*'Table Q8'!C98</f>
        <v>0.53658728809778589</v>
      </c>
      <c r="P199" s="15">
        <f>D199*'Table Q8'!D98</f>
        <v>-0.1724156039054649</v>
      </c>
      <c r="Q199" s="15">
        <f>E199*'Table Q8'!E98</f>
        <v>-0.24530908087439926</v>
      </c>
      <c r="R199" s="15">
        <f>F199*'Table Q8'!F98</f>
        <v>-0.17467058894006113</v>
      </c>
      <c r="S199" s="15">
        <f>G199*'Table Q8'!G98</f>
        <v>0.5934027380935053</v>
      </c>
      <c r="T199" s="15">
        <f>H199*'Table Q8'!H98</f>
        <v>-0.34203404347756511</v>
      </c>
      <c r="U199" s="15">
        <f>I199*'Table Q8'!I98</f>
        <v>-0.59313837027810468</v>
      </c>
      <c r="V199" s="15">
        <f>J199*'Table Q8'!J98</f>
        <v>-0.65740891128084056</v>
      </c>
      <c r="W199" s="15">
        <f>K199*'Table Q8'!K98</f>
        <v>0.57144075704660502</v>
      </c>
      <c r="X199" s="15">
        <f>L199*'Table Q8'!L98</f>
        <v>-0.29735276835982277</v>
      </c>
    </row>
    <row r="200" spans="1:24" x14ac:dyDescent="0.2">
      <c r="A200" s="13" t="str">
        <f t="shared" si="66"/>
        <v>2017 Q2</v>
      </c>
      <c r="B200" s="11">
        <f t="shared" ref="B200:L200" si="94">LN(B99/B98)*100</f>
        <v>3.0679160137892696</v>
      </c>
      <c r="C200" s="11">
        <f t="shared" si="94"/>
        <v>0.52046959648690894</v>
      </c>
      <c r="D200" s="11">
        <f t="shared" si="94"/>
        <v>0.43885967104701451</v>
      </c>
      <c r="E200" s="11">
        <f t="shared" si="94"/>
        <v>0</v>
      </c>
      <c r="F200" s="11">
        <f t="shared" si="94"/>
        <v>0.98103150173454468</v>
      </c>
      <c r="G200" s="11">
        <f t="shared" si="94"/>
        <v>-0.85666426877331092</v>
      </c>
      <c r="H200" s="11">
        <f t="shared" si="94"/>
        <v>-1.186836112380762</v>
      </c>
      <c r="I200" s="11">
        <f t="shared" si="94"/>
        <v>-0.37061193319537877</v>
      </c>
      <c r="J200" s="11">
        <f t="shared" si="94"/>
        <v>1.7756077466668303</v>
      </c>
      <c r="K200" s="11">
        <f t="shared" si="94"/>
        <v>0.46243994448922338</v>
      </c>
      <c r="L200" s="11">
        <f t="shared" si="94"/>
        <v>6.0186580209859057E-2</v>
      </c>
      <c r="N200" s="15">
        <f>B200*'Table Q8'!B99</f>
        <v>1.163046960827512</v>
      </c>
      <c r="O200" s="15">
        <f>C200*'Table Q8'!C99</f>
        <v>0.34652865734098393</v>
      </c>
      <c r="P200" s="15">
        <f>D200*'Table Q8'!D99</f>
        <v>0.3032081467263823</v>
      </c>
      <c r="Q200" s="15">
        <f>E200*'Table Q8'!E99</f>
        <v>0</v>
      </c>
      <c r="R200" s="15">
        <f>F200*'Table Q8'!F99</f>
        <v>0.74725169487120269</v>
      </c>
      <c r="S200" s="15">
        <f>G200*'Table Q8'!G99</f>
        <v>-0.52599186102681295</v>
      </c>
      <c r="T200" s="15">
        <f>H200*'Table Q8'!H99</f>
        <v>-0.65643905375779954</v>
      </c>
      <c r="U200" s="15">
        <f>I200*'Table Q8'!I99</f>
        <v>-0.21258300488086926</v>
      </c>
      <c r="V200" s="15">
        <f>J200*'Table Q8'!J99</f>
        <v>1.2150483810441119</v>
      </c>
      <c r="W200" s="15">
        <f>K200*'Table Q8'!K99</f>
        <v>0.27492054699884333</v>
      </c>
      <c r="X200" s="15">
        <f>L200*'Table Q8'!L99</f>
        <v>3.804393735065191E-2</v>
      </c>
    </row>
    <row r="201" spans="1:24" x14ac:dyDescent="0.2">
      <c r="A201" s="13" t="str">
        <f t="shared" si="66"/>
        <v>2017 Q3</v>
      </c>
      <c r="B201" s="11">
        <f t="shared" ref="B201:L201" si="95">LN(B100/B99)*100</f>
        <v>-3.5109547131471701</v>
      </c>
      <c r="C201" s="11">
        <f t="shared" si="95"/>
        <v>0.44823024394996058</v>
      </c>
      <c r="D201" s="11">
        <f t="shared" si="95"/>
        <v>-2.9861145894512171E-2</v>
      </c>
      <c r="E201" s="11">
        <f t="shared" si="95"/>
        <v>0.31013981139741048</v>
      </c>
      <c r="F201" s="11">
        <f t="shared" si="95"/>
        <v>-0.37542031842640317</v>
      </c>
      <c r="G201" s="11">
        <f t="shared" si="95"/>
        <v>0.39936155314699234</v>
      </c>
      <c r="H201" s="11">
        <f t="shared" si="95"/>
        <v>0.73831344404991683</v>
      </c>
      <c r="I201" s="11">
        <f t="shared" si="95"/>
        <v>-1.50652462561478</v>
      </c>
      <c r="J201" s="11">
        <f t="shared" si="95"/>
        <v>-1.7353581989308537</v>
      </c>
      <c r="K201" s="11">
        <f t="shared" si="95"/>
        <v>-0.2358723452300043</v>
      </c>
      <c r="L201" s="11">
        <f t="shared" si="95"/>
        <v>-0.19071523973848917</v>
      </c>
      <c r="N201" s="15">
        <f>B201*'Table Q8'!B100</f>
        <v>-1.3327584091106657</v>
      </c>
      <c r="O201" s="15">
        <f>C201*'Table Q8'!C100</f>
        <v>0.29892474969022875</v>
      </c>
      <c r="P201" s="15">
        <f>D201*'Table Q8'!D100</f>
        <v>-2.0663912959002422E-2</v>
      </c>
      <c r="Q201" s="15">
        <f>E201*'Table Q8'!E100</f>
        <v>0.23096111754765158</v>
      </c>
      <c r="R201" s="15">
        <f>F201*'Table Q8'!F100</f>
        <v>-0.28531944200406639</v>
      </c>
      <c r="S201" s="15">
        <f>G201*'Table Q8'!G100</f>
        <v>0.24560735518540028</v>
      </c>
      <c r="T201" s="15">
        <f>H201*'Table Q8'!H100</f>
        <v>0.40939480472567885</v>
      </c>
      <c r="U201" s="15">
        <f>I201*'Table Q8'!I100</f>
        <v>-0.86610100726593697</v>
      </c>
      <c r="V201" s="15">
        <f>J201*'Table Q8'!J100</f>
        <v>-1.1972236214423959</v>
      </c>
      <c r="W201" s="15">
        <f>K201*'Table Q8'!K100</f>
        <v>-0.14050915605351358</v>
      </c>
      <c r="X201" s="15">
        <f>L201*'Table Q8'!L100</f>
        <v>-0.12079903285035903</v>
      </c>
    </row>
    <row r="202" spans="1:24" x14ac:dyDescent="0.2">
      <c r="A202" s="13" t="str">
        <f t="shared" si="66"/>
        <v>2017 Q4</v>
      </c>
      <c r="B202" s="11">
        <f t="shared" ref="B202:L202" si="96">LN(B101/B100)*100</f>
        <v>2.5056118180372082</v>
      </c>
      <c r="C202" s="11">
        <f t="shared" si="96"/>
        <v>-8.9485464584382182E-2</v>
      </c>
      <c r="D202" s="11">
        <f t="shared" si="96"/>
        <v>0.34782643763247922</v>
      </c>
      <c r="E202" s="11">
        <f t="shared" si="96"/>
        <v>0.56775888357228044</v>
      </c>
      <c r="F202" s="11">
        <f t="shared" si="96"/>
        <v>-9.9029518887269671E-2</v>
      </c>
      <c r="G202" s="11">
        <f t="shared" si="96"/>
        <v>-0.25940351770466469</v>
      </c>
      <c r="H202" s="11">
        <f t="shared" si="96"/>
        <v>-0.67657869571614626</v>
      </c>
      <c r="I202" s="11">
        <f t="shared" si="96"/>
        <v>-0.42879085606472966</v>
      </c>
      <c r="J202" s="11">
        <f t="shared" si="96"/>
        <v>1.2596387685685566</v>
      </c>
      <c r="K202" s="11">
        <f t="shared" si="96"/>
        <v>8.85173404243845E-2</v>
      </c>
      <c r="L202" s="11">
        <f t="shared" si="96"/>
        <v>0.13052865952862883</v>
      </c>
      <c r="N202" s="15">
        <f>B202*'Table Q8'!B101</f>
        <v>0.94937631785429821</v>
      </c>
      <c r="O202" s="15">
        <f>C202*'Table Q8'!C101</f>
        <v>-5.9722599063616669E-2</v>
      </c>
      <c r="P202" s="15">
        <f>D202*'Table Q8'!D101</f>
        <v>0.24086980806049185</v>
      </c>
      <c r="Q202" s="15">
        <f>E202*'Table Q8'!E101</f>
        <v>0.4232074718147778</v>
      </c>
      <c r="R202" s="15">
        <f>F202*'Table Q8'!F101</f>
        <v>-7.5242628450547494E-2</v>
      </c>
      <c r="S202" s="15">
        <f>G202*'Table Q8'!G101</f>
        <v>-0.15958504409190971</v>
      </c>
      <c r="T202" s="15">
        <f>H202*'Table Q8'!H101</f>
        <v>-0.37543351825288951</v>
      </c>
      <c r="U202" s="15">
        <f>I202*'Table Q8'!I101</f>
        <v>-0.24668337949403898</v>
      </c>
      <c r="V202" s="15">
        <f>J202*'Table Q8'!J101</f>
        <v>0.86663147277516683</v>
      </c>
      <c r="W202" s="15">
        <f>K202*'Table Q8'!K101</f>
        <v>5.2614707148254149E-2</v>
      </c>
      <c r="X202" s="15">
        <f>L202*'Table Q8'!L101</f>
        <v>8.2702958677339233E-2</v>
      </c>
    </row>
    <row r="203" spans="1:24" x14ac:dyDescent="0.2">
      <c r="A203" s="13" t="str">
        <f t="shared" si="66"/>
        <v>2018 Q1</v>
      </c>
      <c r="B203" s="11">
        <f t="shared" ref="B203:L203" si="97">LN(B102/B101)*100</f>
        <v>3.0162225561300224</v>
      </c>
      <c r="C203" s="11">
        <f t="shared" si="97"/>
        <v>0.20867499001757492</v>
      </c>
      <c r="D203" s="11">
        <f t="shared" si="97"/>
        <v>-0.1886699333308908</v>
      </c>
      <c r="E203" s="11">
        <f t="shared" si="97"/>
        <v>-0.67769842790238199</v>
      </c>
      <c r="F203" s="11">
        <f t="shared" si="97"/>
        <v>0.54345274803130506</v>
      </c>
      <c r="G203" s="11">
        <f t="shared" si="97"/>
        <v>0.31917042853846073</v>
      </c>
      <c r="H203" s="11">
        <f t="shared" si="97"/>
        <v>-0.44327684563121195</v>
      </c>
      <c r="I203" s="11">
        <f t="shared" si="97"/>
        <v>0.32686443810785698</v>
      </c>
      <c r="J203" s="11">
        <f t="shared" si="97"/>
        <v>0.43616246782116741</v>
      </c>
      <c r="K203" s="11">
        <f t="shared" si="97"/>
        <v>0.51968543689922686</v>
      </c>
      <c r="L203" s="11">
        <f t="shared" si="97"/>
        <v>0.22050725583139755</v>
      </c>
      <c r="N203" s="15">
        <f>B203*'Table Q8'!B102</f>
        <v>1.1476726826074735</v>
      </c>
      <c r="O203" s="15">
        <f>C203*'Table Q8'!C102</f>
        <v>0.13941576083074181</v>
      </c>
      <c r="P203" s="15">
        <f>D203*'Table Q8'!D102</f>
        <v>-0.13078599778497352</v>
      </c>
      <c r="Q203" s="15">
        <f>E203*'Table Q8'!E102</f>
        <v>-0.50569856690075743</v>
      </c>
      <c r="R203" s="15">
        <f>F203*'Table Q8'!F102</f>
        <v>0.41296974322898872</v>
      </c>
      <c r="S203" s="15">
        <f>G203*'Table Q8'!G102</f>
        <v>0.19670473510825334</v>
      </c>
      <c r="T203" s="15">
        <f>H203*'Table Q8'!H102</f>
        <v>-0.24641759848639069</v>
      </c>
      <c r="U203" s="15">
        <f>I203*'Table Q8'!I102</f>
        <v>0.18830660279393638</v>
      </c>
      <c r="V203" s="15">
        <f>J203*'Table Q8'!J102</f>
        <v>0.3029148339018008</v>
      </c>
      <c r="W203" s="15">
        <f>K203*'Table Q8'!K102</f>
        <v>0.3097844889356291</v>
      </c>
      <c r="X203" s="15">
        <f>L203*'Table Q8'!L102</f>
        <v>0.13997800600177118</v>
      </c>
    </row>
    <row r="204" spans="1:24" x14ac:dyDescent="0.2">
      <c r="A204" s="13" t="str">
        <f t="shared" si="66"/>
        <v>2018 Q2</v>
      </c>
      <c r="B204" s="11">
        <f t="shared" ref="B204:L206" si="98">LN(B103/B102)*100</f>
        <v>-7.0052542269316509E-2</v>
      </c>
      <c r="C204" s="11">
        <f t="shared" si="98"/>
        <v>0.32704057690667265</v>
      </c>
      <c r="D204" s="11">
        <f t="shared" si="98"/>
        <v>-1.9880715771237761E-2</v>
      </c>
      <c r="E204" s="11">
        <f t="shared" si="98"/>
        <v>0.51865266872999327</v>
      </c>
      <c r="F204" s="11">
        <f t="shared" si="98"/>
        <v>-1.2394189694306283</v>
      </c>
      <c r="G204" s="11">
        <f t="shared" si="98"/>
        <v>-9.9631372194891835E-2</v>
      </c>
      <c r="H204" s="11">
        <f t="shared" si="98"/>
        <v>2.5601887890129693</v>
      </c>
      <c r="I204" s="11">
        <f t="shared" si="98"/>
        <v>0.63027554380687689</v>
      </c>
      <c r="J204" s="11">
        <f t="shared" si="98"/>
        <v>0.55237859923307453</v>
      </c>
      <c r="K204" s="11">
        <f t="shared" si="98"/>
        <v>0.41965610800285319</v>
      </c>
      <c r="L204" s="11">
        <f t="shared" si="98"/>
        <v>0.37973464237849158</v>
      </c>
      <c r="N204" s="15">
        <f>B204*'Table Q8'!B103</f>
        <v>-2.6823118434921293E-2</v>
      </c>
      <c r="O204" s="15">
        <f>C204*'Table Q8'!C103</f>
        <v>0.21918259464285203</v>
      </c>
      <c r="P204" s="15">
        <f>D204*'Table Q8'!D103</f>
        <v>-1.3823061675741617E-2</v>
      </c>
      <c r="Q204" s="15">
        <f>E204*'Table Q8'!E103</f>
        <v>0.38795219621003496</v>
      </c>
      <c r="R204" s="15">
        <f>F204*'Table Q8'!F103</f>
        <v>-0.94456119660308191</v>
      </c>
      <c r="S204" s="15">
        <f>G204*'Table Q8'!G103</f>
        <v>-6.1622003702540604E-2</v>
      </c>
      <c r="T204" s="15">
        <f>H204*'Table Q8'!H103</f>
        <v>1.4293534009059408</v>
      </c>
      <c r="U204" s="15">
        <f>I204*'Table Q8'!I103</f>
        <v>0.3646144020922783</v>
      </c>
      <c r="V204" s="15">
        <f>J204*'Table Q8'!J103</f>
        <v>0.3852840729650695</v>
      </c>
      <c r="W204" s="15">
        <f>K204*'Table Q8'!K103</f>
        <v>0.25053469647770332</v>
      </c>
      <c r="X204" s="15">
        <f>L204*'Table Q8'!L103</f>
        <v>0.24192894065933698</v>
      </c>
    </row>
    <row r="205" spans="1:24" x14ac:dyDescent="0.2">
      <c r="A205" s="13" t="str">
        <f t="shared" si="66"/>
        <v>2018 Q3</v>
      </c>
      <c r="B205" s="11">
        <f t="shared" si="98"/>
        <v>0.2699326807730037</v>
      </c>
      <c r="C205" s="11">
        <f t="shared" si="98"/>
        <v>0.50333192865278797</v>
      </c>
      <c r="D205" s="11">
        <f t="shared" si="98"/>
        <v>0.6342306464413372</v>
      </c>
      <c r="E205" s="11">
        <f t="shared" si="98"/>
        <v>0.12924394104091688</v>
      </c>
      <c r="F205" s="11">
        <f t="shared" si="98"/>
        <v>-1.7918739951640359</v>
      </c>
      <c r="G205" s="11">
        <f t="shared" si="98"/>
        <v>-0.15961695328221037</v>
      </c>
      <c r="H205" s="11">
        <f t="shared" si="98"/>
        <v>-0.72771697738951568</v>
      </c>
      <c r="I205" s="11">
        <f t="shared" si="98"/>
        <v>0.62632793899707995</v>
      </c>
      <c r="J205" s="11">
        <f t="shared" si="98"/>
        <v>-1.3867100183399013</v>
      </c>
      <c r="K205" s="11">
        <f t="shared" si="98"/>
        <v>1.3638553524437378</v>
      </c>
      <c r="L205" s="11">
        <f t="shared" si="98"/>
        <v>0.19928264865411682</v>
      </c>
      <c r="N205" s="15">
        <f>B205*'Table Q8'!B104</f>
        <v>0.10419401477837943</v>
      </c>
      <c r="O205" s="15">
        <f>C205*'Table Q8'!C104</f>
        <v>0.33833972244040411</v>
      </c>
      <c r="P205" s="15">
        <f>D205*'Table Q8'!D104</f>
        <v>0.44224902976354447</v>
      </c>
      <c r="Q205" s="15">
        <f>E205*'Table Q8'!E104</f>
        <v>9.6894182598375386E-2</v>
      </c>
      <c r="R205" s="15">
        <f>F205*'Table Q8'!F104</f>
        <v>-1.367916607908225</v>
      </c>
      <c r="S205" s="15">
        <f>G205*'Table Q8'!G104</f>
        <v>-9.9090204597596196E-2</v>
      </c>
      <c r="T205" s="15">
        <f>H205*'Table Q8'!H104</f>
        <v>-0.4079581375245625</v>
      </c>
      <c r="U205" s="15">
        <f>I205*'Table Q8'!I104</f>
        <v>0.36377126696950401</v>
      </c>
      <c r="V205" s="15">
        <f>J205*'Table Q8'!J104</f>
        <v>-0.97166770985076878</v>
      </c>
      <c r="W205" s="15">
        <f>K205*'Table Q8'!K104</f>
        <v>0.81858598253673132</v>
      </c>
      <c r="X205" s="15">
        <f>L205*'Table Q8'!L104</f>
        <v>0.12740139728457689</v>
      </c>
    </row>
    <row r="206" spans="1:24" x14ac:dyDescent="0.2">
      <c r="A206" s="13" t="str">
        <f t="shared" si="66"/>
        <v>2018 Q4</v>
      </c>
      <c r="B206" s="11">
        <f t="shared" si="98"/>
        <v>-1.4481347194710732</v>
      </c>
      <c r="C206" s="11">
        <f t="shared" si="98"/>
        <v>0.3439637807222643</v>
      </c>
      <c r="D206" s="11">
        <f t="shared" si="98"/>
        <v>-0.37608912104396502</v>
      </c>
      <c r="E206" s="11">
        <f t="shared" si="98"/>
        <v>-0.35831629856835334</v>
      </c>
      <c r="F206" s="11">
        <f t="shared" si="98"/>
        <v>6.0926078245327378E-2</v>
      </c>
      <c r="G206" s="11">
        <f t="shared" si="98"/>
        <v>1.9966057768236921E-2</v>
      </c>
      <c r="H206" s="11">
        <f t="shared" si="98"/>
        <v>-0.80460789530478261</v>
      </c>
      <c r="I206" s="11">
        <f t="shared" si="98"/>
        <v>-8.0596417822400887E-2</v>
      </c>
      <c r="J206" s="11">
        <f t="shared" si="98"/>
        <v>1.0122146560508769</v>
      </c>
      <c r="K206" s="11">
        <f t="shared" si="98"/>
        <v>0.72748478205519018</v>
      </c>
      <c r="L206" s="11">
        <f t="shared" si="98"/>
        <v>-2.9867091665083983E-2</v>
      </c>
      <c r="N206" s="15">
        <f>B206*'Table Q8'!B105</f>
        <v>-0.56390365976203594</v>
      </c>
      <c r="O206" s="15">
        <f>C206*'Table Q8'!C105</f>
        <v>0.2320379664752395</v>
      </c>
      <c r="P206" s="15">
        <f>D206*'Table Q8'!D105</f>
        <v>-0.26307434017025355</v>
      </c>
      <c r="Q206" s="15">
        <f>E206*'Table Q8'!E105</f>
        <v>-0.26934636163383124</v>
      </c>
      <c r="R206" s="15">
        <f>F206*'Table Q8'!F105</f>
        <v>4.6620635073324507E-2</v>
      </c>
      <c r="S206" s="15">
        <f>G206*'Table Q8'!G105</f>
        <v>1.2450833624272545E-2</v>
      </c>
      <c r="T206" s="15">
        <f>H206*'Table Q8'!H105</f>
        <v>-0.45323562742518408</v>
      </c>
      <c r="U206" s="15">
        <f>I206*'Table Q8'!I105</f>
        <v>-4.7036069441153155E-2</v>
      </c>
      <c r="V206" s="15">
        <f>J206*'Table Q8'!J105</f>
        <v>0.71715408381204626</v>
      </c>
      <c r="W206" s="15">
        <f>K206*'Table Q8'!K105</f>
        <v>0.43489040271259272</v>
      </c>
      <c r="X206" s="15">
        <f>L206*'Table Q8'!L105</f>
        <v>-1.9177659558150425E-2</v>
      </c>
    </row>
    <row r="208" spans="1:24" x14ac:dyDescent="0.2">
      <c r="A208" s="9" t="s">
        <v>171</v>
      </c>
    </row>
    <row r="209" spans="1:24" x14ac:dyDescent="0.2">
      <c r="A209" s="13" t="str">
        <f>A10</f>
        <v>1995 Q1</v>
      </c>
      <c r="B209" s="15">
        <f>LN(B10/B6)*100</f>
        <v>-4.1873325118462059</v>
      </c>
      <c r="C209" s="15">
        <f t="shared" ref="C209:L209" si="99">LN(C10/C6)*100</f>
        <v>0.30816665374081142</v>
      </c>
      <c r="D209" s="15">
        <f t="shared" si="99"/>
        <v>0.60053912771782969</v>
      </c>
      <c r="E209" s="15">
        <f t="shared" si="99"/>
        <v>0.39130241667264382</v>
      </c>
      <c r="F209" s="15">
        <f t="shared" si="99"/>
        <v>-0.42580434784361965</v>
      </c>
      <c r="G209" s="15">
        <f t="shared" si="99"/>
        <v>-0.76495505140950915</v>
      </c>
      <c r="H209" s="15">
        <f t="shared" si="99"/>
        <v>3.8900848227937685</v>
      </c>
      <c r="I209" s="15">
        <f t="shared" si="99"/>
        <v>-0.91627290050347054</v>
      </c>
      <c r="J209" s="15">
        <f t="shared" si="99"/>
        <v>0.98357515976171128</v>
      </c>
      <c r="K209" s="15">
        <f t="shared" si="99"/>
        <v>4.090026934319809</v>
      </c>
      <c r="L209" s="15">
        <f t="shared" si="99"/>
        <v>0.1882718314586348</v>
      </c>
      <c r="N209" s="15">
        <f>B209*'Table Q8'!B10</f>
        <v>-1.2126514954306613</v>
      </c>
      <c r="O209" s="15">
        <f>C209*'Table Q8'!C10</f>
        <v>0.19639460842901912</v>
      </c>
      <c r="P209" s="15">
        <f>D209*'Table Q8'!D10</f>
        <v>0.37659808699185099</v>
      </c>
      <c r="Q209" s="15">
        <f>E209*'Table Q8'!E10</f>
        <v>0.25180310512884629</v>
      </c>
      <c r="R209" s="15">
        <f>F209*'Table Q8'!F10</f>
        <v>-0.32454807392640689</v>
      </c>
      <c r="S209" s="15">
        <f>G209*'Table Q8'!G10</f>
        <v>-0.41062787159662456</v>
      </c>
      <c r="T209" s="15">
        <f>H209*'Table Q8'!H10</f>
        <v>2.0975337364504001</v>
      </c>
      <c r="U209" s="15">
        <f>I209*'Table Q8'!I10</f>
        <v>-0.52016812561582026</v>
      </c>
      <c r="V209" s="15">
        <f>J209*'Table Q8'!J10</f>
        <v>0.60893138140847547</v>
      </c>
      <c r="W209" s="15">
        <f>K209*'Table Q8'!K10</f>
        <v>2.1787573479121622</v>
      </c>
      <c r="X209" s="15">
        <f>L209*'Table Q8'!L10</f>
        <v>0.11111803492688625</v>
      </c>
    </row>
    <row r="210" spans="1:24" x14ac:dyDescent="0.2">
      <c r="A210" s="13" t="str">
        <f t="shared" ref="A210:A273" si="100">A11</f>
        <v>1995 Q2</v>
      </c>
      <c r="B210" s="15">
        <f t="shared" ref="B210:L225" si="101">LN(B11/B7)*100</f>
        <v>-6.7332566292652123</v>
      </c>
      <c r="C210" s="15">
        <f t="shared" si="101"/>
        <v>0.68298501120183985</v>
      </c>
      <c r="D210" s="15">
        <f t="shared" si="101"/>
        <v>0.91709913851785241</v>
      </c>
      <c r="E210" s="15">
        <f t="shared" si="101"/>
        <v>2.2381378786377731E-2</v>
      </c>
      <c r="F210" s="15">
        <f t="shared" si="101"/>
        <v>-0.59727140012116242</v>
      </c>
      <c r="G210" s="15">
        <f t="shared" si="101"/>
        <v>-1.140077495137291</v>
      </c>
      <c r="H210" s="15">
        <f t="shared" si="101"/>
        <v>4.9906683878381379</v>
      </c>
      <c r="I210" s="15">
        <f t="shared" si="101"/>
        <v>0.57547746247000631</v>
      </c>
      <c r="J210" s="15">
        <f t="shared" si="101"/>
        <v>-1.1456554313638643</v>
      </c>
      <c r="K210" s="15">
        <f t="shared" si="101"/>
        <v>-0.64581241874232531</v>
      </c>
      <c r="L210" s="15">
        <f t="shared" si="101"/>
        <v>0.33196887850866269</v>
      </c>
      <c r="N210" s="15">
        <f>B210*'Table Q8'!B11</f>
        <v>-1.9290780242844832</v>
      </c>
      <c r="O210" s="15">
        <f>C210*'Table Q8'!C11</f>
        <v>0.43738360117365821</v>
      </c>
      <c r="P210" s="15">
        <f>D210*'Table Q8'!D11</f>
        <v>0.57474603010913816</v>
      </c>
      <c r="Q210" s="15">
        <f>E210*'Table Q8'!E11</f>
        <v>1.4444941868728186E-2</v>
      </c>
      <c r="R210" s="15">
        <f>F210*'Table Q8'!F11</f>
        <v>-0.45464298977222883</v>
      </c>
      <c r="S210" s="15">
        <f>G210*'Table Q8'!G11</f>
        <v>-0.62043017285371371</v>
      </c>
      <c r="T210" s="15">
        <f>H210*'Table Q8'!H11</f>
        <v>2.7219105387269202</v>
      </c>
      <c r="U210" s="15">
        <f>I210*'Table Q8'!I11</f>
        <v>0.32865517881662065</v>
      </c>
      <c r="V210" s="15">
        <f>J210*'Table Q8'!J11</f>
        <v>-0.70366156594368545</v>
      </c>
      <c r="W210" s="15">
        <f>K210*'Table Q8'!K11</f>
        <v>-0.34363678801279129</v>
      </c>
      <c r="X210" s="15">
        <f>L210*'Table Q8'!L11</f>
        <v>0.19662516674068092</v>
      </c>
    </row>
    <row r="211" spans="1:24" x14ac:dyDescent="0.2">
      <c r="A211" s="13" t="str">
        <f t="shared" si="100"/>
        <v>1995 Q3</v>
      </c>
      <c r="B211" s="15">
        <f t="shared" si="101"/>
        <v>-4.324935346179875</v>
      </c>
      <c r="C211" s="15">
        <f t="shared" si="101"/>
        <v>1.0788816249705457</v>
      </c>
      <c r="D211" s="15">
        <f t="shared" si="101"/>
        <v>0.90545996592880584</v>
      </c>
      <c r="E211" s="15">
        <f t="shared" si="101"/>
        <v>0.50203708947873171</v>
      </c>
      <c r="F211" s="15">
        <f t="shared" si="101"/>
        <v>-0.75875330618291936</v>
      </c>
      <c r="G211" s="15">
        <f t="shared" si="101"/>
        <v>-1.7407889974908504</v>
      </c>
      <c r="H211" s="15">
        <f t="shared" si="101"/>
        <v>3.8193986748509845</v>
      </c>
      <c r="I211" s="15">
        <f t="shared" si="101"/>
        <v>-0.20887161993803316</v>
      </c>
      <c r="J211" s="15">
        <f t="shared" si="101"/>
        <v>1.5114246971655994</v>
      </c>
      <c r="K211" s="15">
        <f t="shared" si="101"/>
        <v>-1.0812050951927636</v>
      </c>
      <c r="L211" s="15">
        <f t="shared" si="101"/>
        <v>0.53967860485984709</v>
      </c>
      <c r="N211" s="15">
        <f>B211*'Table Q8'!B12</f>
        <v>-1.2226592223650508</v>
      </c>
      <c r="O211" s="15">
        <f>C211*'Table Q8'!C12</f>
        <v>0.69361299669356391</v>
      </c>
      <c r="P211" s="15">
        <f>D211*'Table Q8'!D12</f>
        <v>0.5621095468486027</v>
      </c>
      <c r="Q211" s="15">
        <f>E211*'Table Q8'!E12</f>
        <v>0.32451677463905215</v>
      </c>
      <c r="R211" s="15">
        <f>F211*'Table Q8'!F12</f>
        <v>-0.57627313604592723</v>
      </c>
      <c r="S211" s="15">
        <f>G211*'Table Q8'!G12</f>
        <v>-0.9522115816274952</v>
      </c>
      <c r="T211" s="15">
        <f>H211*'Table Q8'!H12</f>
        <v>2.0941762934207948</v>
      </c>
      <c r="U211" s="15">
        <f>I211*'Table Q8'!I12</f>
        <v>-0.12016384295035049</v>
      </c>
      <c r="V211" s="15">
        <f>J211*'Table Q8'!J12</f>
        <v>0.91849278846753479</v>
      </c>
      <c r="W211" s="15">
        <f>K211*'Table Q8'!K12</f>
        <v>-0.56871388007139367</v>
      </c>
      <c r="X211" s="15">
        <f>L211*'Table Q8'!L12</f>
        <v>0.31992147696091733</v>
      </c>
    </row>
    <row r="212" spans="1:24" x14ac:dyDescent="0.2">
      <c r="A212" s="13" t="str">
        <f t="shared" si="100"/>
        <v>1995 Q4</v>
      </c>
      <c r="B212" s="15">
        <f t="shared" si="101"/>
        <v>-5.7993985359766107</v>
      </c>
      <c r="C212" s="15">
        <f t="shared" si="101"/>
        <v>1.2828693846546024</v>
      </c>
      <c r="D212" s="15">
        <f t="shared" si="101"/>
        <v>0.71579252985776554</v>
      </c>
      <c r="E212" s="15">
        <f t="shared" si="101"/>
        <v>0.21133426474066125</v>
      </c>
      <c r="F212" s="15">
        <f t="shared" si="101"/>
        <v>-0.63037764171580146</v>
      </c>
      <c r="G212" s="15">
        <f t="shared" si="101"/>
        <v>-0.69092858925572098</v>
      </c>
      <c r="H212" s="15">
        <f t="shared" si="101"/>
        <v>0.82911575839809615</v>
      </c>
      <c r="I212" s="15">
        <f t="shared" si="101"/>
        <v>0.19860979716293242</v>
      </c>
      <c r="J212" s="15">
        <f t="shared" si="101"/>
        <v>-0.94436180877950915</v>
      </c>
      <c r="K212" s="15">
        <f t="shared" si="101"/>
        <v>-1.7080102964891566</v>
      </c>
      <c r="L212" s="15">
        <f t="shared" si="101"/>
        <v>0.35184203421012633</v>
      </c>
      <c r="N212" s="15">
        <f>B212*'Table Q8'!B13</f>
        <v>-1.6162923719766815</v>
      </c>
      <c r="O212" s="15">
        <f>C212*'Table Q8'!C13</f>
        <v>0.8246284404559785</v>
      </c>
      <c r="P212" s="15">
        <f>D212*'Table Q8'!D13</f>
        <v>0.44200188718717026</v>
      </c>
      <c r="Q212" s="15">
        <f>E212*'Table Q8'!E13</f>
        <v>0.13690233669900037</v>
      </c>
      <c r="R212" s="15">
        <f>F212*'Table Q8'!F13</f>
        <v>-0.47782625242057752</v>
      </c>
      <c r="S212" s="15">
        <f>G212*'Table Q8'!G13</f>
        <v>-0.38111620983345568</v>
      </c>
      <c r="T212" s="15">
        <f>H212*'Table Q8'!H13</f>
        <v>0.45734025233238984</v>
      </c>
      <c r="U212" s="15">
        <f>I212*'Table Q8'!I13</f>
        <v>0.11475674080074234</v>
      </c>
      <c r="V212" s="15">
        <f>J212*'Table Q8'!J13</f>
        <v>-0.56860024506614237</v>
      </c>
      <c r="W212" s="15">
        <f>K212*'Table Q8'!K13</f>
        <v>-0.89414339021207345</v>
      </c>
      <c r="X212" s="15">
        <f>L212*'Table Q8'!L13</f>
        <v>0.20867751049002592</v>
      </c>
    </row>
    <row r="213" spans="1:24" x14ac:dyDescent="0.2">
      <c r="A213" s="13" t="str">
        <f t="shared" si="100"/>
        <v>1996 Q1</v>
      </c>
      <c r="B213" s="15">
        <f t="shared" si="101"/>
        <v>0.87274996709259467</v>
      </c>
      <c r="C213" s="15">
        <f t="shared" si="101"/>
        <v>0.88496152769825998</v>
      </c>
      <c r="D213" s="15">
        <f t="shared" si="101"/>
        <v>4.2007982134240049E-2</v>
      </c>
      <c r="E213" s="15">
        <f t="shared" si="101"/>
        <v>0.44533585067895975</v>
      </c>
      <c r="F213" s="15">
        <f t="shared" si="101"/>
        <v>0</v>
      </c>
      <c r="G213" s="15">
        <f t="shared" si="101"/>
        <v>0.27884298304494542</v>
      </c>
      <c r="H213" s="15">
        <f t="shared" si="101"/>
        <v>-5.2459017596468802E-2</v>
      </c>
      <c r="I213" s="15">
        <f t="shared" si="101"/>
        <v>-8.8760684846666216E-2</v>
      </c>
      <c r="J213" s="15">
        <f t="shared" si="101"/>
        <v>-0.56257255320709454</v>
      </c>
      <c r="K213" s="15">
        <f t="shared" si="101"/>
        <v>2.8194068330233737</v>
      </c>
      <c r="L213" s="15">
        <f t="shared" si="101"/>
        <v>0.90318930971520706</v>
      </c>
      <c r="N213" s="15">
        <f>B213*'Table Q8'!B14</f>
        <v>0.23869711599982465</v>
      </c>
      <c r="O213" s="15">
        <f>C213*'Table Q8'!C14</f>
        <v>0.57053469690706826</v>
      </c>
      <c r="P213" s="15">
        <f>D213*'Table Q8'!D14</f>
        <v>2.5818105819703934E-2</v>
      </c>
      <c r="Q213" s="15">
        <f>E213*'Table Q8'!E14</f>
        <v>0.28875576558023752</v>
      </c>
      <c r="R213" s="15">
        <f>F213*'Table Q8'!F14</f>
        <v>0</v>
      </c>
      <c r="S213" s="15">
        <f>G213*'Table Q8'!G14</f>
        <v>0.1548136241865537</v>
      </c>
      <c r="T213" s="15">
        <f>H213*'Table Q8'!H14</f>
        <v>-2.9277377720589241E-2</v>
      </c>
      <c r="U213" s="15">
        <f>I213*'Table Q8'!I14</f>
        <v>-5.1498949348035741E-2</v>
      </c>
      <c r="V213" s="15">
        <f>J213*'Table Q8'!J14</f>
        <v>-0.3351807272007869</v>
      </c>
      <c r="W213" s="15">
        <f>K213*'Table Q8'!K14</f>
        <v>1.4612985615560146</v>
      </c>
      <c r="X213" s="15">
        <f>L213*'Table Q8'!L14</f>
        <v>0.53640413103986151</v>
      </c>
    </row>
    <row r="214" spans="1:24" x14ac:dyDescent="0.2">
      <c r="A214" s="13" t="str">
        <f t="shared" si="100"/>
        <v>1996 Q2</v>
      </c>
      <c r="B214" s="15">
        <f t="shared" si="101"/>
        <v>0.78273644416087862</v>
      </c>
      <c r="C214" s="15">
        <f t="shared" si="101"/>
        <v>0.28320607997184682</v>
      </c>
      <c r="D214" s="15">
        <f t="shared" si="101"/>
        <v>0.20964368265281672</v>
      </c>
      <c r="E214" s="15">
        <f t="shared" si="101"/>
        <v>0.58016451920072576</v>
      </c>
      <c r="F214" s="15">
        <f t="shared" si="101"/>
        <v>0.13897057129961607</v>
      </c>
      <c r="G214" s="15">
        <f t="shared" si="101"/>
        <v>1.6017055509187255</v>
      </c>
      <c r="H214" s="15">
        <f t="shared" si="101"/>
        <v>-1.644882141712438</v>
      </c>
      <c r="I214" s="15">
        <f t="shared" si="101"/>
        <v>-1.4337561525244447</v>
      </c>
      <c r="J214" s="15">
        <f t="shared" si="101"/>
        <v>2.0504206358315482</v>
      </c>
      <c r="K214" s="15">
        <f t="shared" si="101"/>
        <v>3.3320749302146777</v>
      </c>
      <c r="L214" s="15">
        <f t="shared" si="101"/>
        <v>0.47390841987947213</v>
      </c>
      <c r="N214" s="15">
        <f>B214*'Table Q8'!B15</f>
        <v>0.21196502907876591</v>
      </c>
      <c r="O214" s="15">
        <f>C214*'Table Q8'!C15</f>
        <v>0.1810253263180045</v>
      </c>
      <c r="P214" s="15">
        <f>D214*'Table Q8'!D15</f>
        <v>0.12758914526250426</v>
      </c>
      <c r="Q214" s="15">
        <f>E214*'Table Q8'!E15</f>
        <v>0.37362595036526741</v>
      </c>
      <c r="R214" s="15">
        <f>F214*'Table Q8'!F15</f>
        <v>0.10495057544547005</v>
      </c>
      <c r="S214" s="15">
        <f>G214*'Table Q8'!G15</f>
        <v>0.88622368132333085</v>
      </c>
      <c r="T214" s="15">
        <f>H214*'Table Q8'!H15</f>
        <v>-0.90830391865360827</v>
      </c>
      <c r="U214" s="15">
        <f>I214*'Table Q8'!I15</f>
        <v>-0.82899780738963402</v>
      </c>
      <c r="V214" s="15">
        <f>J214*'Table Q8'!J15</f>
        <v>1.2120036378400281</v>
      </c>
      <c r="W214" s="15">
        <f>K214*'Table Q8'!K15</f>
        <v>1.6890287821258201</v>
      </c>
      <c r="X214" s="15">
        <f>L214*'Table Q8'!L15</f>
        <v>0.27932162267696087</v>
      </c>
    </row>
    <row r="215" spans="1:24" x14ac:dyDescent="0.2">
      <c r="A215" s="13" t="str">
        <f t="shared" si="100"/>
        <v>1996 Q3</v>
      </c>
      <c r="B215" s="15">
        <f t="shared" si="101"/>
        <v>0.47539904129690586</v>
      </c>
      <c r="C215" s="15">
        <f t="shared" si="101"/>
        <v>-7.9100518277710863E-2</v>
      </c>
      <c r="D215" s="15">
        <f t="shared" si="101"/>
        <v>0.15709276938543987</v>
      </c>
      <c r="E215" s="15">
        <f t="shared" si="101"/>
        <v>-0.18936235121022274</v>
      </c>
      <c r="F215" s="15">
        <f t="shared" si="101"/>
        <v>0.52426161911372082</v>
      </c>
      <c r="G215" s="15">
        <f t="shared" si="101"/>
        <v>0.5254259271072933</v>
      </c>
      <c r="H215" s="15">
        <f t="shared" si="101"/>
        <v>-1.4650826301719411</v>
      </c>
      <c r="I215" s="15">
        <f t="shared" si="101"/>
        <v>-2.0344206739966215</v>
      </c>
      <c r="J215" s="15">
        <f t="shared" si="101"/>
        <v>-0.22826945696240172</v>
      </c>
      <c r="K215" s="15">
        <f t="shared" si="101"/>
        <v>2.1198517402636701</v>
      </c>
      <c r="L215" s="15">
        <f t="shared" si="101"/>
        <v>-0.23093428638986807</v>
      </c>
      <c r="N215" s="15">
        <f>B215*'Table Q8'!B16</f>
        <v>0.12626598536845821</v>
      </c>
      <c r="O215" s="15">
        <f>C215*'Table Q8'!C16</f>
        <v>-5.0181368795379766E-2</v>
      </c>
      <c r="P215" s="15">
        <f>D215*'Table Q8'!D16</f>
        <v>9.4475591508403539E-2</v>
      </c>
      <c r="Q215" s="15">
        <f>E215*'Table Q8'!E16</f>
        <v>-0.12079424383700109</v>
      </c>
      <c r="R215" s="15">
        <f>F215*'Table Q8'!F16</f>
        <v>0.39393018060204982</v>
      </c>
      <c r="S215" s="15">
        <f>G215*'Table Q8'!G16</f>
        <v>0.29155884695183704</v>
      </c>
      <c r="T215" s="15">
        <f>H215*'Table Q8'!H16</f>
        <v>-0.80345131438629247</v>
      </c>
      <c r="U215" s="15">
        <f>I215*'Table Q8'!I16</f>
        <v>-1.1728435185590522</v>
      </c>
      <c r="V215" s="15">
        <f>J215*'Table Q8'!J16</f>
        <v>-0.13543226881579296</v>
      </c>
      <c r="W215" s="15">
        <f>K215*'Table Q8'!K16</f>
        <v>1.0662854253526262</v>
      </c>
      <c r="X215" s="15">
        <f>L215*'Table Q8'!L16</f>
        <v>-0.13514274439535082</v>
      </c>
    </row>
    <row r="216" spans="1:24" x14ac:dyDescent="0.2">
      <c r="A216" s="13" t="str">
        <f t="shared" si="100"/>
        <v>1996 Q4</v>
      </c>
      <c r="B216" s="15">
        <f t="shared" si="101"/>
        <v>0.97445809709849063</v>
      </c>
      <c r="C216" s="15">
        <f t="shared" si="101"/>
        <v>-0.25978441221198417</v>
      </c>
      <c r="D216" s="15">
        <f t="shared" si="101"/>
        <v>0.93956218897438026</v>
      </c>
      <c r="E216" s="15">
        <f t="shared" si="101"/>
        <v>-0.80321716972642665</v>
      </c>
      <c r="F216" s="15">
        <f t="shared" si="101"/>
        <v>0.24621325931615734</v>
      </c>
      <c r="G216" s="15">
        <f t="shared" si="101"/>
        <v>-9.248555572531994E-2</v>
      </c>
      <c r="H216" s="15">
        <f t="shared" si="101"/>
        <v>-1.4521707334617111</v>
      </c>
      <c r="I216" s="15">
        <f t="shared" si="101"/>
        <v>-0.77459721146553406</v>
      </c>
      <c r="J216" s="15">
        <f t="shared" si="101"/>
        <v>-2.1119852852360128</v>
      </c>
      <c r="K216" s="15">
        <f t="shared" si="101"/>
        <v>1.8948486319291149</v>
      </c>
      <c r="L216" s="15">
        <f t="shared" si="101"/>
        <v>-0.4069293489949336</v>
      </c>
      <c r="N216" s="15">
        <f>B216*'Table Q8'!B17</f>
        <v>0.25560035886893406</v>
      </c>
      <c r="O216" s="15">
        <f>C216*'Table Q8'!C17</f>
        <v>-0.16418374851797399</v>
      </c>
      <c r="P216" s="15">
        <f>D216*'Table Q8'!D17</f>
        <v>0.56026093328542304</v>
      </c>
      <c r="Q216" s="15">
        <f>E216*'Table Q8'!E17</f>
        <v>-0.50980193762536308</v>
      </c>
      <c r="R216" s="15">
        <f>F216*'Table Q8'!F17</f>
        <v>0.18463532316118639</v>
      </c>
      <c r="S216" s="15">
        <f>G216*'Table Q8'!G17</f>
        <v>-5.1116766649384325E-2</v>
      </c>
      <c r="T216" s="15">
        <f>H216*'Table Q8'!H17</f>
        <v>-0.79274000339674822</v>
      </c>
      <c r="U216" s="15">
        <f>I216*'Table Q8'!I17</f>
        <v>-0.44516101742924241</v>
      </c>
      <c r="V216" s="15">
        <f>J216*'Table Q8'!J17</f>
        <v>-1.237834575676827</v>
      </c>
      <c r="W216" s="15">
        <f>K216*'Table Q8'!K17</f>
        <v>0.94325564897431347</v>
      </c>
      <c r="X216" s="15">
        <f>L216*'Table Q8'!L17</f>
        <v>-0.23691426698485035</v>
      </c>
    </row>
    <row r="217" spans="1:24" x14ac:dyDescent="0.2">
      <c r="A217" s="13" t="str">
        <f t="shared" si="100"/>
        <v>1997 Q1</v>
      </c>
      <c r="B217" s="15">
        <f t="shared" si="101"/>
        <v>-0.97941664387284788</v>
      </c>
      <c r="C217" s="15">
        <f t="shared" si="101"/>
        <v>9.032404362532942E-2</v>
      </c>
      <c r="D217" s="15">
        <f t="shared" si="101"/>
        <v>0.14688912514163341</v>
      </c>
      <c r="E217" s="15">
        <f t="shared" si="101"/>
        <v>-0.36725877348749397</v>
      </c>
      <c r="F217" s="15">
        <f t="shared" si="101"/>
        <v>0.21312881042889817</v>
      </c>
      <c r="G217" s="15">
        <f t="shared" si="101"/>
        <v>0.1854642933379794</v>
      </c>
      <c r="H217" s="15">
        <f t="shared" si="101"/>
        <v>-1.7868253830845953</v>
      </c>
      <c r="I217" s="15">
        <f t="shared" si="101"/>
        <v>-0.26675574337806857</v>
      </c>
      <c r="J217" s="15">
        <f t="shared" si="101"/>
        <v>-1.110451965931927</v>
      </c>
      <c r="K217" s="15">
        <f t="shared" si="101"/>
        <v>-3.227250535604715</v>
      </c>
      <c r="L217" s="15">
        <f t="shared" si="101"/>
        <v>-0.52770571008437817</v>
      </c>
      <c r="N217" s="15">
        <f>B217*'Table Q8'!B18</f>
        <v>-0.25846805231804459</v>
      </c>
      <c r="O217" s="15">
        <f>C217*'Table Q8'!C18</f>
        <v>5.7066730762483128E-2</v>
      </c>
      <c r="P217" s="15">
        <f>D217*'Table Q8'!D18</f>
        <v>8.7957208134810089E-2</v>
      </c>
      <c r="Q217" s="15">
        <f>E217*'Table Q8'!E18</f>
        <v>-0.23324604704190743</v>
      </c>
      <c r="R217" s="15">
        <f>F217*'Table Q8'!F18</f>
        <v>0.15961216613020185</v>
      </c>
      <c r="S217" s="15">
        <f>G217*'Table Q8'!G18</f>
        <v>0.10317378638391794</v>
      </c>
      <c r="T217" s="15">
        <f>H217*'Table Q8'!H18</f>
        <v>-0.96274151640597982</v>
      </c>
      <c r="U217" s="15">
        <f>I217*'Table Q8'!I18</f>
        <v>-0.15391806392914556</v>
      </c>
      <c r="V217" s="15">
        <f>J217*'Table Q8'!J18</f>
        <v>-0.65105798762588885</v>
      </c>
      <c r="W217" s="15">
        <f>K217*'Table Q8'!K18</f>
        <v>-1.5949072146958501</v>
      </c>
      <c r="X217" s="15">
        <f>L217*'Table Q8'!L18</f>
        <v>-0.30733580555314188</v>
      </c>
    </row>
    <row r="218" spans="1:24" x14ac:dyDescent="0.2">
      <c r="A218" s="13" t="str">
        <f t="shared" si="100"/>
        <v>1997 Q2</v>
      </c>
      <c r="B218" s="15">
        <f t="shared" si="101"/>
        <v>-1.2003234018711577</v>
      </c>
      <c r="C218" s="15">
        <f t="shared" si="101"/>
        <v>9.0456813042691459E-2</v>
      </c>
      <c r="D218" s="15">
        <f t="shared" si="101"/>
        <v>0.27188137630333048</v>
      </c>
      <c r="E218" s="15">
        <f t="shared" si="101"/>
        <v>0.55469412250115313</v>
      </c>
      <c r="F218" s="15">
        <f t="shared" si="101"/>
        <v>0.23474189183048913</v>
      </c>
      <c r="G218" s="15">
        <f t="shared" si="101"/>
        <v>-0.20746895408602445</v>
      </c>
      <c r="H218" s="15">
        <f t="shared" si="101"/>
        <v>0.66120314946050496</v>
      </c>
      <c r="I218" s="15">
        <f t="shared" si="101"/>
        <v>0.96920493548302533</v>
      </c>
      <c r="J218" s="15">
        <f t="shared" si="101"/>
        <v>-0.68687382180822687</v>
      </c>
      <c r="K218" s="15">
        <f t="shared" si="101"/>
        <v>-1.8874354761016419</v>
      </c>
      <c r="L218" s="15">
        <f t="shared" si="101"/>
        <v>3.2979717772670662E-2</v>
      </c>
      <c r="N218" s="15">
        <f>B218*'Table Q8'!B19</f>
        <v>-0.31496486065099183</v>
      </c>
      <c r="O218" s="15">
        <f>C218*'Table Q8'!C19</f>
        <v>5.7069203348634044E-2</v>
      </c>
      <c r="P218" s="15">
        <f>D218*'Table Q8'!D19</f>
        <v>0.16250349861650062</v>
      </c>
      <c r="Q218" s="15">
        <f>E218*'Table Q8'!E19</f>
        <v>0.3526745230862332</v>
      </c>
      <c r="R218" s="15">
        <f>F218*'Table Q8'!F19</f>
        <v>0.17514092549472793</v>
      </c>
      <c r="S218" s="15">
        <f>G218*'Table Q8'!G19</f>
        <v>-0.11651456461471132</v>
      </c>
      <c r="T218" s="15">
        <f>H218*'Table Q8'!H19</f>
        <v>0.36247156653424883</v>
      </c>
      <c r="U218" s="15">
        <f>I218*'Table Q8'!I19</f>
        <v>0.56058813468338187</v>
      </c>
      <c r="V218" s="15">
        <f>J218*'Table Q8'!J19</f>
        <v>-0.40511818010249218</v>
      </c>
      <c r="W218" s="15">
        <f>K218*'Table Q8'!K19</f>
        <v>-0.94352899450321082</v>
      </c>
      <c r="X218" s="15">
        <f>L218*'Table Q8'!L19</f>
        <v>1.9237069376798799E-2</v>
      </c>
    </row>
    <row r="219" spans="1:24" x14ac:dyDescent="0.2">
      <c r="A219" s="13" t="str">
        <f t="shared" si="100"/>
        <v>1997 Q3</v>
      </c>
      <c r="B219" s="15">
        <f t="shared" si="101"/>
        <v>-2.7649315114233928</v>
      </c>
      <c r="C219" s="15">
        <f t="shared" si="101"/>
        <v>-0.18103648302663272</v>
      </c>
      <c r="D219" s="15">
        <f t="shared" si="101"/>
        <v>0.30301470340446363</v>
      </c>
      <c r="E219" s="15">
        <f t="shared" si="101"/>
        <v>0.93220073574372053</v>
      </c>
      <c r="F219" s="15">
        <f t="shared" si="101"/>
        <v>0.56398127675443099</v>
      </c>
      <c r="G219" s="15">
        <f t="shared" si="101"/>
        <v>0.47632968365623135</v>
      </c>
      <c r="H219" s="15">
        <f t="shared" si="101"/>
        <v>0.7286248039511225</v>
      </c>
      <c r="I219" s="15">
        <f t="shared" si="101"/>
        <v>1.4605310070947939</v>
      </c>
      <c r="J219" s="15">
        <f t="shared" si="101"/>
        <v>-1.9309604757468517</v>
      </c>
      <c r="K219" s="15">
        <f t="shared" si="101"/>
        <v>-1.6460419567852862</v>
      </c>
      <c r="L219" s="15">
        <f t="shared" si="101"/>
        <v>6.6035661655688346E-2</v>
      </c>
      <c r="N219" s="15">
        <f>B219*'Table Q8'!B20</f>
        <v>-0.74155463136375388</v>
      </c>
      <c r="O219" s="15">
        <f>C219*'Table Q8'!C20</f>
        <v>-0.11472281929397717</v>
      </c>
      <c r="P219" s="15">
        <f>D219*'Table Q8'!D20</f>
        <v>0.18438444702161613</v>
      </c>
      <c r="Q219" s="15">
        <f>E219*'Table Q8'!E20</f>
        <v>0.59716779131742737</v>
      </c>
      <c r="R219" s="15">
        <f>F219*'Table Q8'!F20</f>
        <v>0.42106842122485821</v>
      </c>
      <c r="S219" s="15">
        <f>G219*'Table Q8'!G20</f>
        <v>0.27222241420953625</v>
      </c>
      <c r="T219" s="15">
        <f>H219*'Table Q8'!H20</f>
        <v>0.39702765567296666</v>
      </c>
      <c r="U219" s="15">
        <f>I219*'Table Q8'!I20</f>
        <v>0.85032115233058903</v>
      </c>
      <c r="V219" s="15">
        <f>J219*'Table Q8'!J20</f>
        <v>-1.1452526581654576</v>
      </c>
      <c r="W219" s="15">
        <f>K219*'Table Q8'!K20</f>
        <v>-0.82203335321857196</v>
      </c>
      <c r="X219" s="15">
        <f>L219*'Table Q8'!L20</f>
        <v>3.8782744090385769E-2</v>
      </c>
    </row>
    <row r="220" spans="1:24" x14ac:dyDescent="0.2">
      <c r="A220" s="13" t="str">
        <f t="shared" si="100"/>
        <v>1997 Q4</v>
      </c>
      <c r="B220" s="15">
        <f t="shared" si="101"/>
        <v>-1.8018505502678366</v>
      </c>
      <c r="C220" s="15">
        <f t="shared" si="101"/>
        <v>0.31617009174366273</v>
      </c>
      <c r="D220" s="15">
        <f t="shared" si="101"/>
        <v>-0.29136336949296354</v>
      </c>
      <c r="E220" s="15">
        <f t="shared" si="101"/>
        <v>0.71428875123802038</v>
      </c>
      <c r="F220" s="15">
        <f t="shared" si="101"/>
        <v>1.5489382455631424</v>
      </c>
      <c r="G220" s="15">
        <f t="shared" si="101"/>
        <v>1.4240020138651792</v>
      </c>
      <c r="H220" s="15">
        <f t="shared" si="101"/>
        <v>1.5700566597474102</v>
      </c>
      <c r="I220" s="15">
        <f t="shared" si="101"/>
        <v>0.12212047035317872</v>
      </c>
      <c r="J220" s="15">
        <f t="shared" si="101"/>
        <v>-0.7634564850023241</v>
      </c>
      <c r="K220" s="15">
        <f t="shared" si="101"/>
        <v>-2.6480479705770903</v>
      </c>
      <c r="L220" s="15">
        <f t="shared" si="101"/>
        <v>0.22016741610465881</v>
      </c>
      <c r="N220" s="15">
        <f>B220*'Table Q8'!B21</f>
        <v>-0.49983334264429785</v>
      </c>
      <c r="O220" s="15">
        <f>C220*'Table Q8'!C21</f>
        <v>0.20215915666089793</v>
      </c>
      <c r="P220" s="15">
        <f>D220*'Table Q8'!D21</f>
        <v>-0.18242260563954446</v>
      </c>
      <c r="Q220" s="15">
        <f>E220*'Table Q8'!E21</f>
        <v>0.46357339955347526</v>
      </c>
      <c r="R220" s="15">
        <f>F220*'Table Q8'!F21</f>
        <v>1.1617036841723567</v>
      </c>
      <c r="S220" s="15">
        <f>G220*'Table Q8'!G21</f>
        <v>0.82819957126398824</v>
      </c>
      <c r="T220" s="15">
        <f>H220*'Table Q8'!H21</f>
        <v>0.86227511753327768</v>
      </c>
      <c r="U220" s="15">
        <f>I220*'Table Q8'!I21</f>
        <v>7.1806836567669077E-2</v>
      </c>
      <c r="V220" s="15">
        <f>J220*'Table Q8'!J21</f>
        <v>-0.4619675190749063</v>
      </c>
      <c r="W220" s="15">
        <f>K220*'Table Q8'!K21</f>
        <v>-1.3285256668385264</v>
      </c>
      <c r="X220" s="15">
        <f>L220*'Table Q8'!L21</f>
        <v>0.130999612582272</v>
      </c>
    </row>
    <row r="221" spans="1:24" x14ac:dyDescent="0.2">
      <c r="A221" s="13" t="str">
        <f t="shared" si="100"/>
        <v>1998 Q1</v>
      </c>
      <c r="B221" s="15">
        <f t="shared" si="101"/>
        <v>-0.97712884214121198</v>
      </c>
      <c r="C221" s="15">
        <f t="shared" si="101"/>
        <v>0.34923710367848082</v>
      </c>
      <c r="D221" s="15">
        <f t="shared" si="101"/>
        <v>0.60625251014156134</v>
      </c>
      <c r="E221" s="15">
        <f t="shared" si="101"/>
        <v>0.57810055386355885</v>
      </c>
      <c r="F221" s="15">
        <f t="shared" si="101"/>
        <v>0.9429534296787011</v>
      </c>
      <c r="G221" s="15">
        <f t="shared" si="101"/>
        <v>1.1514231987378001</v>
      </c>
      <c r="H221" s="15">
        <f t="shared" si="101"/>
        <v>1.7999427176610003</v>
      </c>
      <c r="I221" s="15">
        <f t="shared" si="101"/>
        <v>0.90849284283966769</v>
      </c>
      <c r="J221" s="15">
        <f t="shared" si="101"/>
        <v>0.53262442826741629</v>
      </c>
      <c r="K221" s="15">
        <f t="shared" si="101"/>
        <v>-0.71511504666267589</v>
      </c>
      <c r="L221" s="15">
        <f t="shared" si="101"/>
        <v>0.40701887772765444</v>
      </c>
      <c r="N221" s="15">
        <f>B221*'Table Q8'!B22</f>
        <v>-0.27525719483117944</v>
      </c>
      <c r="O221" s="15">
        <f>C221*'Table Q8'!C22</f>
        <v>0.22553732155556294</v>
      </c>
      <c r="P221" s="15">
        <f>D221*'Table Q8'!D22</f>
        <v>0.37593718153878219</v>
      </c>
      <c r="Q221" s="15">
        <f>E221*'Table Q8'!E22</f>
        <v>0.37576536001131328</v>
      </c>
      <c r="R221" s="15">
        <f>F221*'Table Q8'!F22</f>
        <v>0.70806373034573666</v>
      </c>
      <c r="S221" s="15">
        <f>G221*'Table Q8'!G22</f>
        <v>0.67392799822123439</v>
      </c>
      <c r="T221" s="15">
        <f>H221*'Table Q8'!H22</f>
        <v>0.97862885559228585</v>
      </c>
      <c r="U221" s="15">
        <f>I221*'Table Q8'!I22</f>
        <v>0.53492058586399638</v>
      </c>
      <c r="V221" s="15">
        <f>J221*'Table Q8'!J22</f>
        <v>0.32277040353005426</v>
      </c>
      <c r="W221" s="15">
        <f>K221*'Table Q8'!K22</f>
        <v>-0.35898775342466333</v>
      </c>
      <c r="X221" s="15">
        <f>L221*'Table Q8'!L22</f>
        <v>0.2428681643400914</v>
      </c>
    </row>
    <row r="222" spans="1:24" x14ac:dyDescent="0.2">
      <c r="A222" s="13" t="str">
        <f t="shared" si="100"/>
        <v>1998 Q2</v>
      </c>
      <c r="B222" s="15">
        <f t="shared" si="101"/>
        <v>1.3301858839665528</v>
      </c>
      <c r="C222" s="15">
        <f t="shared" si="101"/>
        <v>1.0567833031809897</v>
      </c>
      <c r="D222" s="15">
        <f t="shared" si="101"/>
        <v>0.15651904901419178</v>
      </c>
      <c r="E222" s="15">
        <f t="shared" si="101"/>
        <v>-0.36575269368939145</v>
      </c>
      <c r="F222" s="15">
        <f t="shared" si="101"/>
        <v>1.3023636883905019</v>
      </c>
      <c r="G222" s="15">
        <f t="shared" si="101"/>
        <v>1.1928114817036661</v>
      </c>
      <c r="H222" s="15">
        <f t="shared" si="101"/>
        <v>1.218329080364301</v>
      </c>
      <c r="I222" s="15">
        <f t="shared" si="101"/>
        <v>0.6079046076382193</v>
      </c>
      <c r="J222" s="15">
        <f t="shared" si="101"/>
        <v>0.42232340296580712</v>
      </c>
      <c r="K222" s="15">
        <f t="shared" si="101"/>
        <v>-1.1476830369314008</v>
      </c>
      <c r="L222" s="15">
        <f t="shared" si="101"/>
        <v>0.43869339932672408</v>
      </c>
      <c r="N222" s="15">
        <f>B222*'Table Q8'!B23</f>
        <v>0.38721711082266358</v>
      </c>
      <c r="O222" s="15">
        <f>C222*'Table Q8'!C23</f>
        <v>0.69631451846595416</v>
      </c>
      <c r="P222" s="15">
        <f>D222*'Table Q8'!D23</f>
        <v>9.6462689907446386E-2</v>
      </c>
      <c r="Q222" s="15">
        <f>E222*'Table Q8'!E23</f>
        <v>-0.23916568640349309</v>
      </c>
      <c r="R222" s="15">
        <f>F222*'Table Q8'!F23</f>
        <v>0.98654049395580512</v>
      </c>
      <c r="S222" s="15">
        <f>G222*'Table Q8'!G23</f>
        <v>0.70888786357648881</v>
      </c>
      <c r="T222" s="15">
        <f>H222*'Table Q8'!H23</f>
        <v>0.67531980924593205</v>
      </c>
      <c r="U222" s="15">
        <f>I222*'Table Q8'!I23</f>
        <v>0.36103454647633842</v>
      </c>
      <c r="V222" s="15">
        <f>J222*'Table Q8'!J23</f>
        <v>0.25841969027477735</v>
      </c>
      <c r="W222" s="15">
        <f>K222*'Table Q8'!K23</f>
        <v>-0.58554788544240066</v>
      </c>
      <c r="X222" s="15">
        <f>L222*'Table Q8'!L23</f>
        <v>0.26523402923293737</v>
      </c>
    </row>
    <row r="223" spans="1:24" x14ac:dyDescent="0.2">
      <c r="A223" s="13" t="str">
        <f t="shared" si="100"/>
        <v>1998 Q3</v>
      </c>
      <c r="B223" s="15">
        <f t="shared" si="101"/>
        <v>2.0868014961538215</v>
      </c>
      <c r="C223" s="15">
        <f t="shared" si="101"/>
        <v>1.5396157354041831</v>
      </c>
      <c r="D223" s="15">
        <f t="shared" si="101"/>
        <v>2.0863759725182174E-2</v>
      </c>
      <c r="E223" s="15">
        <f t="shared" si="101"/>
        <v>-0.74283838453350903</v>
      </c>
      <c r="F223" s="15">
        <f t="shared" si="101"/>
        <v>0.55026593873082719</v>
      </c>
      <c r="G223" s="15">
        <f t="shared" si="101"/>
        <v>1.1523520003859822</v>
      </c>
      <c r="H223" s="15">
        <f t="shared" si="101"/>
        <v>1.6494679508940002</v>
      </c>
      <c r="I223" s="15">
        <f t="shared" si="101"/>
        <v>0.56288432930197163</v>
      </c>
      <c r="J223" s="15">
        <f t="shared" si="101"/>
        <v>0.26940991068630193</v>
      </c>
      <c r="K223" s="15">
        <f t="shared" si="101"/>
        <v>0.65958465583511727</v>
      </c>
      <c r="L223" s="15">
        <f t="shared" si="101"/>
        <v>0.74537229889616574</v>
      </c>
      <c r="N223" s="15">
        <f>B223*'Table Q8'!B24</f>
        <v>0.6260404488461464</v>
      </c>
      <c r="O223" s="15">
        <f>C223*'Table Q8'!C24</f>
        <v>1.0326202737355856</v>
      </c>
      <c r="P223" s="15">
        <f>D223*'Table Q8'!D24</f>
        <v>1.2814521223206891E-2</v>
      </c>
      <c r="Q223" s="15">
        <f>E223*'Table Q8'!E24</f>
        <v>-0.48789625096160877</v>
      </c>
      <c r="R223" s="15">
        <f>F223*'Table Q8'!F24</f>
        <v>0.41996296443936731</v>
      </c>
      <c r="S223" s="15">
        <f>G223*'Table Q8'!G24</f>
        <v>0.69141120023158931</v>
      </c>
      <c r="T223" s="15">
        <f>H223*'Table Q8'!H24</f>
        <v>0.93409370059127239</v>
      </c>
      <c r="U223" s="15">
        <f>I223*'Table Q8'!I24</f>
        <v>0.33728029011774135</v>
      </c>
      <c r="V223" s="15">
        <f>J223*'Table Q8'!J24</f>
        <v>0.16671085273268363</v>
      </c>
      <c r="W223" s="15">
        <f>K223*'Table Q8'!K24</f>
        <v>0.33882863770249977</v>
      </c>
      <c r="X223" s="15">
        <f>L223*'Table Q8'!L24</f>
        <v>0.45586969800489502</v>
      </c>
    </row>
    <row r="224" spans="1:24" x14ac:dyDescent="0.2">
      <c r="A224" s="13" t="str">
        <f t="shared" si="100"/>
        <v>1998 Q4</v>
      </c>
      <c r="B224" s="15">
        <f t="shared" si="101"/>
        <v>2.520642309368565</v>
      </c>
      <c r="C224" s="15">
        <f t="shared" si="101"/>
        <v>1.5105182306431213</v>
      </c>
      <c r="D224" s="15">
        <f t="shared" si="101"/>
        <v>9.3745124307192423E-2</v>
      </c>
      <c r="E224" s="15">
        <f t="shared" si="101"/>
        <v>5.5589528364644147E-2</v>
      </c>
      <c r="F224" s="15">
        <f t="shared" si="101"/>
        <v>0.11573466492535357</v>
      </c>
      <c r="G224" s="15">
        <f t="shared" si="101"/>
        <v>0.37557660946774329</v>
      </c>
      <c r="H224" s="15">
        <f t="shared" si="101"/>
        <v>-6.5475023618463607E-2</v>
      </c>
      <c r="I224" s="15">
        <f t="shared" si="101"/>
        <v>1.3445210255697206</v>
      </c>
      <c r="J224" s="15">
        <f t="shared" si="101"/>
        <v>4.1049409944944841</v>
      </c>
      <c r="K224" s="15">
        <f t="shared" si="101"/>
        <v>4.5280149923980106</v>
      </c>
      <c r="L224" s="15">
        <f t="shared" si="101"/>
        <v>1.0936241981217447</v>
      </c>
      <c r="N224" s="15">
        <f>B224*'Table Q8'!B25</f>
        <v>0.78013879474957082</v>
      </c>
      <c r="O224" s="15">
        <f>C224*'Table Q8'!C25</f>
        <v>1.0233761012607148</v>
      </c>
      <c r="P224" s="15">
        <f>D224*'Table Q8'!D25</f>
        <v>5.705328265335731E-2</v>
      </c>
      <c r="Q224" s="15">
        <f>E224*'Table Q8'!E25</f>
        <v>3.6533438041244135E-2</v>
      </c>
      <c r="R224" s="15">
        <f>F224*'Table Q8'!F25</f>
        <v>8.8768487997746198E-2</v>
      </c>
      <c r="S224" s="15">
        <f>G224*'Table Q8'!G25</f>
        <v>0.22651025316999596</v>
      </c>
      <c r="T224" s="15">
        <f>H224*'Table Q8'!H25</f>
        <v>-3.7471356016846723E-2</v>
      </c>
      <c r="U224" s="15">
        <f>I224*'Table Q8'!I25</f>
        <v>0.80725042375206035</v>
      </c>
      <c r="V224" s="15">
        <f>J224*'Table Q8'!J25</f>
        <v>2.5639461451612551</v>
      </c>
      <c r="W224" s="15">
        <f>K224*'Table Q8'!K25</f>
        <v>2.2911755861533933</v>
      </c>
      <c r="X224" s="15">
        <f>L224*'Table Q8'!L25</f>
        <v>0.67236015700524865</v>
      </c>
    </row>
    <row r="225" spans="1:24" x14ac:dyDescent="0.2">
      <c r="A225" s="13" t="str">
        <f t="shared" si="100"/>
        <v>1999 Q1</v>
      </c>
      <c r="B225" s="15">
        <f t="shared" si="101"/>
        <v>-0.40796792845419882</v>
      </c>
      <c r="C225" s="15">
        <f t="shared" si="101"/>
        <v>1.4292337972582059</v>
      </c>
      <c r="D225" s="15">
        <f t="shared" si="101"/>
        <v>-0.1042644240008581</v>
      </c>
      <c r="E225" s="15">
        <f t="shared" si="101"/>
        <v>-0.25528622555210939</v>
      </c>
      <c r="F225" s="15">
        <f t="shared" si="101"/>
        <v>1.0907292193269278</v>
      </c>
      <c r="G225" s="15">
        <f t="shared" si="101"/>
        <v>0.71864793405082117</v>
      </c>
      <c r="H225" s="15">
        <f t="shared" si="101"/>
        <v>0.73183808076799228</v>
      </c>
      <c r="I225" s="15">
        <f t="shared" si="101"/>
        <v>1.1840945276714807</v>
      </c>
      <c r="J225" s="15">
        <f t="shared" si="101"/>
        <v>2.4212525164006018</v>
      </c>
      <c r="K225" s="15">
        <f t="shared" si="101"/>
        <v>3.0045401562223666</v>
      </c>
      <c r="L225" s="15">
        <f t="shared" si="101"/>
        <v>0.84176501409289184</v>
      </c>
      <c r="N225" s="15">
        <f>B225*'Table Q8'!B26</f>
        <v>-0.12814272632746385</v>
      </c>
      <c r="O225" s="15">
        <f>C225*'Table Q8'!C26</f>
        <v>0.98631424348788799</v>
      </c>
      <c r="P225" s="15">
        <f>D225*'Table Q8'!D26</f>
        <v>-6.3590872198123358E-2</v>
      </c>
      <c r="Q225" s="15">
        <f>E225*'Table Q8'!E26</f>
        <v>-0.16917818167338289</v>
      </c>
      <c r="R225" s="15">
        <f>F225*'Table Q8'!F26</f>
        <v>0.84193388439845562</v>
      </c>
      <c r="S225" s="15">
        <f>G225*'Table Q8'!G26</f>
        <v>0.43693794390289925</v>
      </c>
      <c r="T225" s="15">
        <f>H225*'Table Q8'!H26</f>
        <v>0.43280904096619066</v>
      </c>
      <c r="U225" s="15">
        <f>I225*'Table Q8'!I26</f>
        <v>0.71578514197741017</v>
      </c>
      <c r="V225" s="15">
        <f>J225*'Table Q8'!J26</f>
        <v>1.5222414570610585</v>
      </c>
      <c r="W225" s="15">
        <f>K225*'Table Q8'!K26</f>
        <v>1.5392259220327182</v>
      </c>
      <c r="X225" s="15">
        <f>L225*'Table Q8'!L26</f>
        <v>0.52391454477141586</v>
      </c>
    </row>
    <row r="226" spans="1:24" x14ac:dyDescent="0.2">
      <c r="A226" s="13" t="str">
        <f t="shared" si="100"/>
        <v>1999 Q2</v>
      </c>
      <c r="B226" s="15">
        <f t="shared" ref="B226:L241" si="102">LN(B27/B23)*100</f>
        <v>-2.1103614789741836</v>
      </c>
      <c r="C226" s="15">
        <f t="shared" si="102"/>
        <v>1.0567983108029912</v>
      </c>
      <c r="D226" s="15">
        <f t="shared" si="102"/>
        <v>-0.17740677754968631</v>
      </c>
      <c r="E226" s="15">
        <f t="shared" si="102"/>
        <v>7.7695769489283209E-2</v>
      </c>
      <c r="F226" s="15">
        <f t="shared" si="102"/>
        <v>0.67100272730452437</v>
      </c>
      <c r="G226" s="15">
        <f t="shared" si="102"/>
        <v>-0.12549200209444467</v>
      </c>
      <c r="H226" s="15">
        <f t="shared" si="102"/>
        <v>1.2679688573974905</v>
      </c>
      <c r="I226" s="15">
        <f t="shared" si="102"/>
        <v>0.72464085207672535</v>
      </c>
      <c r="J226" s="15">
        <f t="shared" si="102"/>
        <v>-0.55542282366781426</v>
      </c>
      <c r="K226" s="15">
        <f t="shared" si="102"/>
        <v>3.6189870091002043</v>
      </c>
      <c r="L226" s="15">
        <f t="shared" si="102"/>
        <v>0.48035026859505553</v>
      </c>
      <c r="N226" s="15">
        <f>B226*'Table Q8'!B27</f>
        <v>-0.66138728751050913</v>
      </c>
      <c r="O226" s="15">
        <f>C226*'Table Q8'!C27</f>
        <v>0.73637706296752425</v>
      </c>
      <c r="P226" s="15">
        <f>D226*'Table Q8'!D27</f>
        <v>-0.10933579700387167</v>
      </c>
      <c r="Q226" s="15">
        <f>E226*'Table Q8'!E27</f>
        <v>5.201731767307511E-2</v>
      </c>
      <c r="R226" s="15">
        <f>F226*'Table Q8'!F27</f>
        <v>0.51996001338827591</v>
      </c>
      <c r="S226" s="15">
        <f>G226*'Table Q8'!G27</f>
        <v>-7.6612867278658472E-2</v>
      </c>
      <c r="T226" s="15">
        <f>H226*'Table Q8'!H27</f>
        <v>0.7852531133862658</v>
      </c>
      <c r="U226" s="15">
        <f>I226*'Table Q8'!I27</f>
        <v>0.44072656623306433</v>
      </c>
      <c r="V226" s="15">
        <f>J226*'Table Q8'!J27</f>
        <v>-0.35380433867639771</v>
      </c>
      <c r="W226" s="15">
        <f>K226*'Table Q8'!K27</f>
        <v>1.8507499564538443</v>
      </c>
      <c r="X226" s="15">
        <f>L226*'Table Q8'!L27</f>
        <v>0.30204424889257092</v>
      </c>
    </row>
    <row r="227" spans="1:24" x14ac:dyDescent="0.2">
      <c r="A227" s="13" t="str">
        <f t="shared" si="100"/>
        <v>1999 Q3</v>
      </c>
      <c r="B227" s="15">
        <f t="shared" si="102"/>
        <v>0.47636150577666497</v>
      </c>
      <c r="C227" s="15">
        <f t="shared" si="102"/>
        <v>1.1310832495520207</v>
      </c>
      <c r="D227" s="15">
        <f t="shared" si="102"/>
        <v>0.30203636979922427</v>
      </c>
      <c r="E227" s="15">
        <f t="shared" si="102"/>
        <v>0.44414907568414058</v>
      </c>
      <c r="F227" s="15">
        <f t="shared" si="102"/>
        <v>1.2167131428673981</v>
      </c>
      <c r="G227" s="15">
        <f t="shared" si="102"/>
        <v>-5.7303307968819314E-2</v>
      </c>
      <c r="H227" s="15">
        <f t="shared" si="102"/>
        <v>0.68577612357849393</v>
      </c>
      <c r="I227" s="15">
        <f t="shared" si="102"/>
        <v>-0.11012004196161934</v>
      </c>
      <c r="J227" s="15">
        <f t="shared" si="102"/>
        <v>-0.19586246927343798</v>
      </c>
      <c r="K227" s="15">
        <f t="shared" si="102"/>
        <v>1.9735103486337815</v>
      </c>
      <c r="L227" s="15">
        <f t="shared" si="102"/>
        <v>0.49022376076818142</v>
      </c>
      <c r="N227" s="15">
        <f>B227*'Table Q8'!B28</f>
        <v>0.14824370059769812</v>
      </c>
      <c r="O227" s="15">
        <f>C227*'Table Q8'!C28</f>
        <v>0.79469909113524972</v>
      </c>
      <c r="P227" s="15">
        <f>D227*'Table Q8'!D28</f>
        <v>0.18732295654947889</v>
      </c>
      <c r="Q227" s="15">
        <f>E227*'Table Q8'!E28</f>
        <v>0.29966738136408966</v>
      </c>
      <c r="R227" s="15">
        <f>F227*'Table Q8'!F28</f>
        <v>0.94502109806510803</v>
      </c>
      <c r="S227" s="15">
        <f>G227*'Table Q8'!G28</f>
        <v>-3.5126927784886242E-2</v>
      </c>
      <c r="T227" s="15">
        <f>H227*'Table Q8'!H28</f>
        <v>0.44445150569122194</v>
      </c>
      <c r="U227" s="15">
        <f>I227*'Table Q8'!I28</f>
        <v>-6.7184237600783958E-2</v>
      </c>
      <c r="V227" s="15">
        <f>J227*'Table Q8'!J28</f>
        <v>-0.12544991156963703</v>
      </c>
      <c r="W227" s="15">
        <f>K227*'Table Q8'!K28</f>
        <v>1.0122134578142665</v>
      </c>
      <c r="X227" s="15">
        <f>L227*'Table Q8'!L28</f>
        <v>0.31075284195095021</v>
      </c>
    </row>
    <row r="228" spans="1:24" x14ac:dyDescent="0.2">
      <c r="A228" s="13" t="str">
        <f t="shared" si="100"/>
        <v>1999 Q4</v>
      </c>
      <c r="B228" s="15">
        <f t="shared" si="102"/>
        <v>-1.2880532584293871</v>
      </c>
      <c r="C228" s="15">
        <f t="shared" si="102"/>
        <v>1.0714190966530832</v>
      </c>
      <c r="D228" s="15">
        <f t="shared" si="102"/>
        <v>-5.2069774672943075E-2</v>
      </c>
      <c r="E228" s="15">
        <f t="shared" si="102"/>
        <v>0.64259029003948831</v>
      </c>
      <c r="F228" s="15">
        <f t="shared" si="102"/>
        <v>1.2850827218187686</v>
      </c>
      <c r="G228" s="15">
        <f t="shared" si="102"/>
        <v>-1.0391186848109701</v>
      </c>
      <c r="H228" s="15">
        <f t="shared" si="102"/>
        <v>1.1202409713646806</v>
      </c>
      <c r="I228" s="15">
        <f t="shared" si="102"/>
        <v>-1.1782330874680664</v>
      </c>
      <c r="J228" s="15">
        <f t="shared" si="102"/>
        <v>-1.1574617616619716</v>
      </c>
      <c r="K228" s="15">
        <f t="shared" si="102"/>
        <v>-0.37726274671632481</v>
      </c>
      <c r="L228" s="15">
        <f t="shared" si="102"/>
        <v>0.14129669216725088</v>
      </c>
      <c r="N228" s="15">
        <f>B228*'Table Q8'!B29</f>
        <v>-0.39955412076479585</v>
      </c>
      <c r="O228" s="15">
        <f>C228*'Table Q8'!C29</f>
        <v>0.76285039681699518</v>
      </c>
      <c r="P228" s="15">
        <f>D228*'Table Q8'!D29</f>
        <v>-3.2715439427010135E-2</v>
      </c>
      <c r="Q228" s="15">
        <f>E228*'Table Q8'!E29</f>
        <v>0.43837509586493895</v>
      </c>
      <c r="R228" s="15">
        <f>F228*'Table Q8'!F29</f>
        <v>1.0026215395630034</v>
      </c>
      <c r="S228" s="15">
        <f>G228*'Table Q8'!G29</f>
        <v>-0.64165578787077415</v>
      </c>
      <c r="T228" s="15">
        <f>H228*'Table Q8'!H29</f>
        <v>0.76478851115066737</v>
      </c>
      <c r="U228" s="15">
        <f>I228*'Table Q8'!I29</f>
        <v>-0.72496681871910118</v>
      </c>
      <c r="V228" s="15">
        <f>J228*'Table Q8'!J29</f>
        <v>-0.74899350597146186</v>
      </c>
      <c r="W228" s="15">
        <f>K228*'Table Q8'!K29</f>
        <v>-0.19621435456716055</v>
      </c>
      <c r="X228" s="15">
        <f>L228*'Table Q8'!L29</f>
        <v>9.0768995048241957E-2</v>
      </c>
    </row>
    <row r="229" spans="1:24" x14ac:dyDescent="0.2">
      <c r="A229" s="13" t="str">
        <f t="shared" si="100"/>
        <v>2000 Q1</v>
      </c>
      <c r="B229" s="15">
        <f t="shared" si="102"/>
        <v>2.8915392873798162</v>
      </c>
      <c r="C229" s="15">
        <f t="shared" si="102"/>
        <v>1.4200249622865786</v>
      </c>
      <c r="D229" s="15">
        <f t="shared" si="102"/>
        <v>0.39562779349381594</v>
      </c>
      <c r="E229" s="15">
        <f t="shared" si="102"/>
        <v>0.67564082681700888</v>
      </c>
      <c r="F229" s="15">
        <f t="shared" si="102"/>
        <v>0.10425355406310456</v>
      </c>
      <c r="G229" s="15">
        <f t="shared" si="102"/>
        <v>-0.44426797455760658</v>
      </c>
      <c r="H229" s="15">
        <f t="shared" si="102"/>
        <v>2.0108952922713477</v>
      </c>
      <c r="I229" s="15">
        <f t="shared" si="102"/>
        <v>-1.7481617203158824</v>
      </c>
      <c r="J229" s="15">
        <f t="shared" si="102"/>
        <v>-1.8674345826929561</v>
      </c>
      <c r="K229" s="15">
        <f t="shared" si="102"/>
        <v>1.5043991796127807</v>
      </c>
      <c r="L229" s="15">
        <f t="shared" si="102"/>
        <v>0.41281970631562565</v>
      </c>
      <c r="N229" s="15">
        <f>B229*'Table Q8'!B30</f>
        <v>0.8920398701566733</v>
      </c>
      <c r="O229" s="15">
        <f>C229*'Table Q8'!C30</f>
        <v>1.0157438555235898</v>
      </c>
      <c r="P229" s="15">
        <f>D229*'Table Q8'!D30</f>
        <v>0.24813775207932134</v>
      </c>
      <c r="Q229" s="15">
        <f>E229*'Table Q8'!E30</f>
        <v>0.46680024724787139</v>
      </c>
      <c r="R229" s="15">
        <f>F229*'Table Q8'!F30</f>
        <v>8.1755637096286596E-2</v>
      </c>
      <c r="S229" s="15">
        <f>G229*'Table Q8'!G30</f>
        <v>-0.27517958344098148</v>
      </c>
      <c r="T229" s="15">
        <f>H229*'Table Q8'!H30</f>
        <v>1.4229095088112056</v>
      </c>
      <c r="U229" s="15">
        <f>I229*'Table Q8'!I30</f>
        <v>-1.0821121048755311</v>
      </c>
      <c r="V229" s="15">
        <f>J229*'Table Q8'!J30</f>
        <v>-1.2143927091252293</v>
      </c>
      <c r="W229" s="15">
        <f>K229*'Table Q8'!K30</f>
        <v>0.77882745528553665</v>
      </c>
      <c r="X229" s="15">
        <f>L229*'Table Q8'!L30</f>
        <v>0.26701178604494669</v>
      </c>
    </row>
    <row r="230" spans="1:24" x14ac:dyDescent="0.2">
      <c r="A230" s="13" t="str">
        <f t="shared" si="100"/>
        <v>2000 Q2</v>
      </c>
      <c r="B230" s="15">
        <f t="shared" si="102"/>
        <v>4.084609351894299</v>
      </c>
      <c r="C230" s="15">
        <f t="shared" si="102"/>
        <v>1.2645173717623244</v>
      </c>
      <c r="D230" s="15">
        <f t="shared" si="102"/>
        <v>0.61436128051692163</v>
      </c>
      <c r="E230" s="15">
        <f t="shared" si="102"/>
        <v>0.77365549458038396</v>
      </c>
      <c r="F230" s="15">
        <f t="shared" si="102"/>
        <v>-5.226025726466809E-2</v>
      </c>
      <c r="G230" s="15">
        <f t="shared" si="102"/>
        <v>3.4240712541365535E-2</v>
      </c>
      <c r="H230" s="15">
        <f t="shared" si="102"/>
        <v>-1.5809581582902354</v>
      </c>
      <c r="I230" s="15">
        <f t="shared" si="102"/>
        <v>-0.36166404701884391</v>
      </c>
      <c r="J230" s="15">
        <f t="shared" si="102"/>
        <v>-0.31530465122910128</v>
      </c>
      <c r="K230" s="15">
        <f t="shared" si="102"/>
        <v>1.8718612005801039</v>
      </c>
      <c r="L230" s="15">
        <f t="shared" si="102"/>
        <v>0.36960581265051051</v>
      </c>
      <c r="N230" s="15">
        <f>B230*'Table Q8'!B31</f>
        <v>1.2212981962163953</v>
      </c>
      <c r="O230" s="15">
        <f>C230*'Table Q8'!C31</f>
        <v>0.90526798644464801</v>
      </c>
      <c r="P230" s="15">
        <f>D230*'Table Q8'!D31</f>
        <v>0.38200984422542189</v>
      </c>
      <c r="Q230" s="15">
        <f>E230*'Table Q8'!E31</f>
        <v>0.54086255626114643</v>
      </c>
      <c r="R230" s="15">
        <f>F230*'Table Q8'!F31</f>
        <v>-4.1154952595926123E-2</v>
      </c>
      <c r="S230" s="15">
        <f>G230*'Table Q8'!G31</f>
        <v>2.1153912208055629E-2</v>
      </c>
      <c r="T230" s="15">
        <f>H230*'Table Q8'!H31</f>
        <v>-1.1419260777330371</v>
      </c>
      <c r="U230" s="15">
        <f>I230*'Table Q8'!I31</f>
        <v>-0.22506353645982655</v>
      </c>
      <c r="V230" s="15">
        <f>J230*'Table Q8'!J31</f>
        <v>-0.20510567562453039</v>
      </c>
      <c r="W230" s="15">
        <f>K230*'Table Q8'!K31</f>
        <v>0.9699984741406098</v>
      </c>
      <c r="X230" s="15">
        <f>L230*'Table Q8'!L31</f>
        <v>0.23943064543500073</v>
      </c>
    </row>
    <row r="231" spans="1:24" x14ac:dyDescent="0.2">
      <c r="A231" s="13" t="str">
        <f t="shared" si="100"/>
        <v>2000 Q3</v>
      </c>
      <c r="B231" s="15">
        <f t="shared" si="102"/>
        <v>4.3929907960082355</v>
      </c>
      <c r="C231" s="15">
        <f t="shared" si="102"/>
        <v>1.3689092918605463</v>
      </c>
      <c r="D231" s="15">
        <f t="shared" si="102"/>
        <v>0.89036720301731309</v>
      </c>
      <c r="E231" s="15">
        <f t="shared" si="102"/>
        <v>1.2003888425160509</v>
      </c>
      <c r="F231" s="15">
        <f t="shared" si="102"/>
        <v>-0.7429532421658902</v>
      </c>
      <c r="G231" s="15">
        <f t="shared" si="102"/>
        <v>0.21757809900413055</v>
      </c>
      <c r="H231" s="15">
        <f t="shared" si="102"/>
        <v>-2.1242735320875301</v>
      </c>
      <c r="I231" s="15">
        <f t="shared" si="102"/>
        <v>1.4656283349620089</v>
      </c>
      <c r="J231" s="15">
        <f t="shared" si="102"/>
        <v>0.17140062962112115</v>
      </c>
      <c r="K231" s="15">
        <f t="shared" si="102"/>
        <v>1.9152432214756137</v>
      </c>
      <c r="L231" s="15">
        <f t="shared" si="102"/>
        <v>0.73625278444869624</v>
      </c>
      <c r="N231" s="15">
        <f>B231*'Table Q8'!B32</f>
        <v>1.2603490593747626</v>
      </c>
      <c r="O231" s="15">
        <f>C231*'Table Q8'!C32</f>
        <v>0.97945459832622095</v>
      </c>
      <c r="P231" s="15">
        <f>D231*'Table Q8'!D32</f>
        <v>0.54704160953383707</v>
      </c>
      <c r="Q231" s="15">
        <f>E231*'Table Q8'!E32</f>
        <v>0.84987530050136406</v>
      </c>
      <c r="R231" s="15">
        <f>F231*'Table Q8'!F32</f>
        <v>-0.58789890052586891</v>
      </c>
      <c r="S231" s="15">
        <f>G231*'Table Q8'!G32</f>
        <v>0.13439799175485145</v>
      </c>
      <c r="T231" s="15">
        <f>H231*'Table Q8'!H32</f>
        <v>-1.5679262940338059</v>
      </c>
      <c r="U231" s="15">
        <f>I231*'Table Q8'!I32</f>
        <v>0.92129397135711888</v>
      </c>
      <c r="V231" s="15">
        <f>J231*'Table Q8'!J32</f>
        <v>0.11182177076481943</v>
      </c>
      <c r="W231" s="15">
        <f>K231*'Table Q8'!K32</f>
        <v>1.0001400102545654</v>
      </c>
      <c r="X231" s="15">
        <f>L231*'Table Q8'!L32</f>
        <v>0.47804893294253847</v>
      </c>
    </row>
    <row r="232" spans="1:24" x14ac:dyDescent="0.2">
      <c r="A232" s="13" t="str">
        <f t="shared" si="100"/>
        <v>2000 Q4</v>
      </c>
      <c r="B232" s="15">
        <f t="shared" si="102"/>
        <v>3.5517752056009502</v>
      </c>
      <c r="C232" s="15">
        <f t="shared" si="102"/>
        <v>0.6024444531144858</v>
      </c>
      <c r="D232" s="15">
        <f t="shared" si="102"/>
        <v>0.74720148387010565</v>
      </c>
      <c r="E232" s="15">
        <f t="shared" si="102"/>
        <v>0.83581262988263605</v>
      </c>
      <c r="F232" s="15">
        <f t="shared" si="102"/>
        <v>-0.60391687087768209</v>
      </c>
      <c r="G232" s="15">
        <f t="shared" si="102"/>
        <v>-0.74889456523662445</v>
      </c>
      <c r="H232" s="15">
        <f t="shared" si="102"/>
        <v>0.76134311879521599</v>
      </c>
      <c r="I232" s="15">
        <f t="shared" si="102"/>
        <v>2.1261074829224471</v>
      </c>
      <c r="J232" s="15">
        <f t="shared" si="102"/>
        <v>-1.2074524866977032</v>
      </c>
      <c r="K232" s="15">
        <f t="shared" si="102"/>
        <v>1.5710047929116728</v>
      </c>
      <c r="L232" s="15">
        <f t="shared" si="102"/>
        <v>0.63877226887479344</v>
      </c>
      <c r="N232" s="15">
        <f>B232*'Table Q8'!B33</f>
        <v>1.0001798978972276</v>
      </c>
      <c r="O232" s="15">
        <f>C232*'Table Q8'!C33</f>
        <v>0.43249487289088934</v>
      </c>
      <c r="P232" s="15">
        <f>D232*'Table Q8'!D33</f>
        <v>0.45452266263818525</v>
      </c>
      <c r="Q232" s="15">
        <f>E232*'Table Q8'!E33</f>
        <v>0.60211941856745099</v>
      </c>
      <c r="R232" s="15">
        <f>F232*'Table Q8'!F33</f>
        <v>-0.48186527127330259</v>
      </c>
      <c r="S232" s="15">
        <f>G232*'Table Q8'!G33</f>
        <v>-0.46349084642494687</v>
      </c>
      <c r="T232" s="15">
        <f>H232*'Table Q8'!H33</f>
        <v>0.57527086056166521</v>
      </c>
      <c r="U232" s="15">
        <f>I232*'Table Q8'!I33</f>
        <v>1.3573070170976902</v>
      </c>
      <c r="V232" s="15">
        <f>J232*'Table Q8'!J33</f>
        <v>-0.79245106701970258</v>
      </c>
      <c r="W232" s="15">
        <f>K232*'Table Q8'!K33</f>
        <v>0.82870502826090742</v>
      </c>
      <c r="X232" s="15">
        <f>L232*'Table Q8'!L33</f>
        <v>0.41775706384411493</v>
      </c>
    </row>
    <row r="233" spans="1:24" x14ac:dyDescent="0.2">
      <c r="A233" s="13" t="str">
        <f t="shared" si="100"/>
        <v>2001 Q1</v>
      </c>
      <c r="B233" s="15">
        <f t="shared" si="102"/>
        <v>4.3094844750911063</v>
      </c>
      <c r="C233" s="15">
        <f t="shared" si="102"/>
        <v>0.46889568490564015</v>
      </c>
      <c r="D233" s="15">
        <f t="shared" si="102"/>
        <v>0.76597000107827928</v>
      </c>
      <c r="E233" s="15">
        <f t="shared" si="102"/>
        <v>1.1742247399781569</v>
      </c>
      <c r="F233" s="15">
        <f t="shared" si="102"/>
        <v>-0.67959903989950321</v>
      </c>
      <c r="G233" s="15">
        <f t="shared" si="102"/>
        <v>-0.15996347103865174</v>
      </c>
      <c r="H233" s="15">
        <f t="shared" si="102"/>
        <v>-1.1422828432528862</v>
      </c>
      <c r="I233" s="15">
        <f t="shared" si="102"/>
        <v>2.3566608270539446</v>
      </c>
      <c r="J233" s="15">
        <f t="shared" si="102"/>
        <v>-4.8036508669599194E-2</v>
      </c>
      <c r="K233" s="15">
        <f t="shared" si="102"/>
        <v>-0.93250219604667883</v>
      </c>
      <c r="L233" s="15">
        <f t="shared" si="102"/>
        <v>0.59449994042845511</v>
      </c>
      <c r="N233" s="15">
        <f>B233*'Table Q8'!B34</f>
        <v>1.2027771169979278</v>
      </c>
      <c r="O233" s="15">
        <f>C233*'Table Q8'!C34</f>
        <v>0.33994937155658911</v>
      </c>
      <c r="P233" s="15">
        <f>D233*'Table Q8'!D34</f>
        <v>0.46831405865926001</v>
      </c>
      <c r="Q233" s="15">
        <f>E233*'Table Q8'!E34</f>
        <v>0.85025613421818336</v>
      </c>
      <c r="R233" s="15">
        <f>F233*'Table Q8'!F34</f>
        <v>-0.54632966817521056</v>
      </c>
      <c r="S233" s="15">
        <f>G233*'Table Q8'!G34</f>
        <v>-0.10058503058910422</v>
      </c>
      <c r="T233" s="15">
        <f>H233*'Table Q8'!H34</f>
        <v>-0.87932933273607183</v>
      </c>
      <c r="U233" s="15">
        <f>I233*'Table Q8'!I34</f>
        <v>1.5136832492167487</v>
      </c>
      <c r="V233" s="15">
        <f>J233*'Table Q8'!J34</f>
        <v>-3.1905849058347785E-2</v>
      </c>
      <c r="W233" s="15">
        <f>K233*'Table Q8'!K34</f>
        <v>-0.49842242378694979</v>
      </c>
      <c r="X233" s="15">
        <f>L233*'Table Q8'!L34</f>
        <v>0.3918943607304376</v>
      </c>
    </row>
    <row r="234" spans="1:24" x14ac:dyDescent="0.2">
      <c r="A234" s="13" t="str">
        <f t="shared" si="100"/>
        <v>2001 Q2</v>
      </c>
      <c r="B234" s="15">
        <f t="shared" si="102"/>
        <v>2.8508201982544596</v>
      </c>
      <c r="C234" s="15">
        <f t="shared" si="102"/>
        <v>0.43611059090124776</v>
      </c>
      <c r="D234" s="15">
        <f t="shared" si="102"/>
        <v>0.5590076668761369</v>
      </c>
      <c r="E234" s="15">
        <f t="shared" si="102"/>
        <v>0.66933919724330893</v>
      </c>
      <c r="F234" s="15">
        <f t="shared" si="102"/>
        <v>-0.5766726334917327</v>
      </c>
      <c r="G234" s="15">
        <f t="shared" si="102"/>
        <v>-0.52631700442745333</v>
      </c>
      <c r="H234" s="15">
        <f t="shared" si="102"/>
        <v>9.1389783761409771E-2</v>
      </c>
      <c r="I234" s="15">
        <f t="shared" si="102"/>
        <v>1.6334894407585656</v>
      </c>
      <c r="J234" s="15">
        <f t="shared" si="102"/>
        <v>0.56925000808792392</v>
      </c>
      <c r="K234" s="15">
        <f t="shared" si="102"/>
        <v>-1.1898900094549314</v>
      </c>
      <c r="L234" s="15">
        <f t="shared" si="102"/>
        <v>0.69204428445737576</v>
      </c>
      <c r="N234" s="15">
        <f>B234*'Table Q8'!B35</f>
        <v>0.79765949147159776</v>
      </c>
      <c r="O234" s="15">
        <f>C234*'Table Q8'!C35</f>
        <v>0.31897128618517262</v>
      </c>
      <c r="P234" s="15">
        <f>D234*'Table Q8'!D35</f>
        <v>0.34524313506270216</v>
      </c>
      <c r="Q234" s="15">
        <f>E234*'Table Q8'!E35</f>
        <v>0.48266049513215004</v>
      </c>
      <c r="R234" s="15">
        <f>F234*'Table Q8'!F35</f>
        <v>-0.46762383849844602</v>
      </c>
      <c r="S234" s="15">
        <f>G234*'Table Q8'!G35</f>
        <v>-0.33847446554729521</v>
      </c>
      <c r="T234" s="15">
        <f>H234*'Table Q8'!H35</f>
        <v>7.0169075972010428E-2</v>
      </c>
      <c r="U234" s="15">
        <f>I234*'Table Q8'!I35</f>
        <v>1.0609513917726883</v>
      </c>
      <c r="V234" s="15">
        <f>J234*'Table Q8'!J35</f>
        <v>0.38515455547228933</v>
      </c>
      <c r="W234" s="15">
        <f>K234*'Table Q8'!K35</f>
        <v>-0.64242161610471749</v>
      </c>
      <c r="X234" s="15">
        <f>L234*'Table Q8'!L35</f>
        <v>0.45958660930814327</v>
      </c>
    </row>
    <row r="235" spans="1:24" x14ac:dyDescent="0.2">
      <c r="A235" s="13" t="str">
        <f t="shared" si="100"/>
        <v>2001 Q3</v>
      </c>
      <c r="B235" s="15">
        <f t="shared" si="102"/>
        <v>2.2737608101604235E-2</v>
      </c>
      <c r="C235" s="15">
        <f t="shared" si="102"/>
        <v>-0.18507435471601186</v>
      </c>
      <c r="D235" s="15">
        <f t="shared" si="102"/>
        <v>-0.4234887287652277</v>
      </c>
      <c r="E235" s="15">
        <f t="shared" si="102"/>
        <v>-0.48282766902488672</v>
      </c>
      <c r="F235" s="15">
        <f t="shared" si="102"/>
        <v>-0.29452004038927088</v>
      </c>
      <c r="G235" s="15">
        <f t="shared" si="102"/>
        <v>-0.14881806879100315</v>
      </c>
      <c r="H235" s="15">
        <f t="shared" si="102"/>
        <v>3.0484233515074206</v>
      </c>
      <c r="I235" s="15">
        <f t="shared" si="102"/>
        <v>-0.58804481768951711</v>
      </c>
      <c r="J235" s="15">
        <f t="shared" si="102"/>
        <v>0.67052979056613737</v>
      </c>
      <c r="K235" s="15">
        <f t="shared" si="102"/>
        <v>-1.5577899480540585</v>
      </c>
      <c r="L235" s="15">
        <f t="shared" si="102"/>
        <v>-0.15113896863883911</v>
      </c>
      <c r="N235" s="15">
        <f>B235*'Table Q8'!B36</f>
        <v>6.3938153981711113E-3</v>
      </c>
      <c r="O235" s="15">
        <f>C235*'Table Q8'!C36</f>
        <v>-0.13684397787701916</v>
      </c>
      <c r="P235" s="15">
        <f>D235*'Table Q8'!D36</f>
        <v>-0.26548508406292126</v>
      </c>
      <c r="Q235" s="15">
        <f>E235*'Table Q8'!E36</f>
        <v>-0.34686339742747863</v>
      </c>
      <c r="R235" s="15">
        <f>F235*'Table Q8'!F36</f>
        <v>-0.24094684504246253</v>
      </c>
      <c r="S235" s="15">
        <f>G235*'Table Q8'!G36</f>
        <v>-9.740142602371156E-2</v>
      </c>
      <c r="T235" s="15">
        <f>H235*'Table Q8'!H36</f>
        <v>2.3366164989304377</v>
      </c>
      <c r="U235" s="15">
        <f>I235*'Table Q8'!I36</f>
        <v>-0.38569859592255429</v>
      </c>
      <c r="V235" s="15">
        <f>J235*'Table Q8'!J36</f>
        <v>0.45803889993572849</v>
      </c>
      <c r="W235" s="15">
        <f>K235*'Table Q8'!K36</f>
        <v>-0.84743773174140791</v>
      </c>
      <c r="X235" s="15">
        <f>L235*'Table Q8'!L36</f>
        <v>-0.10114219781311114</v>
      </c>
    </row>
    <row r="236" spans="1:24" x14ac:dyDescent="0.2">
      <c r="A236" s="13" t="str">
        <f t="shared" si="100"/>
        <v>2001 Q4</v>
      </c>
      <c r="B236" s="15">
        <f t="shared" si="102"/>
        <v>0.81166493043208277</v>
      </c>
      <c r="C236" s="15">
        <f t="shared" si="102"/>
        <v>0.35973222420007617</v>
      </c>
      <c r="D236" s="15">
        <f t="shared" si="102"/>
        <v>-5.1708983002316924E-2</v>
      </c>
      <c r="E236" s="15">
        <f t="shared" si="102"/>
        <v>-0.37305287942782561</v>
      </c>
      <c r="F236" s="15">
        <f t="shared" si="102"/>
        <v>-0.99712187997792778</v>
      </c>
      <c r="G236" s="15">
        <f t="shared" si="102"/>
        <v>2.5236851775771987</v>
      </c>
      <c r="H236" s="15">
        <f t="shared" si="102"/>
        <v>0</v>
      </c>
      <c r="I236" s="15">
        <f t="shared" si="102"/>
        <v>-0.56546475161402321</v>
      </c>
      <c r="J236" s="15">
        <f t="shared" si="102"/>
        <v>2.3174477706677061</v>
      </c>
      <c r="K236" s="15">
        <f t="shared" si="102"/>
        <v>2.0504351279386435</v>
      </c>
      <c r="L236" s="15">
        <f t="shared" si="102"/>
        <v>-1.0792725713338327E-2</v>
      </c>
      <c r="N236" s="15">
        <f>B236*'Table Q8'!B37</f>
        <v>0.22483118572968694</v>
      </c>
      <c r="O236" s="15">
        <f>C236*'Table Q8'!C37</f>
        <v>0.26756882836001666</v>
      </c>
      <c r="P236" s="15">
        <f>D236*'Table Q8'!D37</f>
        <v>-3.2685248155764526E-2</v>
      </c>
      <c r="Q236" s="15">
        <f>E236*'Table Q8'!E37</f>
        <v>-0.26550173428878349</v>
      </c>
      <c r="R236" s="15">
        <f>F236*'Table Q8'!F37</f>
        <v>-0.81983360971785224</v>
      </c>
      <c r="S236" s="15">
        <f>G236*'Table Q8'!G37</f>
        <v>1.6721937986626518</v>
      </c>
      <c r="T236" s="15">
        <f>H236*'Table Q8'!H37</f>
        <v>0</v>
      </c>
      <c r="U236" s="15">
        <f>I236*'Table Q8'!I37</f>
        <v>-0.37184962066138166</v>
      </c>
      <c r="V236" s="15">
        <f>J236*'Table Q8'!J37</f>
        <v>1.5950993005505822</v>
      </c>
      <c r="W236" s="15">
        <f>K236*'Table Q8'!K37</f>
        <v>1.1217930584952318</v>
      </c>
      <c r="X236" s="15">
        <f>L236*'Table Q8'!L37</f>
        <v>-7.23112622793668E-3</v>
      </c>
    </row>
    <row r="237" spans="1:24" x14ac:dyDescent="0.2">
      <c r="A237" s="13" t="str">
        <f t="shared" si="100"/>
        <v>2002 Q1</v>
      </c>
      <c r="B237" s="15">
        <f t="shared" si="102"/>
        <v>0.75791713681202899</v>
      </c>
      <c r="C237" s="15">
        <f t="shared" si="102"/>
        <v>0.1413274138586596</v>
      </c>
      <c r="D237" s="15">
        <f t="shared" si="102"/>
        <v>-0.5376357036380518</v>
      </c>
      <c r="E237" s="15">
        <f t="shared" si="102"/>
        <v>-0.16378231536910631</v>
      </c>
      <c r="F237" s="15">
        <f t="shared" si="102"/>
        <v>-0.6631254235132632</v>
      </c>
      <c r="G237" s="15">
        <f t="shared" si="102"/>
        <v>2.8186758931931086</v>
      </c>
      <c r="H237" s="15">
        <f t="shared" si="102"/>
        <v>0.33505185983172481</v>
      </c>
      <c r="I237" s="15">
        <f t="shared" si="102"/>
        <v>-0.53223391809842524</v>
      </c>
      <c r="J237" s="15">
        <f t="shared" si="102"/>
        <v>2.1626318127239683</v>
      </c>
      <c r="K237" s="15">
        <f t="shared" si="102"/>
        <v>3.5021087694094017</v>
      </c>
      <c r="L237" s="15">
        <f t="shared" si="102"/>
        <v>0.19379851026784914</v>
      </c>
      <c r="N237" s="15">
        <f>B237*'Table Q8'!B38</f>
        <v>0.21297471544418017</v>
      </c>
      <c r="O237" s="15">
        <f>C237*'Table Q8'!C38</f>
        <v>0.10585423298013603</v>
      </c>
      <c r="P237" s="15">
        <f>D237*'Table Q8'!D38</f>
        <v>-0.34016210969179539</v>
      </c>
      <c r="Q237" s="15">
        <f>E237*'Table Q8'!E38</f>
        <v>-0.11690781671046808</v>
      </c>
      <c r="R237" s="15">
        <f>F237*'Table Q8'!F38</f>
        <v>-0.54820578761841465</v>
      </c>
      <c r="S237" s="15">
        <f>G237*'Table Q8'!G38</f>
        <v>1.8893584512073407</v>
      </c>
      <c r="T237" s="15">
        <f>H237*'Table Q8'!H38</f>
        <v>0.25269611268508685</v>
      </c>
      <c r="U237" s="15">
        <f>I237*'Table Q8'!I38</f>
        <v>-0.3527114175238264</v>
      </c>
      <c r="V237" s="15">
        <f>J237*'Table Q8'!J38</f>
        <v>1.5000014253053444</v>
      </c>
      <c r="W237" s="15">
        <f>K237*'Table Q8'!K38</f>
        <v>1.9335142515909309</v>
      </c>
      <c r="X237" s="15">
        <f>L237*'Table Q8'!L38</f>
        <v>0.1305039168143696</v>
      </c>
    </row>
    <row r="238" spans="1:24" x14ac:dyDescent="0.2">
      <c r="A238" s="13" t="str">
        <f t="shared" si="100"/>
        <v>2002 Q2</v>
      </c>
      <c r="B238" s="15">
        <f t="shared" si="102"/>
        <v>0.15726806207083663</v>
      </c>
      <c r="C238" s="15">
        <f t="shared" si="102"/>
        <v>0.45587835383427222</v>
      </c>
      <c r="D238" s="15">
        <f t="shared" si="102"/>
        <v>-0.50711622261070022</v>
      </c>
      <c r="E238" s="15">
        <f t="shared" si="102"/>
        <v>-0.29571238897438151</v>
      </c>
      <c r="F238" s="15">
        <f t="shared" si="102"/>
        <v>0.18909554957001645</v>
      </c>
      <c r="G238" s="15">
        <f t="shared" si="102"/>
        <v>2.9390608745112288</v>
      </c>
      <c r="H238" s="15">
        <f t="shared" si="102"/>
        <v>1.8232870772597589</v>
      </c>
      <c r="I238" s="15">
        <f t="shared" si="102"/>
        <v>-1.0205278017829658</v>
      </c>
      <c r="J238" s="15">
        <f t="shared" si="102"/>
        <v>2.9277349945850348</v>
      </c>
      <c r="K238" s="15">
        <f t="shared" si="102"/>
        <v>2.5933868940567355</v>
      </c>
      <c r="L238" s="15">
        <f t="shared" si="102"/>
        <v>0.17226533114461559</v>
      </c>
      <c r="N238" s="15">
        <f>B238*'Table Q8'!B39</f>
        <v>4.439677392259718E-2</v>
      </c>
      <c r="O238" s="15">
        <f>C238*'Table Q8'!C39</f>
        <v>0.34136171135110305</v>
      </c>
      <c r="P238" s="15">
        <f>D238*'Table Q8'!D39</f>
        <v>-0.31593340668646624</v>
      </c>
      <c r="Q238" s="15">
        <f>E238*'Table Q8'!E39</f>
        <v>-0.21211449661132387</v>
      </c>
      <c r="R238" s="15">
        <f>F238*'Table Q8'!F39</f>
        <v>0.1560983761700486</v>
      </c>
      <c r="S238" s="15">
        <f>G238*'Table Q8'!G39</f>
        <v>1.9577084485119296</v>
      </c>
      <c r="T238" s="15">
        <f>H238*'Table Q8'!H39</f>
        <v>1.3331875108923357</v>
      </c>
      <c r="U238" s="15">
        <f>I238*'Table Q8'!I39</f>
        <v>-0.67334424361640088</v>
      </c>
      <c r="V238" s="15">
        <f>J238*'Table Q8'!J39</f>
        <v>1.9937875313124089</v>
      </c>
      <c r="W238" s="15">
        <f>K238*'Table Q8'!K39</f>
        <v>1.429215517314667</v>
      </c>
      <c r="X238" s="15">
        <f>L238*'Table Q8'!L39</f>
        <v>0.11545222493312138</v>
      </c>
    </row>
    <row r="239" spans="1:24" x14ac:dyDescent="0.2">
      <c r="A239" s="13" t="str">
        <f t="shared" si="100"/>
        <v>2002 Q3</v>
      </c>
      <c r="B239" s="15">
        <f t="shared" si="102"/>
        <v>-0.71872992071682162</v>
      </c>
      <c r="C239" s="15">
        <f t="shared" si="102"/>
        <v>1.1268945776379813</v>
      </c>
      <c r="D239" s="15">
        <f t="shared" si="102"/>
        <v>-0.66466128998819185</v>
      </c>
      <c r="E239" s="15">
        <f t="shared" si="102"/>
        <v>7.6969600809120339E-2</v>
      </c>
      <c r="F239" s="15">
        <f t="shared" si="102"/>
        <v>0.4414554152720761</v>
      </c>
      <c r="G239" s="15">
        <f t="shared" si="102"/>
        <v>1.7826188760503847</v>
      </c>
      <c r="H239" s="15">
        <f t="shared" si="102"/>
        <v>0.36982762294636717</v>
      </c>
      <c r="I239" s="15">
        <f t="shared" si="102"/>
        <v>0.78329382211868914</v>
      </c>
      <c r="J239" s="15">
        <f t="shared" si="102"/>
        <v>3.6037785920125667</v>
      </c>
      <c r="K239" s="15">
        <f t="shared" si="102"/>
        <v>1.2159436469278517</v>
      </c>
      <c r="L239" s="15">
        <f t="shared" si="102"/>
        <v>0.60319010977065213</v>
      </c>
      <c r="N239" s="15">
        <f>B239*'Table Q8'!B40</f>
        <v>-0.20347244055493222</v>
      </c>
      <c r="O239" s="15">
        <f>C239*'Table Q8'!C40</f>
        <v>0.84145218112228071</v>
      </c>
      <c r="P239" s="15">
        <f>D239*'Table Q8'!D40</f>
        <v>-0.40491165786080646</v>
      </c>
      <c r="Q239" s="15">
        <f>E239*'Table Q8'!E40</f>
        <v>5.5294961221272053E-2</v>
      </c>
      <c r="R239" s="15">
        <f>F239*'Table Q8'!F40</f>
        <v>0.36314122460280979</v>
      </c>
      <c r="S239" s="15">
        <f>G239*'Table Q8'!G40</f>
        <v>1.1738545298791783</v>
      </c>
      <c r="T239" s="15">
        <f>H239*'Table Q8'!H40</f>
        <v>0.26154209494767089</v>
      </c>
      <c r="U239" s="15">
        <f>I239*'Table Q8'!I40</f>
        <v>0.51133420707908028</v>
      </c>
      <c r="V239" s="15">
        <f>J239*'Table Q8'!J40</f>
        <v>2.3997561644211682</v>
      </c>
      <c r="W239" s="15">
        <f>K239*'Table Q8'!K40</f>
        <v>0.66439160868137814</v>
      </c>
      <c r="X239" s="15">
        <f>L239*'Table Q8'!L40</f>
        <v>0.40057855189869007</v>
      </c>
    </row>
    <row r="240" spans="1:24" x14ac:dyDescent="0.2">
      <c r="A240" s="13" t="str">
        <f t="shared" si="100"/>
        <v>2002 Q4</v>
      </c>
      <c r="B240" s="15">
        <f t="shared" si="102"/>
        <v>4.1700579190614606</v>
      </c>
      <c r="C240" s="15">
        <f t="shared" si="102"/>
        <v>1.1253094295190815</v>
      </c>
      <c r="D240" s="15">
        <f t="shared" si="102"/>
        <v>-0.49777143119898498</v>
      </c>
      <c r="E240" s="15">
        <f t="shared" si="102"/>
        <v>0.31827936652861244</v>
      </c>
      <c r="F240" s="15">
        <f t="shared" si="102"/>
        <v>0.40004264319883742</v>
      </c>
      <c r="G240" s="15">
        <f t="shared" si="102"/>
        <v>1.5996761498835104</v>
      </c>
      <c r="H240" s="15">
        <f t="shared" si="102"/>
        <v>1.5434964248338785</v>
      </c>
      <c r="I240" s="15">
        <f t="shared" si="102"/>
        <v>1.2785958127216903</v>
      </c>
      <c r="J240" s="15">
        <f t="shared" si="102"/>
        <v>2.2533520019204469</v>
      </c>
      <c r="K240" s="15">
        <f t="shared" si="102"/>
        <v>-2.6354090603028806</v>
      </c>
      <c r="L240" s="15">
        <f t="shared" si="102"/>
        <v>0.68839682415008452</v>
      </c>
      <c r="N240" s="15">
        <f>B240*'Table Q8'!B41</f>
        <v>1.1842964490134547</v>
      </c>
      <c r="O240" s="15">
        <f>C240*'Table Q8'!C41</f>
        <v>0.83813046310581196</v>
      </c>
      <c r="P240" s="15">
        <f>D240*'Table Q8'!D41</f>
        <v>-0.29662199585147514</v>
      </c>
      <c r="Q240" s="15">
        <f>E240*'Table Q8'!E41</f>
        <v>0.22922479977390667</v>
      </c>
      <c r="R240" s="15">
        <f>F240*'Table Q8'!F41</f>
        <v>0.3280749716873666</v>
      </c>
      <c r="S240" s="15">
        <f>G240*'Table Q8'!G41</f>
        <v>1.0394695621943051</v>
      </c>
      <c r="T240" s="15">
        <f>H240*'Table Q8'!H41</f>
        <v>1.0552885056589227</v>
      </c>
      <c r="U240" s="15">
        <f>I240*'Table Q8'!I41</f>
        <v>0.82443858004294601</v>
      </c>
      <c r="V240" s="15">
        <f>J240*'Table Q8'!J41</f>
        <v>1.4682841644513631</v>
      </c>
      <c r="W240" s="15">
        <f>K240*'Table Q8'!K41</f>
        <v>-1.4218031880334041</v>
      </c>
      <c r="X240" s="15">
        <f>L240*'Table Q8'!L41</f>
        <v>0.45303394997317065</v>
      </c>
    </row>
    <row r="241" spans="1:24" x14ac:dyDescent="0.2">
      <c r="A241" s="13" t="str">
        <f t="shared" si="100"/>
        <v>2003 Q1</v>
      </c>
      <c r="B241" s="15">
        <f t="shared" si="102"/>
        <v>0.16641707951217899</v>
      </c>
      <c r="C241" s="15">
        <f t="shared" si="102"/>
        <v>1.1557076304040987</v>
      </c>
      <c r="D241" s="15">
        <f t="shared" si="102"/>
        <v>0.1553840888592477</v>
      </c>
      <c r="E241" s="15">
        <f t="shared" si="102"/>
        <v>-0.12027774671825381</v>
      </c>
      <c r="F241" s="15">
        <f t="shared" si="102"/>
        <v>0.56866202105459118</v>
      </c>
      <c r="G241" s="15">
        <f t="shared" si="102"/>
        <v>0.28863252720052712</v>
      </c>
      <c r="H241" s="15">
        <f t="shared" si="102"/>
        <v>1.772440407232843</v>
      </c>
      <c r="I241" s="15">
        <f t="shared" si="102"/>
        <v>1.7489380258840943</v>
      </c>
      <c r="J241" s="15">
        <f t="shared" si="102"/>
        <v>0.91271403556916464</v>
      </c>
      <c r="K241" s="15">
        <f t="shared" si="102"/>
        <v>-1.8358243192690173</v>
      </c>
      <c r="L241" s="15">
        <f t="shared" si="102"/>
        <v>0.56845758268746671</v>
      </c>
      <c r="N241" s="15">
        <f>B241*'Table Q8'!B42</f>
        <v>4.707939179399543E-2</v>
      </c>
      <c r="O241" s="15">
        <f>C241*'Table Q8'!C42</f>
        <v>0.8596153354945687</v>
      </c>
      <c r="P241" s="15">
        <f>D241*'Table Q8'!D42</f>
        <v>9.2453532871252381E-2</v>
      </c>
      <c r="Q241" s="15">
        <f>E241*'Table Q8'!E42</f>
        <v>-8.6636060961158223E-2</v>
      </c>
      <c r="R241" s="15">
        <f>F241*'Table Q8'!F42</f>
        <v>0.46505180081844466</v>
      </c>
      <c r="S241" s="15">
        <f>G241*'Table Q8'!G42</f>
        <v>0.1867741083514611</v>
      </c>
      <c r="T241" s="15">
        <f>H241*'Table Q8'!H42</f>
        <v>1.1776094065655009</v>
      </c>
      <c r="U241" s="15">
        <f>I241*'Table Q8'!I42</f>
        <v>1.1271905576822987</v>
      </c>
      <c r="V241" s="15">
        <f>J241*'Table Q8'!J42</f>
        <v>0.58532351101050528</v>
      </c>
      <c r="W241" s="15">
        <f>K241*'Table Q8'!K42</f>
        <v>-0.98620482431131617</v>
      </c>
      <c r="X241" s="15">
        <f>L241*'Table Q8'!L42</f>
        <v>0.37239656241855945</v>
      </c>
    </row>
    <row r="242" spans="1:24" x14ac:dyDescent="0.2">
      <c r="A242" s="13" t="str">
        <f t="shared" si="100"/>
        <v>2003 Q2</v>
      </c>
      <c r="B242" s="15">
        <f t="shared" ref="B242:L257" si="103">LN(B43/B39)*100</f>
        <v>2.9311394436473472</v>
      </c>
      <c r="C242" s="15">
        <f t="shared" si="103"/>
        <v>1.8136463210142557</v>
      </c>
      <c r="D242" s="15">
        <f t="shared" si="103"/>
        <v>0.17622976623368825</v>
      </c>
      <c r="E242" s="15">
        <f t="shared" si="103"/>
        <v>0.38316320346763788</v>
      </c>
      <c r="F242" s="15">
        <f t="shared" si="103"/>
        <v>-0.5789185159601562</v>
      </c>
      <c r="G242" s="15">
        <f t="shared" si="103"/>
        <v>0.17807461578271219</v>
      </c>
      <c r="H242" s="15">
        <f t="shared" si="103"/>
        <v>3.4507894380356197</v>
      </c>
      <c r="I242" s="15">
        <f t="shared" si="103"/>
        <v>2.4575498494491526</v>
      </c>
      <c r="J242" s="15">
        <f t="shared" si="103"/>
        <v>1.3282264472945666</v>
      </c>
      <c r="K242" s="15">
        <f t="shared" si="103"/>
        <v>-0.39615779254879985</v>
      </c>
      <c r="L242" s="15">
        <f t="shared" si="103"/>
        <v>1.1338232492383316</v>
      </c>
      <c r="N242" s="15">
        <f>B242*'Table Q8'!B43</f>
        <v>0.82658132310855181</v>
      </c>
      <c r="O242" s="15">
        <f>C242*'Table Q8'!C43</f>
        <v>1.342461006814752</v>
      </c>
      <c r="P242" s="15">
        <f>D242*'Table Q8'!D43</f>
        <v>0.10515630151164178</v>
      </c>
      <c r="Q242" s="15">
        <f>E242*'Table Q8'!E43</f>
        <v>0.27377010887762726</v>
      </c>
      <c r="R242" s="15">
        <f>F242*'Table Q8'!F43</f>
        <v>-0.47013972681124289</v>
      </c>
      <c r="S242" s="15">
        <f>G242*'Table Q8'!G43</f>
        <v>0.11380748694673136</v>
      </c>
      <c r="T242" s="15">
        <f>H242*'Table Q8'!H43</f>
        <v>2.2160969771064751</v>
      </c>
      <c r="U242" s="15">
        <f>I242*'Table Q8'!I43</f>
        <v>1.574060678572182</v>
      </c>
      <c r="V242" s="15">
        <f>J242*'Table Q8'!J43</f>
        <v>0.84342379403204981</v>
      </c>
      <c r="W242" s="15">
        <f>K242*'Table Q8'!K43</f>
        <v>-0.2103994036226676</v>
      </c>
      <c r="X242" s="15">
        <f>L242*'Table Q8'!L43</f>
        <v>0.73619143573044865</v>
      </c>
    </row>
    <row r="243" spans="1:24" x14ac:dyDescent="0.2">
      <c r="A243" s="13" t="str">
        <f t="shared" si="100"/>
        <v>2003 Q3</v>
      </c>
      <c r="B243" s="15">
        <f t="shared" si="103"/>
        <v>3.9841436073264109</v>
      </c>
      <c r="C243" s="15">
        <f t="shared" si="103"/>
        <v>0.86896432646230581</v>
      </c>
      <c r="D243" s="15">
        <f t="shared" si="103"/>
        <v>0.44705589869637352</v>
      </c>
      <c r="E243" s="15">
        <f t="shared" si="103"/>
        <v>0.92993394835727616</v>
      </c>
      <c r="F243" s="15">
        <f t="shared" si="103"/>
        <v>-0.34669362876527809</v>
      </c>
      <c r="G243" s="15">
        <f t="shared" si="103"/>
        <v>1.0077344266623853</v>
      </c>
      <c r="H243" s="15">
        <f t="shared" si="103"/>
        <v>3.3791226513370196</v>
      </c>
      <c r="I243" s="15">
        <f t="shared" si="103"/>
        <v>1.580423154496726</v>
      </c>
      <c r="J243" s="15">
        <f t="shared" si="103"/>
        <v>1.3851120589133339</v>
      </c>
      <c r="K243" s="15">
        <f t="shared" si="103"/>
        <v>2.1816873685578342</v>
      </c>
      <c r="L243" s="15">
        <f t="shared" si="103"/>
        <v>0.95121756073318964</v>
      </c>
      <c r="N243" s="15">
        <f>B243*'Table Q8'!B44</f>
        <v>1.12233325418385</v>
      </c>
      <c r="O243" s="15">
        <f>C243*'Table Q8'!C44</f>
        <v>0.64312049801475246</v>
      </c>
      <c r="P243" s="15">
        <f>D243*'Table Q8'!D44</f>
        <v>0.26912765101521685</v>
      </c>
      <c r="Q243" s="15">
        <f>E243*'Table Q8'!E44</f>
        <v>0.66146201746653055</v>
      </c>
      <c r="R243" s="15">
        <f>F243*'Table Q8'!F44</f>
        <v>-0.2802671294938508</v>
      </c>
      <c r="S243" s="15">
        <f>G243*'Table Q8'!G44</f>
        <v>0.64182605634127321</v>
      </c>
      <c r="T243" s="15">
        <f>H243*'Table Q8'!H44</f>
        <v>2.1055313240480968</v>
      </c>
      <c r="U243" s="15">
        <f>I243*'Table Q8'!I44</f>
        <v>1.0139994959250993</v>
      </c>
      <c r="V243" s="15">
        <f>J243*'Table Q8'!J44</f>
        <v>0.8780225341451624</v>
      </c>
      <c r="W243" s="15">
        <f>K243*'Table Q8'!K44</f>
        <v>1.1538944492302385</v>
      </c>
      <c r="X243" s="15">
        <f>L243*'Table Q8'!L44</f>
        <v>0.61581824881866698</v>
      </c>
    </row>
    <row r="244" spans="1:24" x14ac:dyDescent="0.2">
      <c r="A244" s="13" t="str">
        <f t="shared" si="100"/>
        <v>2003 Q4</v>
      </c>
      <c r="B244" s="15">
        <f t="shared" si="103"/>
        <v>-1.1974875311775683</v>
      </c>
      <c r="C244" s="15">
        <f t="shared" si="103"/>
        <v>1.1766100015036489</v>
      </c>
      <c r="D244" s="15">
        <f t="shared" si="103"/>
        <v>0.38391746247518133</v>
      </c>
      <c r="E244" s="15">
        <f t="shared" si="103"/>
        <v>0.32819195851093291</v>
      </c>
      <c r="F244" s="15">
        <f t="shared" si="103"/>
        <v>0.64928492838504381</v>
      </c>
      <c r="G244" s="15">
        <f t="shared" si="103"/>
        <v>0.82887140843112983</v>
      </c>
      <c r="H244" s="15">
        <f t="shared" si="103"/>
        <v>3.2136281422390987</v>
      </c>
      <c r="I244" s="15">
        <f t="shared" si="103"/>
        <v>0.60111816902809778</v>
      </c>
      <c r="J244" s="15">
        <f t="shared" si="103"/>
        <v>0.95860294029083393</v>
      </c>
      <c r="K244" s="15">
        <f t="shared" si="103"/>
        <v>1.1165433100276156</v>
      </c>
      <c r="L244" s="15">
        <f t="shared" si="103"/>
        <v>0.45986926667252459</v>
      </c>
      <c r="N244" s="15">
        <f>B244*'Table Q8'!B45</f>
        <v>-0.33900872007636962</v>
      </c>
      <c r="O244" s="15">
        <f>C244*'Table Q8'!C45</f>
        <v>0.86975011311149719</v>
      </c>
      <c r="P244" s="15">
        <f>D244*'Table Q8'!D45</f>
        <v>0.23303789972243505</v>
      </c>
      <c r="Q244" s="15">
        <f>E244*'Table Q8'!E45</f>
        <v>0.23226144903818721</v>
      </c>
      <c r="R244" s="15">
        <f>F244*'Table Q8'!F45</f>
        <v>0.52228479639292924</v>
      </c>
      <c r="S244" s="15">
        <f>G244*'Table Q8'!G45</f>
        <v>0.52633334435376744</v>
      </c>
      <c r="T244" s="15">
        <f>H244*'Table Q8'!H45</f>
        <v>1.9416741235408632</v>
      </c>
      <c r="U244" s="15">
        <f>I244*'Table Q8'!I45</f>
        <v>0.3865189826850669</v>
      </c>
      <c r="V244" s="15">
        <f>J244*'Table Q8'!J45</f>
        <v>0.6035364112071091</v>
      </c>
      <c r="W244" s="15">
        <f>K244*'Table Q8'!K45</f>
        <v>0.59109802832861968</v>
      </c>
      <c r="X244" s="15">
        <f>L244*'Table Q8'!L45</f>
        <v>0.29670765085711287</v>
      </c>
    </row>
    <row r="245" spans="1:24" x14ac:dyDescent="0.2">
      <c r="A245" s="13" t="str">
        <f t="shared" si="100"/>
        <v>2004 Q1</v>
      </c>
      <c r="B245" s="15">
        <f t="shared" si="103"/>
        <v>-1.5753635670422965</v>
      </c>
      <c r="C245" s="15">
        <f t="shared" si="103"/>
        <v>0.83414022310895009</v>
      </c>
      <c r="D245" s="15">
        <f t="shared" si="103"/>
        <v>-0.15538408885924335</v>
      </c>
      <c r="E245" s="15">
        <f t="shared" si="103"/>
        <v>-0.24099036748089603</v>
      </c>
      <c r="F245" s="15">
        <f t="shared" si="103"/>
        <v>0.35639450721334465</v>
      </c>
      <c r="G245" s="15">
        <f t="shared" si="103"/>
        <v>0.76197155148857809</v>
      </c>
      <c r="H245" s="15">
        <f t="shared" si="103"/>
        <v>3.5265636056242138</v>
      </c>
      <c r="I245" s="15">
        <f t="shared" si="103"/>
        <v>-1.0110874561537353</v>
      </c>
      <c r="J245" s="15">
        <f t="shared" si="103"/>
        <v>1.457010048731626</v>
      </c>
      <c r="K245" s="15">
        <f t="shared" si="103"/>
        <v>-0.66318571039218288</v>
      </c>
      <c r="L245" s="15">
        <f t="shared" si="103"/>
        <v>-0.17126957729717623</v>
      </c>
      <c r="N245" s="15">
        <f>B245*'Table Q8'!B46</f>
        <v>-0.44756078939671645</v>
      </c>
      <c r="O245" s="15">
        <f>C245*'Table Q8'!C46</f>
        <v>0.61634621085520325</v>
      </c>
      <c r="P245" s="15">
        <f>D245*'Table Q8'!D46</f>
        <v>-9.469106375082291E-2</v>
      </c>
      <c r="Q245" s="15">
        <f>E245*'Table Q8'!E46</f>
        <v>-0.169705416780047</v>
      </c>
      <c r="R245" s="15">
        <f>F245*'Table Q8'!F46</f>
        <v>0.28650554434880776</v>
      </c>
      <c r="S245" s="15">
        <f>G245*'Table Q8'!G46</f>
        <v>0.48019447174810193</v>
      </c>
      <c r="T245" s="15">
        <f>H245*'Table Q8'!H46</f>
        <v>2.1021845653125939</v>
      </c>
      <c r="U245" s="15">
        <f>I245*'Table Q8'!I46</f>
        <v>-0.64820816814015969</v>
      </c>
      <c r="V245" s="15">
        <f>J245*'Table Q8'!J46</f>
        <v>0.9023263231794959</v>
      </c>
      <c r="W245" s="15">
        <f>K245*'Table Q8'!K46</f>
        <v>-0.34578502939848416</v>
      </c>
      <c r="X245" s="15">
        <f>L245*'Table Q8'!L46</f>
        <v>-0.11000644949797629</v>
      </c>
    </row>
    <row r="246" spans="1:24" x14ac:dyDescent="0.2">
      <c r="A246" s="13" t="str">
        <f t="shared" si="100"/>
        <v>2004 Q2</v>
      </c>
      <c r="B246" s="15">
        <f t="shared" si="103"/>
        <v>-2.863814485987644</v>
      </c>
      <c r="C246" s="15">
        <f t="shared" si="103"/>
        <v>0.32913975671300855</v>
      </c>
      <c r="D246" s="15">
        <f t="shared" si="103"/>
        <v>0.74296080068254078</v>
      </c>
      <c r="E246" s="15">
        <f t="shared" si="103"/>
        <v>-0.15308914963623599</v>
      </c>
      <c r="F246" s="15">
        <f t="shared" si="103"/>
        <v>0.75718102843135748</v>
      </c>
      <c r="G246" s="15">
        <f t="shared" si="103"/>
        <v>1.1498191907546402</v>
      </c>
      <c r="H246" s="15">
        <f t="shared" si="103"/>
        <v>1.5477523068913142</v>
      </c>
      <c r="I246" s="15">
        <f t="shared" si="103"/>
        <v>-1.1673492667945131</v>
      </c>
      <c r="J246" s="15">
        <f t="shared" si="103"/>
        <v>0.96752655234183371</v>
      </c>
      <c r="K246" s="15">
        <f t="shared" si="103"/>
        <v>-1.8731453663644506</v>
      </c>
      <c r="L246" s="15">
        <f t="shared" si="103"/>
        <v>-0.79018029938021095</v>
      </c>
      <c r="N246" s="15">
        <f>B246*'Table Q8'!B47</f>
        <v>-0.81332331402049085</v>
      </c>
      <c r="O246" s="15">
        <f>C246*'Table Q8'!C47</f>
        <v>0.24409004357836714</v>
      </c>
      <c r="P246" s="15">
        <f>D246*'Table Q8'!D47</f>
        <v>0.45476630609778318</v>
      </c>
      <c r="Q246" s="15">
        <f>E246*'Table Q8'!E47</f>
        <v>-0.10749920087456492</v>
      </c>
      <c r="R246" s="15">
        <f>F246*'Table Q8'!F47</f>
        <v>0.60983360029861533</v>
      </c>
      <c r="S246" s="15">
        <f>G246*'Table Q8'!G47</f>
        <v>0.72588085512340439</v>
      </c>
      <c r="T246" s="15">
        <f>H246*'Table Q8'!H47</f>
        <v>0.91456683814207751</v>
      </c>
      <c r="U246" s="15">
        <f>I246*'Table Q8'!I47</f>
        <v>-0.75188966274234592</v>
      </c>
      <c r="V246" s="15">
        <f>J246*'Table Q8'!J47</f>
        <v>0.59125547613609453</v>
      </c>
      <c r="W246" s="15">
        <f>K246*'Table Q8'!K47</f>
        <v>-0.97553410680260599</v>
      </c>
      <c r="X246" s="15">
        <f>L246*'Table Q8'!L47</f>
        <v>-0.50737477023203348</v>
      </c>
    </row>
    <row r="247" spans="1:24" x14ac:dyDescent="0.2">
      <c r="A247" s="13" t="str">
        <f t="shared" si="100"/>
        <v>2004 Q3</v>
      </c>
      <c r="B247" s="15">
        <f t="shared" si="103"/>
        <v>-3.5386067990386434</v>
      </c>
      <c r="C247" s="15">
        <f t="shared" si="103"/>
        <v>0.71311036056614241</v>
      </c>
      <c r="D247" s="15">
        <f t="shared" si="103"/>
        <v>0.63078643566922177</v>
      </c>
      <c r="E247" s="15">
        <f t="shared" si="103"/>
        <v>-0.28353345057900942</v>
      </c>
      <c r="F247" s="15">
        <f t="shared" si="103"/>
        <v>-0.20015808631391416</v>
      </c>
      <c r="G247" s="15">
        <f t="shared" si="103"/>
        <v>0.30035063459991818</v>
      </c>
      <c r="H247" s="15">
        <f t="shared" si="103"/>
        <v>0.66233530491205728</v>
      </c>
      <c r="I247" s="15">
        <f t="shared" si="103"/>
        <v>-0.92156674510907832</v>
      </c>
      <c r="J247" s="15">
        <f t="shared" si="103"/>
        <v>4.6226742993532723E-2</v>
      </c>
      <c r="K247" s="15">
        <f t="shared" si="103"/>
        <v>-4.4223351349027631</v>
      </c>
      <c r="L247" s="15">
        <f t="shared" si="103"/>
        <v>-0.88680532018087888</v>
      </c>
      <c r="N247" s="15">
        <f>B247*'Table Q8'!B48</f>
        <v>-1.0187648974432253</v>
      </c>
      <c r="O247" s="15">
        <f>C247*'Table Q8'!C48</f>
        <v>0.53126721862177606</v>
      </c>
      <c r="P247" s="15">
        <f>D247*'Table Q8'!D48</f>
        <v>0.3880598152237052</v>
      </c>
      <c r="Q247" s="15">
        <f>E247*'Table Q8'!E48</f>
        <v>-0.1990688356515225</v>
      </c>
      <c r="R247" s="15">
        <f>F247*'Table Q8'!F48</f>
        <v>-0.16186784440206237</v>
      </c>
      <c r="S247" s="15">
        <f>G247*'Table Q8'!G48</f>
        <v>0.19006188157482823</v>
      </c>
      <c r="T247" s="15">
        <f>H247*'Table Q8'!H48</f>
        <v>0.38872459045288638</v>
      </c>
      <c r="U247" s="15">
        <f>I247*'Table Q8'!I48</f>
        <v>-0.59735956417970459</v>
      </c>
      <c r="V247" s="15">
        <f>J247*'Table Q8'!J48</f>
        <v>2.7934820790991823E-2</v>
      </c>
      <c r="W247" s="15">
        <f>K247*'Table Q8'!K48</f>
        <v>-2.3049210723113203</v>
      </c>
      <c r="X247" s="15">
        <f>L247*'Table Q8'!L48</f>
        <v>-0.57039318194034128</v>
      </c>
    </row>
    <row r="248" spans="1:24" x14ac:dyDescent="0.2">
      <c r="A248" s="13" t="str">
        <f t="shared" si="100"/>
        <v>2004 Q4</v>
      </c>
      <c r="B248" s="15">
        <f t="shared" si="103"/>
        <v>-3.6236664112401415</v>
      </c>
      <c r="C248" s="15">
        <f t="shared" si="103"/>
        <v>0.21244962314077992</v>
      </c>
      <c r="D248" s="15">
        <f t="shared" si="103"/>
        <v>0.77371820446215911</v>
      </c>
      <c r="E248" s="15">
        <f t="shared" si="103"/>
        <v>0.38153422856520613</v>
      </c>
      <c r="F248" s="15">
        <f t="shared" si="103"/>
        <v>-0.90175718536429206</v>
      </c>
      <c r="G248" s="15">
        <f t="shared" si="103"/>
        <v>0.41735370849300435</v>
      </c>
      <c r="H248" s="15">
        <f t="shared" si="103"/>
        <v>-0.11038205572840229</v>
      </c>
      <c r="I248" s="15">
        <f t="shared" si="103"/>
        <v>-0.77353200484206608</v>
      </c>
      <c r="J248" s="15">
        <f t="shared" si="103"/>
        <v>2.0253280751305427</v>
      </c>
      <c r="K248" s="15">
        <f t="shared" si="103"/>
        <v>-3.2636455237262774</v>
      </c>
      <c r="L248" s="15">
        <f t="shared" si="103"/>
        <v>-0.47058910374126167</v>
      </c>
      <c r="N248" s="15">
        <f>B248*'Table Q8'!B49</f>
        <v>-1.0606471585699895</v>
      </c>
      <c r="O248" s="15">
        <f>C248*'Table Q8'!C49</f>
        <v>0.15912476773244416</v>
      </c>
      <c r="P248" s="15">
        <f>D248*'Table Q8'!D49</f>
        <v>0.47970528676653862</v>
      </c>
      <c r="Q248" s="15">
        <f>E248*'Table Q8'!E49</f>
        <v>0.26806594898991382</v>
      </c>
      <c r="R248" s="15">
        <f>F248*'Table Q8'!F49</f>
        <v>-0.73267771310848728</v>
      </c>
      <c r="S248" s="15">
        <f>G248*'Table Q8'!G49</f>
        <v>0.26497786952220848</v>
      </c>
      <c r="T248" s="15">
        <f>H248*'Table Q8'!H49</f>
        <v>-6.447415875095977E-2</v>
      </c>
      <c r="U248" s="15">
        <f>I248*'Table Q8'!I49</f>
        <v>-0.50395610115460598</v>
      </c>
      <c r="V248" s="15">
        <f>J248*'Table Q8'!J49</f>
        <v>1.2158044435008646</v>
      </c>
      <c r="W248" s="15">
        <f>K248*'Table Q8'!K49</f>
        <v>-1.695463849575801</v>
      </c>
      <c r="X248" s="15">
        <f>L248*'Table Q8'!L49</f>
        <v>-0.30348291300273966</v>
      </c>
    </row>
    <row r="249" spans="1:24" x14ac:dyDescent="0.2">
      <c r="A249" s="13" t="str">
        <f t="shared" si="100"/>
        <v>2005 Q1</v>
      </c>
      <c r="B249" s="15">
        <f t="shared" si="103"/>
        <v>-2.4740474096075453</v>
      </c>
      <c r="C249" s="15">
        <f t="shared" si="103"/>
        <v>0.93280303252249752</v>
      </c>
      <c r="D249" s="15">
        <f t="shared" si="103"/>
        <v>0.25883950880460671</v>
      </c>
      <c r="E249" s="15">
        <f t="shared" si="103"/>
        <v>0.71034668401354395</v>
      </c>
      <c r="F249" s="15">
        <f t="shared" si="103"/>
        <v>-0.47197108955617562</v>
      </c>
      <c r="G249" s="15">
        <f t="shared" si="103"/>
        <v>0.51571958270960161</v>
      </c>
      <c r="H249" s="15">
        <f t="shared" si="103"/>
        <v>0.58394326515593864</v>
      </c>
      <c r="I249" s="15">
        <f t="shared" si="103"/>
        <v>1.0003848286484829</v>
      </c>
      <c r="J249" s="15">
        <f t="shared" si="103"/>
        <v>0.28658241657942557</v>
      </c>
      <c r="K249" s="15">
        <f t="shared" si="103"/>
        <v>-2.5113610563446658</v>
      </c>
      <c r="L249" s="15">
        <f t="shared" si="103"/>
        <v>0</v>
      </c>
      <c r="N249" s="15">
        <f>B249*'Table Q8'!B50</f>
        <v>-0.72069001041867797</v>
      </c>
      <c r="O249" s="15">
        <f>C249*'Table Q8'!C50</f>
        <v>0.69820306984308944</v>
      </c>
      <c r="P249" s="15">
        <f>D249*'Table Q8'!D50</f>
        <v>0.16024753990093202</v>
      </c>
      <c r="Q249" s="15">
        <f>E249*'Table Q8'!E50</f>
        <v>0.49795302549349429</v>
      </c>
      <c r="R249" s="15">
        <f>F249*'Table Q8'!F50</f>
        <v>-0.3834293131554371</v>
      </c>
      <c r="S249" s="15">
        <f>G249*'Table Q8'!G50</f>
        <v>0.32753350697886796</v>
      </c>
      <c r="T249" s="15">
        <f>H249*'Table Q8'!H50</f>
        <v>0.3399717689737875</v>
      </c>
      <c r="U249" s="15">
        <f>I249*'Table Q8'!I50</f>
        <v>0.65305121614172967</v>
      </c>
      <c r="V249" s="15">
        <f>J249*'Table Q8'!J50</f>
        <v>0.17097506973128529</v>
      </c>
      <c r="W249" s="15">
        <f>K249*'Table Q8'!K50</f>
        <v>-1.307916838144302</v>
      </c>
      <c r="X249" s="15">
        <f>L249*'Table Q8'!L50</f>
        <v>0</v>
      </c>
    </row>
    <row r="250" spans="1:24" x14ac:dyDescent="0.2">
      <c r="A250" s="13" t="str">
        <f t="shared" si="100"/>
        <v>2005 Q2</v>
      </c>
      <c r="B250" s="15">
        <f t="shared" si="103"/>
        <v>-1.3438178622589121</v>
      </c>
      <c r="C250" s="15">
        <f t="shared" si="103"/>
        <v>0.63398352670563396</v>
      </c>
      <c r="D250" s="15">
        <f t="shared" si="103"/>
        <v>-0.99184613085759221</v>
      </c>
      <c r="E250" s="15">
        <f t="shared" si="103"/>
        <v>0.76311282785018175</v>
      </c>
      <c r="F250" s="15">
        <f t="shared" si="103"/>
        <v>-0.22025285530946234</v>
      </c>
      <c r="G250" s="15">
        <f t="shared" si="103"/>
        <v>1.2019375465783939</v>
      </c>
      <c r="H250" s="15">
        <f t="shared" si="103"/>
        <v>1.6321464894714075</v>
      </c>
      <c r="I250" s="15">
        <f t="shared" si="103"/>
        <v>1.2844016877144404</v>
      </c>
      <c r="J250" s="15">
        <f t="shared" si="103"/>
        <v>1.1057393937247302</v>
      </c>
      <c r="K250" s="15">
        <f t="shared" si="103"/>
        <v>-2.0945848775661684</v>
      </c>
      <c r="L250" s="15">
        <f t="shared" si="103"/>
        <v>0.7050557996666762</v>
      </c>
      <c r="N250" s="15">
        <f>B250*'Table Q8'!B51</f>
        <v>-0.39011032541376217</v>
      </c>
      <c r="O250" s="15">
        <f>C250*'Table Q8'!C51</f>
        <v>0.47187393892700336</v>
      </c>
      <c r="P250" s="15">
        <f>D250*'Table Q8'!D51</f>
        <v>-0.60770412437644672</v>
      </c>
      <c r="Q250" s="15">
        <f>E250*'Table Q8'!E51</f>
        <v>0.53509471488854743</v>
      </c>
      <c r="R250" s="15">
        <f>F250*'Table Q8'!F51</f>
        <v>-0.17895544493893814</v>
      </c>
      <c r="S250" s="15">
        <f>G250*'Table Q8'!G51</f>
        <v>0.76226879204001741</v>
      </c>
      <c r="T250" s="15">
        <f>H250*'Table Q8'!H51</f>
        <v>0.92461098628555238</v>
      </c>
      <c r="U250" s="15">
        <f>I250*'Table Q8'!I51</f>
        <v>0.83486109701438627</v>
      </c>
      <c r="V250" s="15">
        <f>J250*'Table Q8'!J51</f>
        <v>0.65371312957006045</v>
      </c>
      <c r="W250" s="15">
        <f>K250*'Table Q8'!K51</f>
        <v>-1.0814341722874128</v>
      </c>
      <c r="X250" s="15">
        <f>L250*'Table Q8'!L51</f>
        <v>0.45053065598700609</v>
      </c>
    </row>
    <row r="251" spans="1:24" x14ac:dyDescent="0.2">
      <c r="A251" s="13" t="str">
        <f t="shared" si="100"/>
        <v>2005 Q3</v>
      </c>
      <c r="B251" s="15">
        <f t="shared" si="103"/>
        <v>3.0090964608982382</v>
      </c>
      <c r="C251" s="15">
        <f t="shared" si="103"/>
        <v>0.86589770167081104</v>
      </c>
      <c r="D251" s="15">
        <f t="shared" si="103"/>
        <v>-0.97369735515451061</v>
      </c>
      <c r="E251" s="15">
        <f t="shared" si="103"/>
        <v>0.90232715279978515</v>
      </c>
      <c r="F251" s="15">
        <f t="shared" si="103"/>
        <v>-0.57106754180500674</v>
      </c>
      <c r="G251" s="15">
        <f t="shared" si="103"/>
        <v>1.4007839480537374</v>
      </c>
      <c r="H251" s="15">
        <f t="shared" si="103"/>
        <v>1.5165592450602536</v>
      </c>
      <c r="I251" s="15">
        <f t="shared" si="103"/>
        <v>0.48327431222400502</v>
      </c>
      <c r="J251" s="15">
        <f t="shared" si="103"/>
        <v>1.3883534344756663</v>
      </c>
      <c r="K251" s="15">
        <f t="shared" si="103"/>
        <v>0.67748154834215157</v>
      </c>
      <c r="L251" s="15">
        <f t="shared" si="103"/>
        <v>0.81231742101981841</v>
      </c>
      <c r="N251" s="15">
        <f>B251*'Table Q8'!B52</f>
        <v>0.86722160003087234</v>
      </c>
      <c r="O251" s="15">
        <f>C251*'Table Q8'!C52</f>
        <v>0.64214973555907351</v>
      </c>
      <c r="P251" s="15">
        <f>D251*'Table Q8'!D52</f>
        <v>-0.59366327743770519</v>
      </c>
      <c r="Q251" s="15">
        <f>E251*'Table Q8'!E52</f>
        <v>0.63244110139736942</v>
      </c>
      <c r="R251" s="15">
        <f>F251*'Table Q8'!F52</f>
        <v>-0.46353552368312395</v>
      </c>
      <c r="S251" s="15">
        <f>G251*'Table Q8'!G52</f>
        <v>0.88907757182970715</v>
      </c>
      <c r="T251" s="15">
        <f>H251*'Table Q8'!H52</f>
        <v>0.8389605743673324</v>
      </c>
      <c r="U251" s="15">
        <f>I251*'Table Q8'!I52</f>
        <v>0.31359670120215688</v>
      </c>
      <c r="V251" s="15">
        <f>J251*'Table Q8'!J52</f>
        <v>0.81704599618892959</v>
      </c>
      <c r="W251" s="15">
        <f>K251*'Table Q8'!K52</f>
        <v>0.34809001953819751</v>
      </c>
      <c r="X251" s="15">
        <f>L251*'Table Q8'!L52</f>
        <v>0.51630895280019662</v>
      </c>
    </row>
    <row r="252" spans="1:24" x14ac:dyDescent="0.2">
      <c r="A252" s="13" t="str">
        <f t="shared" si="100"/>
        <v>2005 Q4</v>
      </c>
      <c r="B252" s="15">
        <f t="shared" si="103"/>
        <v>2.2885330937537227</v>
      </c>
      <c r="C252" s="15">
        <f t="shared" si="103"/>
        <v>1.1814483413763055</v>
      </c>
      <c r="D252" s="15">
        <f t="shared" si="103"/>
        <v>-1.6370029875635832</v>
      </c>
      <c r="E252" s="15">
        <f t="shared" si="103"/>
        <v>1.2112184410449272</v>
      </c>
      <c r="F252" s="15">
        <f t="shared" si="103"/>
        <v>-0.21088156275663378</v>
      </c>
      <c r="G252" s="15">
        <f t="shared" si="103"/>
        <v>1.0466733146361014</v>
      </c>
      <c r="H252" s="15">
        <f t="shared" si="103"/>
        <v>1.8842106085450276</v>
      </c>
      <c r="I252" s="15">
        <f t="shared" si="103"/>
        <v>1.2113564001021615</v>
      </c>
      <c r="J252" s="15">
        <f t="shared" si="103"/>
        <v>-0.87109550201687458</v>
      </c>
      <c r="K252" s="15">
        <f t="shared" si="103"/>
        <v>1.4874357427856189</v>
      </c>
      <c r="L252" s="15">
        <f t="shared" si="103"/>
        <v>0.77954369882772689</v>
      </c>
      <c r="N252" s="15">
        <f>B252*'Table Q8'!B53</f>
        <v>0.64948569200730655</v>
      </c>
      <c r="O252" s="15">
        <f>C252*'Table Q8'!C53</f>
        <v>0.87037299309192429</v>
      </c>
      <c r="P252" s="15">
        <f>D252*'Table Q8'!D53</f>
        <v>-0.98744020209835337</v>
      </c>
      <c r="Q252" s="15">
        <f>E252*'Table Q8'!E53</f>
        <v>0.84555159369346367</v>
      </c>
      <c r="R252" s="15">
        <f>F252*'Table Q8'!F53</f>
        <v>-0.17072971320777069</v>
      </c>
      <c r="S252" s="15">
        <f>G252*'Table Q8'!G53</f>
        <v>0.66160220218147969</v>
      </c>
      <c r="T252" s="15">
        <f>H252*'Table Q8'!H53</f>
        <v>1.0074874123890263</v>
      </c>
      <c r="U252" s="15">
        <f>I252*'Table Q8'!I53</f>
        <v>0.78253623446599641</v>
      </c>
      <c r="V252" s="15">
        <f>J252*'Table Q8'!J53</f>
        <v>-0.50941664957946819</v>
      </c>
      <c r="W252" s="15">
        <f>K252*'Table Q8'!K53</f>
        <v>0.75561735733509439</v>
      </c>
      <c r="X252" s="15">
        <f>L252*'Table Q8'!L53</f>
        <v>0.49072275841205404</v>
      </c>
    </row>
    <row r="253" spans="1:24" x14ac:dyDescent="0.2">
      <c r="A253" s="13" t="str">
        <f t="shared" si="100"/>
        <v>2006 Q1</v>
      </c>
      <c r="B253" s="15">
        <f t="shared" si="103"/>
        <v>5.1956816560552106</v>
      </c>
      <c r="C253" s="15">
        <f t="shared" si="103"/>
        <v>0.45265617581576628</v>
      </c>
      <c r="D253" s="15">
        <f t="shared" si="103"/>
        <v>-0.87237026399664508</v>
      </c>
      <c r="E253" s="15">
        <f t="shared" si="103"/>
        <v>1.6845231496195667</v>
      </c>
      <c r="F253" s="15">
        <f t="shared" si="103"/>
        <v>-0.10518566237512181</v>
      </c>
      <c r="G253" s="15">
        <f t="shared" si="103"/>
        <v>0.53484818871180584</v>
      </c>
      <c r="H253" s="15">
        <f t="shared" si="103"/>
        <v>0.42365251284563199</v>
      </c>
      <c r="I253" s="15">
        <f t="shared" si="103"/>
        <v>0.49113914655917301</v>
      </c>
      <c r="J253" s="15">
        <f t="shared" si="103"/>
        <v>2.2859431508710455</v>
      </c>
      <c r="K253" s="15">
        <f t="shared" si="103"/>
        <v>1.3859879993445634</v>
      </c>
      <c r="L253" s="15">
        <f t="shared" si="103"/>
        <v>0.85342954513265468</v>
      </c>
      <c r="N253" s="15">
        <f>B253*'Table Q8'!B54</f>
        <v>1.4708974768292302</v>
      </c>
      <c r="O253" s="15">
        <f>C253*'Table Q8'!C54</f>
        <v>0.33406025775203552</v>
      </c>
      <c r="P253" s="15">
        <f>D253*'Table Q8'!D54</f>
        <v>-0.52385834352998539</v>
      </c>
      <c r="Q253" s="15">
        <f>E253*'Table Q8'!E54</f>
        <v>1.1800084663085064</v>
      </c>
      <c r="R253" s="15">
        <f>F253*'Table Q8'!F54</f>
        <v>-8.5368683583648852E-2</v>
      </c>
      <c r="S253" s="15">
        <f>G253*'Table Q8'!G54</f>
        <v>0.33743572225827834</v>
      </c>
      <c r="T253" s="15">
        <f>H253*'Table Q8'!H54</f>
        <v>0.22889945269049497</v>
      </c>
      <c r="U253" s="15">
        <f>I253*'Table Q8'!I54</f>
        <v>0.31516399034702136</v>
      </c>
      <c r="V253" s="15">
        <f>J253*'Table Q8'!J54</f>
        <v>1.3324762626427324</v>
      </c>
      <c r="W253" s="15">
        <f>K253*'Table Q8'!K54</f>
        <v>0.70671528086579294</v>
      </c>
      <c r="X253" s="15">
        <f>L253*'Table Q8'!L54</f>
        <v>0.53663649797941326</v>
      </c>
    </row>
    <row r="254" spans="1:24" x14ac:dyDescent="0.2">
      <c r="A254" s="13" t="str">
        <f t="shared" si="100"/>
        <v>2006 Q2</v>
      </c>
      <c r="B254" s="15">
        <f t="shared" si="103"/>
        <v>4.7620117234076167</v>
      </c>
      <c r="C254" s="15">
        <f t="shared" si="103"/>
        <v>0.58811343635126367</v>
      </c>
      <c r="D254" s="15">
        <f t="shared" si="103"/>
        <v>0.17635774061024839</v>
      </c>
      <c r="E254" s="15">
        <f t="shared" si="103"/>
        <v>1.8933439931592972</v>
      </c>
      <c r="F254" s="15">
        <f t="shared" si="103"/>
        <v>-1.1723216059533201</v>
      </c>
      <c r="G254" s="15">
        <f t="shared" si="103"/>
        <v>1.1876624162579112</v>
      </c>
      <c r="H254" s="15">
        <f t="shared" si="103"/>
        <v>-1.6931109490807672</v>
      </c>
      <c r="I254" s="15">
        <f t="shared" si="103"/>
        <v>-0.46903401198204353</v>
      </c>
      <c r="J254" s="15">
        <f t="shared" si="103"/>
        <v>2.430266871245808</v>
      </c>
      <c r="K254" s="15">
        <f t="shared" si="103"/>
        <v>0.35044356623742856</v>
      </c>
      <c r="L254" s="15">
        <f t="shared" si="103"/>
        <v>0.32945457292712393</v>
      </c>
      <c r="N254" s="15">
        <f>B254*'Table Q8'!B55</f>
        <v>1.3371728919328587</v>
      </c>
      <c r="O254" s="15">
        <f>C254*'Table Q8'!C55</f>
        <v>0.43896786889258316</v>
      </c>
      <c r="P254" s="15">
        <f>D254*'Table Q8'!D55</f>
        <v>0.10660825419889516</v>
      </c>
      <c r="Q254" s="15">
        <f>E254*'Table Q8'!E55</f>
        <v>1.3338608431807248</v>
      </c>
      <c r="R254" s="15">
        <f>F254*'Table Q8'!F55</f>
        <v>-0.95977969879398317</v>
      </c>
      <c r="S254" s="15">
        <f>G254*'Table Q8'!G55</f>
        <v>0.74739595855110352</v>
      </c>
      <c r="T254" s="15">
        <f>H254*'Table Q8'!H55</f>
        <v>-0.94492522068197626</v>
      </c>
      <c r="U254" s="15">
        <f>I254*'Table Q8'!I55</f>
        <v>-0.29868085883016532</v>
      </c>
      <c r="V254" s="15">
        <f>J254*'Table Q8'!J55</f>
        <v>1.4258375733599156</v>
      </c>
      <c r="W254" s="15">
        <f>K254*'Table Q8'!K55</f>
        <v>0.18124941245799805</v>
      </c>
      <c r="X254" s="15">
        <f>L254*'Table Q8'!L55</f>
        <v>0.20814939917535691</v>
      </c>
    </row>
    <row r="255" spans="1:24" x14ac:dyDescent="0.2">
      <c r="A255" s="13" t="str">
        <f t="shared" si="100"/>
        <v>2006 Q3</v>
      </c>
      <c r="B255" s="15">
        <f t="shared" si="103"/>
        <v>0.65046257675749575</v>
      </c>
      <c r="C255" s="15">
        <f t="shared" si="103"/>
        <v>0.62886697135208569</v>
      </c>
      <c r="D255" s="15">
        <f t="shared" si="103"/>
        <v>0.75699018608842206</v>
      </c>
      <c r="E255" s="15">
        <f t="shared" si="103"/>
        <v>1.4717996783895135</v>
      </c>
      <c r="F255" s="15">
        <f t="shared" si="103"/>
        <v>-0.14858843744245515</v>
      </c>
      <c r="G255" s="15">
        <f t="shared" si="103"/>
        <v>1.2625330959156549</v>
      </c>
      <c r="H255" s="15">
        <f t="shared" si="103"/>
        <v>0.55235491058341823</v>
      </c>
      <c r="I255" s="15">
        <f t="shared" si="103"/>
        <v>0.75778152253697284</v>
      </c>
      <c r="J255" s="15">
        <f t="shared" si="103"/>
        <v>3.3502657177985271</v>
      </c>
      <c r="K255" s="15">
        <f t="shared" si="103"/>
        <v>-0.81146765444708902</v>
      </c>
      <c r="L255" s="15">
        <f t="shared" si="103"/>
        <v>0.73182699212922619</v>
      </c>
      <c r="N255" s="15">
        <f>B255*'Table Q8'!B56</f>
        <v>0.17887720860831136</v>
      </c>
      <c r="O255" s="15">
        <f>C255*'Table Q8'!C56</f>
        <v>0.47215332209114597</v>
      </c>
      <c r="P255" s="15">
        <f>D255*'Table Q8'!D56</f>
        <v>0.45729777141601574</v>
      </c>
      <c r="Q255" s="15">
        <f>E255*'Table Q8'!E56</f>
        <v>1.0387962130073187</v>
      </c>
      <c r="R255" s="15">
        <f>F255*'Table Q8'!F56</f>
        <v>-0.1224220136088388</v>
      </c>
      <c r="S255" s="15">
        <f>G255*'Table Q8'!G56</f>
        <v>0.78378054594443858</v>
      </c>
      <c r="T255" s="15">
        <f>H255*'Table Q8'!H56</f>
        <v>0.31423470863090663</v>
      </c>
      <c r="U255" s="15">
        <f>I255*'Table Q8'!I56</f>
        <v>0.4760383524577263</v>
      </c>
      <c r="V255" s="15">
        <f>J255*'Table Q8'!J56</f>
        <v>1.9615805777710378</v>
      </c>
      <c r="W255" s="15">
        <f>K255*'Table Q8'!K56</f>
        <v>-0.42196318031248631</v>
      </c>
      <c r="X255" s="15">
        <f>L255*'Table Q8'!L56</f>
        <v>0.46141691853747707</v>
      </c>
    </row>
    <row r="256" spans="1:24" x14ac:dyDescent="0.2">
      <c r="A256" s="13" t="str">
        <f t="shared" si="100"/>
        <v>2006 Q4</v>
      </c>
      <c r="B256" s="15">
        <f t="shared" si="103"/>
        <v>2.0070530123717583</v>
      </c>
      <c r="C256" s="15">
        <f t="shared" si="103"/>
        <v>0.39769806473232072</v>
      </c>
      <c r="D256" s="15">
        <f t="shared" si="103"/>
        <v>0.73893243547084031</v>
      </c>
      <c r="E256" s="15">
        <f t="shared" si="103"/>
        <v>0.57877975073541366</v>
      </c>
      <c r="F256" s="15">
        <f t="shared" si="103"/>
        <v>-0.13731187792527574</v>
      </c>
      <c r="G256" s="15">
        <f t="shared" si="103"/>
        <v>1.7631073782671962</v>
      </c>
      <c r="H256" s="15">
        <f t="shared" si="103"/>
        <v>2.8491955794306025</v>
      </c>
      <c r="I256" s="15">
        <f t="shared" si="103"/>
        <v>1.0388051863118304</v>
      </c>
      <c r="J256" s="15">
        <f t="shared" si="103"/>
        <v>2.4468111791896257</v>
      </c>
      <c r="K256" s="15">
        <f t="shared" si="103"/>
        <v>-0.86925944904110308</v>
      </c>
      <c r="L256" s="15">
        <f t="shared" si="103"/>
        <v>0.83682496705165788</v>
      </c>
      <c r="N256" s="15">
        <f>B256*'Table Q8'!B57</f>
        <v>0.55896426394553478</v>
      </c>
      <c r="O256" s="15">
        <f>C256*'Table Q8'!C57</f>
        <v>0.30244937822892987</v>
      </c>
      <c r="P256" s="15">
        <f>D256*'Table Q8'!D57</f>
        <v>0.45170939780332464</v>
      </c>
      <c r="Q256" s="15">
        <f>E256*'Table Q8'!E57</f>
        <v>0.41307510809986475</v>
      </c>
      <c r="R256" s="15">
        <f>F256*'Table Q8'!F57</f>
        <v>-0.11438079431175469</v>
      </c>
      <c r="S256" s="15">
        <f>G256*'Table Q8'!G57</f>
        <v>1.0925976423121815</v>
      </c>
      <c r="T256" s="15">
        <f>H256*'Table Q8'!H57</f>
        <v>1.6852991852332015</v>
      </c>
      <c r="U256" s="15">
        <f>I256*'Table Q8'!I57</f>
        <v>0.65133085181751771</v>
      </c>
      <c r="V256" s="15">
        <f>J256*'Table Q8'!J57</f>
        <v>1.4458207257831497</v>
      </c>
      <c r="W256" s="15">
        <f>K256*'Table Q8'!K57</f>
        <v>-0.45931669287331883</v>
      </c>
      <c r="X256" s="15">
        <f>L256*'Table Q8'!L57</f>
        <v>0.53280645652179059</v>
      </c>
    </row>
    <row r="257" spans="1:24" x14ac:dyDescent="0.2">
      <c r="A257" s="13" t="str">
        <f t="shared" si="100"/>
        <v>2007 Q1</v>
      </c>
      <c r="B257" s="15">
        <f t="shared" si="103"/>
        <v>0.7424425413062552</v>
      </c>
      <c r="C257" s="15">
        <f t="shared" si="103"/>
        <v>0.73252734422598564</v>
      </c>
      <c r="D257" s="15">
        <f t="shared" si="103"/>
        <v>0.25002617462877025</v>
      </c>
      <c r="E257" s="15">
        <f t="shared" si="103"/>
        <v>0.77862907375351964</v>
      </c>
      <c r="F257" s="15">
        <f t="shared" si="103"/>
        <v>-0.8561062698198878</v>
      </c>
      <c r="G257" s="15">
        <f t="shared" si="103"/>
        <v>1.2871304190612369</v>
      </c>
      <c r="H257" s="15">
        <f t="shared" si="103"/>
        <v>4.3374598088771164</v>
      </c>
      <c r="I257" s="15">
        <f t="shared" si="103"/>
        <v>0.75335917873764002</v>
      </c>
      <c r="J257" s="15">
        <f t="shared" si="103"/>
        <v>1.2010820544391692</v>
      </c>
      <c r="K257" s="15">
        <f t="shared" si="103"/>
        <v>-0.96302352703025385</v>
      </c>
      <c r="L257" s="15">
        <f t="shared" si="103"/>
        <v>0.97252352128672093</v>
      </c>
      <c r="N257" s="15">
        <f>B257*'Table Q8'!B58</f>
        <v>0.20409745460508955</v>
      </c>
      <c r="O257" s="15">
        <f>C257*'Table Q8'!C58</f>
        <v>0.55650102340848129</v>
      </c>
      <c r="P257" s="15">
        <f>D257*'Table Q8'!D58</f>
        <v>0.15214092726160672</v>
      </c>
      <c r="Q257" s="15">
        <f>E257*'Table Q8'!E58</f>
        <v>0.55228160201337151</v>
      </c>
      <c r="R257" s="15">
        <f>F257*'Table Q8'!F58</f>
        <v>-0.71270846962505663</v>
      </c>
      <c r="S257" s="15">
        <f>G257*'Table Q8'!G58</f>
        <v>0.78965451209406889</v>
      </c>
      <c r="T257" s="15">
        <f>H257*'Table Q8'!H58</f>
        <v>2.5829573161863228</v>
      </c>
      <c r="U257" s="15">
        <f>I257*'Table Q8'!I58</f>
        <v>0.4664800034743467</v>
      </c>
      <c r="V257" s="15">
        <f>J257*'Table Q8'!J58</f>
        <v>0.70599603159934365</v>
      </c>
      <c r="W257" s="15">
        <f>K257*'Table Q8'!K58</f>
        <v>-0.50539474698547726</v>
      </c>
      <c r="X257" s="15">
        <f>L257*'Table Q8'!L58</f>
        <v>0.61531563191810834</v>
      </c>
    </row>
    <row r="258" spans="1:24" x14ac:dyDescent="0.2">
      <c r="A258" s="13" t="str">
        <f t="shared" si="100"/>
        <v>2007 Q2</v>
      </c>
      <c r="B258" s="15">
        <f t="shared" ref="B258:L273" si="104">LN(B59/B55)*100</f>
        <v>-0.75077878362705897</v>
      </c>
      <c r="C258" s="15">
        <f t="shared" si="104"/>
        <v>-1.0471752457348812E-2</v>
      </c>
      <c r="D258" s="15">
        <f t="shared" si="104"/>
        <v>-1.1361981821758662</v>
      </c>
      <c r="E258" s="15">
        <f t="shared" si="104"/>
        <v>0.29793595139416329</v>
      </c>
      <c r="F258" s="15">
        <f t="shared" si="104"/>
        <v>1.0147005992224059</v>
      </c>
      <c r="G258" s="15">
        <f t="shared" si="104"/>
        <v>0.42840378254880029</v>
      </c>
      <c r="H258" s="15">
        <f t="shared" si="104"/>
        <v>5.5279727553528861</v>
      </c>
      <c r="I258" s="15">
        <f t="shared" si="104"/>
        <v>0.96762943305319893</v>
      </c>
      <c r="J258" s="15">
        <f t="shared" si="104"/>
        <v>0.34240934763428549</v>
      </c>
      <c r="K258" s="15">
        <f t="shared" si="104"/>
        <v>0.17476231638925241</v>
      </c>
      <c r="L258" s="15">
        <f t="shared" si="104"/>
        <v>0.86626360428189497</v>
      </c>
      <c r="N258" s="15">
        <f>B258*'Table Q8'!B59</f>
        <v>-0.21772584725184707</v>
      </c>
      <c r="O258" s="15">
        <f>C258*'Table Q8'!C59</f>
        <v>-7.976333846762591E-3</v>
      </c>
      <c r="P258" s="15">
        <f>D258*'Table Q8'!D59</f>
        <v>-0.70217047658468534</v>
      </c>
      <c r="Q258" s="15">
        <f>E258*'Table Q8'!E59</f>
        <v>0.21233895255862018</v>
      </c>
      <c r="R258" s="15">
        <f>F258*'Table Q8'!F59</f>
        <v>0.84707206023086434</v>
      </c>
      <c r="S258" s="15">
        <f>G258*'Table Q8'!G59</f>
        <v>0.26505342026294276</v>
      </c>
      <c r="T258" s="15">
        <f>H258*'Table Q8'!H59</f>
        <v>3.268690290240162</v>
      </c>
      <c r="U258" s="15">
        <f>I258*'Table Q8'!I59</f>
        <v>0.60651012863774512</v>
      </c>
      <c r="V258" s="15">
        <f>J258*'Table Q8'!J59</f>
        <v>0.2016106238870673</v>
      </c>
      <c r="W258" s="15">
        <f>K258*'Table Q8'!K59</f>
        <v>9.2291979285164194E-2</v>
      </c>
      <c r="X258" s="15">
        <f>L258*'Table Q8'!L59</f>
        <v>0.55198316864842345</v>
      </c>
    </row>
    <row r="259" spans="1:24" x14ac:dyDescent="0.2">
      <c r="A259" s="13" t="str">
        <f t="shared" si="100"/>
        <v>2007 Q3</v>
      </c>
      <c r="B259" s="15">
        <f t="shared" si="104"/>
        <v>0.50422117130591126</v>
      </c>
      <c r="C259" s="15">
        <f t="shared" si="104"/>
        <v>0.45866858269737215</v>
      </c>
      <c r="D259" s="15">
        <f t="shared" si="104"/>
        <v>-1.4358794194570286</v>
      </c>
      <c r="E259" s="15">
        <f t="shared" si="104"/>
        <v>0.93409022237980577</v>
      </c>
      <c r="F259" s="15">
        <f t="shared" si="104"/>
        <v>2.1332180746355212</v>
      </c>
      <c r="G259" s="15">
        <f t="shared" si="104"/>
        <v>0.62533896503298469</v>
      </c>
      <c r="H259" s="15">
        <f t="shared" si="104"/>
        <v>2.681949392359634</v>
      </c>
      <c r="I259" s="15">
        <f t="shared" si="104"/>
        <v>0.49848965716677035</v>
      </c>
      <c r="J259" s="15">
        <f t="shared" si="104"/>
        <v>-1.5099654045198969</v>
      </c>
      <c r="K259" s="15">
        <f t="shared" si="104"/>
        <v>1.4437357203662404</v>
      </c>
      <c r="L259" s="15">
        <f t="shared" si="104"/>
        <v>0.7160186429393115</v>
      </c>
      <c r="N259" s="15">
        <f>B259*'Table Q8'!B60</f>
        <v>0.15121592927464278</v>
      </c>
      <c r="O259" s="15">
        <f>C259*'Table Q8'!C60</f>
        <v>0.34904679143270023</v>
      </c>
      <c r="P259" s="15">
        <f>D259*'Table Q8'!D60</f>
        <v>-0.89986563217371984</v>
      </c>
      <c r="Q259" s="15">
        <f>E259*'Table Q8'!E60</f>
        <v>0.66507223833442164</v>
      </c>
      <c r="R259" s="15">
        <f>F259*'Table Q8'!F60</f>
        <v>1.7814504141281235</v>
      </c>
      <c r="S259" s="15">
        <f>G259*'Table Q8'!G60</f>
        <v>0.39058671755960228</v>
      </c>
      <c r="T259" s="15">
        <f>H259*'Table Q8'!H60</f>
        <v>1.5673312248949702</v>
      </c>
      <c r="U259" s="15">
        <f>I259*'Table Q8'!I60</f>
        <v>0.3142977288436487</v>
      </c>
      <c r="V259" s="15">
        <f>J259*'Table Q8'!J60</f>
        <v>-0.89223855753080705</v>
      </c>
      <c r="W259" s="15">
        <f>K259*'Table Q8'!K60</f>
        <v>0.76214808678133839</v>
      </c>
      <c r="X259" s="15">
        <f>L259*'Table Q8'!L60</f>
        <v>0.45732110724533831</v>
      </c>
    </row>
    <row r="260" spans="1:24" x14ac:dyDescent="0.2">
      <c r="A260" s="13" t="str">
        <f t="shared" si="100"/>
        <v>2007 Q4</v>
      </c>
      <c r="B260" s="15">
        <f t="shared" si="104"/>
        <v>2.3221529551883844</v>
      </c>
      <c r="C260" s="15">
        <f t="shared" si="104"/>
        <v>0.51049754039464867</v>
      </c>
      <c r="D260" s="15">
        <f t="shared" si="104"/>
        <v>8.2918744386055773E-2</v>
      </c>
      <c r="E260" s="15">
        <f t="shared" si="104"/>
        <v>1.7690202330840545</v>
      </c>
      <c r="F260" s="15">
        <f t="shared" si="104"/>
        <v>1.4168259255140978</v>
      </c>
      <c r="G260" s="15">
        <f t="shared" si="104"/>
        <v>-1.1467892680039979</v>
      </c>
      <c r="H260" s="15">
        <f t="shared" si="104"/>
        <v>3.3378630956495763</v>
      </c>
      <c r="I260" s="15">
        <f t="shared" si="104"/>
        <v>-0.9535990889211966</v>
      </c>
      <c r="J260" s="15">
        <f t="shared" si="104"/>
        <v>-0.15534845556517465</v>
      </c>
      <c r="K260" s="15">
        <f t="shared" si="104"/>
        <v>0.90998020700989235</v>
      </c>
      <c r="L260" s="15">
        <f t="shared" si="104"/>
        <v>0.58897940560636142</v>
      </c>
      <c r="N260" s="15">
        <f>B260*'Table Q8'!B61</f>
        <v>0.7003613312848167</v>
      </c>
      <c r="O260" s="15">
        <f>C260*'Table Q8'!C61</f>
        <v>0.38670188684894635</v>
      </c>
      <c r="P260" s="15">
        <f>D260*'Table Q8'!D61</f>
        <v>5.2089555223320233E-2</v>
      </c>
      <c r="Q260" s="15">
        <f>E260*'Table Q8'!E61</f>
        <v>1.2501665987205013</v>
      </c>
      <c r="R260" s="15">
        <f>F260*'Table Q8'!F61</f>
        <v>1.1789408526202807</v>
      </c>
      <c r="S260" s="15">
        <f>G260*'Table Q8'!G61</f>
        <v>-0.7185781553313052</v>
      </c>
      <c r="T260" s="15">
        <f>H260*'Table Q8'!H61</f>
        <v>1.8765466323741919</v>
      </c>
      <c r="U260" s="15">
        <f>I260*'Table Q8'!I61</f>
        <v>-0.60057670620256964</v>
      </c>
      <c r="V260" s="15">
        <f>J260*'Table Q8'!J61</f>
        <v>-9.0940985887853251E-2</v>
      </c>
      <c r="W260" s="15">
        <f>K260*'Table Q8'!K61</f>
        <v>0.48019655523912014</v>
      </c>
      <c r="X260" s="15">
        <f>L260*'Table Q8'!L61</f>
        <v>0.37376633079779698</v>
      </c>
    </row>
    <row r="261" spans="1:24" x14ac:dyDescent="0.2">
      <c r="A261" s="13" t="str">
        <f t="shared" si="100"/>
        <v>2008 Q1</v>
      </c>
      <c r="B261" s="15">
        <f t="shared" si="104"/>
        <v>1.0819103693584651</v>
      </c>
      <c r="C261" s="15">
        <f t="shared" si="104"/>
        <v>0.56144876118784037</v>
      </c>
      <c r="D261" s="15">
        <f t="shared" si="104"/>
        <v>-1.2142931576898095</v>
      </c>
      <c r="E261" s="15">
        <f t="shared" si="104"/>
        <v>0.677681543142308</v>
      </c>
      <c r="F261" s="15">
        <f t="shared" si="104"/>
        <v>2.3083597615712605</v>
      </c>
      <c r="G261" s="15">
        <f t="shared" si="104"/>
        <v>-0.2690343296104824</v>
      </c>
      <c r="H261" s="15">
        <f t="shared" si="104"/>
        <v>2.0151815437307912</v>
      </c>
      <c r="I261" s="15">
        <f t="shared" si="104"/>
        <v>-0.85992355369853535</v>
      </c>
      <c r="J261" s="15">
        <f t="shared" si="104"/>
        <v>-0.35437467871948547</v>
      </c>
      <c r="K261" s="15">
        <f t="shared" si="104"/>
        <v>1.4309320198218329</v>
      </c>
      <c r="L261" s="15">
        <f t="shared" si="104"/>
        <v>8.4121981827210909E-2</v>
      </c>
      <c r="N261" s="15">
        <f>B261*'Table Q8'!B62</f>
        <v>0.33636593383354679</v>
      </c>
      <c r="O261" s="15">
        <f>C261*'Table Q8'!C62</f>
        <v>0.42743094189230285</v>
      </c>
      <c r="P261" s="15">
        <f>D261*'Table Q8'!D62</f>
        <v>-0.78042621244724064</v>
      </c>
      <c r="Q261" s="15">
        <f>E261*'Table Q8'!E62</f>
        <v>0.48250925871732325</v>
      </c>
      <c r="R261" s="15">
        <f>F261*'Table Q8'!F62</f>
        <v>1.9226328454127029</v>
      </c>
      <c r="S261" s="15">
        <f>G261*'Table Q8'!G62</f>
        <v>-0.16887284869649982</v>
      </c>
      <c r="T261" s="15">
        <f>H261*'Table Q8'!H62</f>
        <v>1.151474734087774</v>
      </c>
      <c r="U261" s="15">
        <f>I261*'Table Q8'!I62</f>
        <v>-0.54407363242506335</v>
      </c>
      <c r="V261" s="15">
        <f>J261*'Table Q8'!J62</f>
        <v>-0.21067574649873413</v>
      </c>
      <c r="W261" s="15">
        <f>K261*'Table Q8'!K62</f>
        <v>0.75567519966790997</v>
      </c>
      <c r="X261" s="15">
        <f>L261*'Table Q8'!L62</f>
        <v>5.3812831774866822E-2</v>
      </c>
    </row>
    <row r="262" spans="1:24" x14ac:dyDescent="0.2">
      <c r="A262" s="13" t="str">
        <f t="shared" si="100"/>
        <v>2008 Q2</v>
      </c>
      <c r="B262" s="15">
        <f t="shared" si="104"/>
        <v>-0.6244884715766631</v>
      </c>
      <c r="C262" s="15">
        <f t="shared" si="104"/>
        <v>1.0210549220351199</v>
      </c>
      <c r="D262" s="15">
        <f t="shared" si="104"/>
        <v>0.51236584090667547</v>
      </c>
      <c r="E262" s="15">
        <f t="shared" si="104"/>
        <v>0.62490273788481954</v>
      </c>
      <c r="F262" s="15">
        <f t="shared" si="104"/>
        <v>1.6065440459864095</v>
      </c>
      <c r="G262" s="15">
        <f t="shared" si="104"/>
        <v>-0.82631794956666305</v>
      </c>
      <c r="H262" s="15">
        <f t="shared" si="104"/>
        <v>0.9876056386124562</v>
      </c>
      <c r="I262" s="15">
        <f t="shared" si="104"/>
        <v>-1.2672551253766471</v>
      </c>
      <c r="J262" s="15">
        <f t="shared" si="104"/>
        <v>-0.64159512125303442</v>
      </c>
      <c r="K262" s="15">
        <f t="shared" si="104"/>
        <v>2.8053893040439717</v>
      </c>
      <c r="L262" s="15">
        <f t="shared" si="104"/>
        <v>-6.313131522808435E-2</v>
      </c>
      <c r="N262" s="15">
        <f>B262*'Table Q8'!B63</f>
        <v>-0.18747143916731426</v>
      </c>
      <c r="O262" s="15">
        <f>C262*'Table Q8'!C63</f>
        <v>0.77110067712092256</v>
      </c>
      <c r="P262" s="15">
        <f>D262*'Table Q8'!D63</f>
        <v>0.33488231361660309</v>
      </c>
      <c r="Q262" s="15">
        <f>E262*'Table Q8'!E63</f>
        <v>0.44493074937399146</v>
      </c>
      <c r="R262" s="15">
        <f>F262*'Table Q8'!F63</f>
        <v>1.3298971612675499</v>
      </c>
      <c r="S262" s="15">
        <f>G262*'Table Q8'!G63</f>
        <v>-0.51471345078507447</v>
      </c>
      <c r="T262" s="15">
        <f>H262*'Table Q8'!H63</f>
        <v>0.55197279142050171</v>
      </c>
      <c r="U262" s="15">
        <f>I262*'Table Q8'!I63</f>
        <v>-0.79114737477264074</v>
      </c>
      <c r="V262" s="15">
        <f>J262*'Table Q8'!J63</f>
        <v>-0.38521371080032191</v>
      </c>
      <c r="W262" s="15">
        <f>K262*'Table Q8'!K63</f>
        <v>1.4846120197000698</v>
      </c>
      <c r="X262" s="15">
        <f>L262*'Table Q8'!L63</f>
        <v>-4.0138890222016034E-2</v>
      </c>
    </row>
    <row r="263" spans="1:24" x14ac:dyDescent="0.2">
      <c r="A263" s="13" t="str">
        <f t="shared" si="100"/>
        <v>2008 Q3</v>
      </c>
      <c r="B263" s="15">
        <f t="shared" si="104"/>
        <v>1.86313881587418</v>
      </c>
      <c r="C263" s="15">
        <f t="shared" si="104"/>
        <v>0.23892391773978491</v>
      </c>
      <c r="D263" s="15">
        <f t="shared" si="104"/>
        <v>0.6580689126604663</v>
      </c>
      <c r="E263" s="15">
        <f t="shared" si="104"/>
        <v>0.17944798186403521</v>
      </c>
      <c r="F263" s="15">
        <f t="shared" si="104"/>
        <v>0.6838696220341185</v>
      </c>
      <c r="G263" s="15">
        <f t="shared" si="104"/>
        <v>0.76021566401111063</v>
      </c>
      <c r="H263" s="15">
        <f t="shared" si="104"/>
        <v>2.0880957086263274</v>
      </c>
      <c r="I263" s="15">
        <f t="shared" si="104"/>
        <v>-1.159895951384273</v>
      </c>
      <c r="J263" s="15">
        <f t="shared" si="104"/>
        <v>0.62451412967808773</v>
      </c>
      <c r="K263" s="15">
        <f t="shared" si="104"/>
        <v>2.0127478301042268</v>
      </c>
      <c r="L263" s="15">
        <f t="shared" si="104"/>
        <v>-2.0986358943757173E-2</v>
      </c>
      <c r="N263" s="15">
        <f>B263*'Table Q8'!B64</f>
        <v>0.54235970930097388</v>
      </c>
      <c r="O263" s="15">
        <f>C263*'Table Q8'!C64</f>
        <v>0.17914515352129073</v>
      </c>
      <c r="P263" s="15">
        <f>D263*'Table Q8'!D64</f>
        <v>0.43551000639869664</v>
      </c>
      <c r="Q263" s="15">
        <f>E263*'Table Q8'!E64</f>
        <v>0.12791052147268431</v>
      </c>
      <c r="R263" s="15">
        <f>F263*'Table Q8'!F64</f>
        <v>0.56214082931204534</v>
      </c>
      <c r="S263" s="15">
        <f>G263*'Table Q8'!G64</f>
        <v>0.46806478433164084</v>
      </c>
      <c r="T263" s="15">
        <f>H263*'Table Q8'!H64</f>
        <v>1.1428147813311891</v>
      </c>
      <c r="U263" s="15">
        <f>I263*'Table Q8'!I64</f>
        <v>-0.71507585402840435</v>
      </c>
      <c r="V263" s="15">
        <f>J263*'Table Q8'!J64</f>
        <v>0.37433376932904583</v>
      </c>
      <c r="W263" s="15">
        <f>K263*'Table Q8'!K64</f>
        <v>1.0635359534270734</v>
      </c>
      <c r="X263" s="15">
        <f>L263*'Table Q8'!L64</f>
        <v>-1.3252885672982655E-2</v>
      </c>
    </row>
    <row r="264" spans="1:24" x14ac:dyDescent="0.2">
      <c r="A264" s="13" t="str">
        <f t="shared" si="100"/>
        <v>2008 Q4</v>
      </c>
      <c r="B264" s="15">
        <f t="shared" si="104"/>
        <v>-4.4524898161814264</v>
      </c>
      <c r="C264" s="15">
        <f t="shared" si="104"/>
        <v>-2.0785699513631423E-2</v>
      </c>
      <c r="D264" s="15">
        <f t="shared" si="104"/>
        <v>0.32066228666088437</v>
      </c>
      <c r="E264" s="15">
        <f t="shared" si="104"/>
        <v>-0.46306123576858871</v>
      </c>
      <c r="F264" s="15">
        <f t="shared" si="104"/>
        <v>5.2091473803869054E-2</v>
      </c>
      <c r="G264" s="15">
        <f t="shared" si="104"/>
        <v>0.73032222363916821</v>
      </c>
      <c r="H264" s="15">
        <f t="shared" si="104"/>
        <v>-0.23800090568113436</v>
      </c>
      <c r="I264" s="15">
        <f t="shared" si="104"/>
        <v>-0.4695345303199836</v>
      </c>
      <c r="J264" s="15">
        <f t="shared" si="104"/>
        <v>-1.352807259573829</v>
      </c>
      <c r="K264" s="15">
        <f t="shared" si="104"/>
        <v>2.6218165899208716</v>
      </c>
      <c r="L264" s="15">
        <f t="shared" si="104"/>
        <v>-0.58897940560634865</v>
      </c>
      <c r="N264" s="15">
        <f>B264*'Table Q8'!B65</f>
        <v>-1.2832075650234871</v>
      </c>
      <c r="O264" s="15">
        <f>C264*'Table Q8'!C65</f>
        <v>-1.5539388956390853E-2</v>
      </c>
      <c r="P264" s="15">
        <f>D264*'Table Q8'!D65</f>
        <v>0.21663944086809347</v>
      </c>
      <c r="Q264" s="15">
        <f>E264*'Table Q8'!E65</f>
        <v>-0.33257057952900038</v>
      </c>
      <c r="R264" s="15">
        <f>F264*'Table Q8'!F65</f>
        <v>4.2668126192749144E-2</v>
      </c>
      <c r="S264" s="15">
        <f>G264*'Table Q8'!G65</f>
        <v>0.44688416864480701</v>
      </c>
      <c r="T264" s="15">
        <f>H264*'Table Q8'!H65</f>
        <v>-0.13123369939257748</v>
      </c>
      <c r="U264" s="15">
        <f>I264*'Table Q8'!I65</f>
        <v>-0.28768380672705396</v>
      </c>
      <c r="V264" s="15">
        <f>J264*'Table Q8'!J65</f>
        <v>-0.82697107777748158</v>
      </c>
      <c r="W264" s="15">
        <f>K264*'Table Q8'!K65</f>
        <v>1.3908737009530223</v>
      </c>
      <c r="X264" s="15">
        <f>L264*'Table Q8'!L65</f>
        <v>-0.37276506580825808</v>
      </c>
    </row>
    <row r="265" spans="1:24" x14ac:dyDescent="0.2">
      <c r="A265" s="13" t="str">
        <f t="shared" si="100"/>
        <v>2009 Q1</v>
      </c>
      <c r="B265" s="15">
        <f t="shared" si="104"/>
        <v>-3.3148580091673332</v>
      </c>
      <c r="C265" s="15">
        <f t="shared" si="104"/>
        <v>-0.71796781020203171</v>
      </c>
      <c r="D265" s="15">
        <f t="shared" si="104"/>
        <v>2.2081930465840029</v>
      </c>
      <c r="E265" s="15">
        <f t="shared" si="104"/>
        <v>1.0497681959133029</v>
      </c>
      <c r="F265" s="15">
        <f t="shared" si="104"/>
        <v>-0.55125211101053695</v>
      </c>
      <c r="G265" s="15">
        <f t="shared" si="104"/>
        <v>2.2798473331017006</v>
      </c>
      <c r="H265" s="15">
        <f t="shared" si="104"/>
        <v>0.79033944192021</v>
      </c>
      <c r="I265" s="15">
        <f t="shared" si="104"/>
        <v>7.460698454244237E-2</v>
      </c>
      <c r="J265" s="15">
        <f t="shared" si="104"/>
        <v>3.3276024931320293E-2</v>
      </c>
      <c r="K265" s="15">
        <f t="shared" si="104"/>
        <v>4.1738967923304582</v>
      </c>
      <c r="L265" s="15">
        <f t="shared" si="104"/>
        <v>0.47187210715357797</v>
      </c>
      <c r="N265" s="15">
        <f>B265*'Table Q8'!B66</f>
        <v>-0.9526901918346915</v>
      </c>
      <c r="O265" s="15">
        <f>C265*'Table Q8'!C66</f>
        <v>-0.53639375100193787</v>
      </c>
      <c r="P265" s="15">
        <f>D265*'Table Q8'!D66</f>
        <v>1.5406562886016588</v>
      </c>
      <c r="Q265" s="15">
        <f>E265*'Table Q8'!E66</f>
        <v>0.75677789243390003</v>
      </c>
      <c r="R265" s="15">
        <f>F265*'Table Q8'!F66</f>
        <v>-0.45312923525066134</v>
      </c>
      <c r="S265" s="15">
        <f>G265*'Table Q8'!G66</f>
        <v>1.3961785067914816</v>
      </c>
      <c r="T265" s="15">
        <f>H265*'Table Q8'!H66</f>
        <v>0.41477013911972627</v>
      </c>
      <c r="U265" s="15">
        <f>I265*'Table Q8'!I66</f>
        <v>4.5696778032245956E-2</v>
      </c>
      <c r="V265" s="15">
        <f>J265*'Table Q8'!J66</f>
        <v>2.0328323630543568E-2</v>
      </c>
      <c r="W265" s="15">
        <f>K265*'Table Q8'!K66</f>
        <v>2.2309478355006296</v>
      </c>
      <c r="X265" s="15">
        <f>L265*'Table Q8'!L66</f>
        <v>0.29831754614249201</v>
      </c>
    </row>
    <row r="266" spans="1:24" x14ac:dyDescent="0.2">
      <c r="A266" s="13" t="str">
        <f t="shared" si="100"/>
        <v>2009 Q2</v>
      </c>
      <c r="B266" s="15">
        <f t="shared" si="104"/>
        <v>-1.7181600961810377</v>
      </c>
      <c r="C266" s="15">
        <f t="shared" si="104"/>
        <v>-0.20753353925870621</v>
      </c>
      <c r="D266" s="15">
        <f t="shared" si="104"/>
        <v>1.9008836823356099</v>
      </c>
      <c r="E266" s="15">
        <f t="shared" si="104"/>
        <v>1.5817645033297758</v>
      </c>
      <c r="F266" s="15">
        <f t="shared" si="104"/>
        <v>-0.93575230529552078</v>
      </c>
      <c r="G266" s="15">
        <f t="shared" si="104"/>
        <v>2.9203030894127227</v>
      </c>
      <c r="H266" s="15">
        <f t="shared" si="104"/>
        <v>2.4160127503402231</v>
      </c>
      <c r="I266" s="15">
        <f t="shared" si="104"/>
        <v>1.5631133293511512</v>
      </c>
      <c r="J266" s="15">
        <f t="shared" si="104"/>
        <v>1.6618442211650171</v>
      </c>
      <c r="K266" s="15">
        <f t="shared" si="104"/>
        <v>2.6705040677977494</v>
      </c>
      <c r="L266" s="15">
        <f t="shared" si="104"/>
        <v>1.2655087052649379</v>
      </c>
      <c r="N266" s="15">
        <f>B266*'Table Q8'!B67</f>
        <v>-0.49775097986364664</v>
      </c>
      <c r="O266" s="15">
        <f>C266*'Table Q8'!C67</f>
        <v>-0.1554841276126227</v>
      </c>
      <c r="P266" s="15">
        <f>D266*'Table Q8'!D67</f>
        <v>1.3720578419098433</v>
      </c>
      <c r="Q266" s="15">
        <f>E266*'Table Q8'!E67</f>
        <v>1.143141206556429</v>
      </c>
      <c r="R266" s="15">
        <f>F266*'Table Q8'!F67</f>
        <v>-0.77630011247316399</v>
      </c>
      <c r="S266" s="15">
        <f>G266*'Table Q8'!G67</f>
        <v>1.7732080358914051</v>
      </c>
      <c r="T266" s="15">
        <f>H266*'Table Q8'!H67</f>
        <v>1.2604338518524945</v>
      </c>
      <c r="U266" s="15">
        <f>I266*'Table Q8'!I67</f>
        <v>0.9602205182204121</v>
      </c>
      <c r="V266" s="15">
        <f>J266*'Table Q8'!J67</f>
        <v>1.0150544502875924</v>
      </c>
      <c r="W266" s="15">
        <f>K266*'Table Q8'!K67</f>
        <v>1.4271173738311171</v>
      </c>
      <c r="X266" s="15">
        <f>L266*'Table Q8'!L67</f>
        <v>0.80182631565586471</v>
      </c>
    </row>
    <row r="267" spans="1:24" x14ac:dyDescent="0.2">
      <c r="A267" s="13" t="str">
        <f t="shared" si="100"/>
        <v>2009 Q3</v>
      </c>
      <c r="B267" s="15">
        <f t="shared" si="104"/>
        <v>-4.5559714803070923</v>
      </c>
      <c r="C267" s="15">
        <f t="shared" si="104"/>
        <v>-0.6036026235371843</v>
      </c>
      <c r="D267" s="15">
        <f t="shared" si="104"/>
        <v>2.4578336308289499</v>
      </c>
      <c r="E267" s="15">
        <f t="shared" si="104"/>
        <v>1.1221343691617669</v>
      </c>
      <c r="F267" s="15">
        <f t="shared" si="104"/>
        <v>-0.52803353003254927</v>
      </c>
      <c r="G267" s="15">
        <f t="shared" si="104"/>
        <v>3.2118629881459948</v>
      </c>
      <c r="H267" s="15">
        <f t="shared" si="104"/>
        <v>3.5772160853321924</v>
      </c>
      <c r="I267" s="15">
        <f t="shared" si="104"/>
        <v>1.7400969566074767</v>
      </c>
      <c r="J267" s="15">
        <f t="shared" si="104"/>
        <v>2.9574992334826788</v>
      </c>
      <c r="K267" s="15">
        <f t="shared" si="104"/>
        <v>3.7832574990880654</v>
      </c>
      <c r="L267" s="15">
        <f t="shared" si="104"/>
        <v>1.3446807085298964</v>
      </c>
      <c r="N267" s="15">
        <f>B267*'Table Q8'!B68</f>
        <v>-1.3403668095063466</v>
      </c>
      <c r="O267" s="15">
        <f>C267*'Table Q8'!C68</f>
        <v>-0.45360737158819397</v>
      </c>
      <c r="P267" s="15">
        <f>D267*'Table Q8'!D68</f>
        <v>1.8308402716044847</v>
      </c>
      <c r="Q267" s="15">
        <f>E267*'Table Q8'!E68</f>
        <v>0.81455733857452661</v>
      </c>
      <c r="R267" s="15">
        <f>F267*'Table Q8'!F68</f>
        <v>-0.44286172163829907</v>
      </c>
      <c r="S267" s="15">
        <f>G267*'Table Q8'!G68</f>
        <v>1.9373957544496638</v>
      </c>
      <c r="T267" s="15">
        <f>H267*'Table Q8'!H68</f>
        <v>1.8501361593338099</v>
      </c>
      <c r="U267" s="15">
        <f>I267*'Table Q8'!I68</f>
        <v>1.0710296767919019</v>
      </c>
      <c r="V267" s="15">
        <f>J267*'Table Q8'!J68</f>
        <v>1.8150172795883202</v>
      </c>
      <c r="W267" s="15">
        <f>K267*'Table Q8'!K68</f>
        <v>2.0263127165115677</v>
      </c>
      <c r="X267" s="15">
        <f>L267*'Table Q8'!L68</f>
        <v>0.85454459027074914</v>
      </c>
    </row>
    <row r="268" spans="1:24" x14ac:dyDescent="0.2">
      <c r="A268" s="13" t="str">
        <f t="shared" si="100"/>
        <v>2009 Q4</v>
      </c>
      <c r="B268" s="15">
        <f t="shared" si="104"/>
        <v>0.59261089179623527</v>
      </c>
      <c r="C268" s="15">
        <f t="shared" si="104"/>
        <v>0.65268296966846007</v>
      </c>
      <c r="D268" s="15">
        <f t="shared" si="104"/>
        <v>1.4863684029538722</v>
      </c>
      <c r="E268" s="15">
        <f t="shared" si="104"/>
        <v>2.1910109635744544</v>
      </c>
      <c r="F268" s="15">
        <f t="shared" si="104"/>
        <v>1.3449406124365153</v>
      </c>
      <c r="G268" s="15">
        <f t="shared" si="104"/>
        <v>5.7693316233017979</v>
      </c>
      <c r="H268" s="15">
        <f t="shared" si="104"/>
        <v>2.973615027209684</v>
      </c>
      <c r="I268" s="15">
        <f t="shared" si="104"/>
        <v>2.095758330671746</v>
      </c>
      <c r="J268" s="15">
        <f t="shared" si="104"/>
        <v>4.1020083859194525</v>
      </c>
      <c r="K268" s="15">
        <f t="shared" si="104"/>
        <v>4.1274004186683779</v>
      </c>
      <c r="L268" s="15">
        <f t="shared" si="104"/>
        <v>2.3147733556094265</v>
      </c>
      <c r="N268" s="15">
        <f>B268*'Table Q8'!B69</f>
        <v>0.17730917882543359</v>
      </c>
      <c r="O268" s="15">
        <f>C268*'Table Q8'!C69</f>
        <v>0.49336305677238895</v>
      </c>
      <c r="P268" s="15">
        <f>D268*'Table Q8'!D69</f>
        <v>1.1428686650312323</v>
      </c>
      <c r="Q268" s="15">
        <f>E268*'Table Q8'!E69</f>
        <v>1.5981233968312072</v>
      </c>
      <c r="R268" s="15">
        <f>F268*'Table Q8'!F69</f>
        <v>1.1413166037136269</v>
      </c>
      <c r="S268" s="15">
        <f>G268*'Table Q8'!G69</f>
        <v>3.4650605729550601</v>
      </c>
      <c r="T268" s="15">
        <f>H268*'Table Q8'!H69</f>
        <v>1.5195172789041484</v>
      </c>
      <c r="U268" s="15">
        <f>I268*'Table Q8'!I69</f>
        <v>1.2945499208559375</v>
      </c>
      <c r="V268" s="15">
        <f>J268*'Table Q8'!J69</f>
        <v>2.5219147556632793</v>
      </c>
      <c r="W268" s="15">
        <f>K268*'Table Q8'!K69</f>
        <v>2.2320981464158587</v>
      </c>
      <c r="X268" s="15">
        <f>L268*'Table Q8'!L69</f>
        <v>1.4777513102210578</v>
      </c>
    </row>
    <row r="269" spans="1:24" x14ac:dyDescent="0.2">
      <c r="A269" s="13" t="str">
        <f t="shared" si="100"/>
        <v>2010 Q1</v>
      </c>
      <c r="B269" s="15">
        <f t="shared" si="104"/>
        <v>-5.5632824800662235E-2</v>
      </c>
      <c r="C269" s="15">
        <f t="shared" si="104"/>
        <v>1.8622512098001851</v>
      </c>
      <c r="D269" s="15">
        <f t="shared" si="104"/>
        <v>1.3608436334072889</v>
      </c>
      <c r="E269" s="15">
        <f t="shared" si="104"/>
        <v>0.18779348242001143</v>
      </c>
      <c r="F269" s="15">
        <f t="shared" si="104"/>
        <v>1.1922799471024588</v>
      </c>
      <c r="G269" s="15">
        <f t="shared" si="104"/>
        <v>3.7927563221065741</v>
      </c>
      <c r="H269" s="15">
        <f t="shared" si="104"/>
        <v>3.5463534024844896</v>
      </c>
      <c r="I269" s="15">
        <f t="shared" si="104"/>
        <v>2.5248553508691671</v>
      </c>
      <c r="J269" s="15">
        <f t="shared" si="104"/>
        <v>1.9656922383165483</v>
      </c>
      <c r="K269" s="15">
        <f t="shared" si="104"/>
        <v>1.8706552622823491</v>
      </c>
      <c r="L269" s="15">
        <f t="shared" si="104"/>
        <v>1.7011093745894386</v>
      </c>
      <c r="N269" s="15">
        <f>B269*'Table Q8'!B70</f>
        <v>-1.6784423242359799E-2</v>
      </c>
      <c r="O269" s="15">
        <f>C269*'Table Q8'!C70</f>
        <v>1.3972470827130787</v>
      </c>
      <c r="P269" s="15">
        <f>D269*'Table Q8'!D70</f>
        <v>1.0513877911704712</v>
      </c>
      <c r="Q269" s="15">
        <f>E269*'Table Q8'!E70</f>
        <v>0.13667609650528431</v>
      </c>
      <c r="R269" s="15">
        <f>F269*'Table Q8'!F70</f>
        <v>1.0103380271746236</v>
      </c>
      <c r="S269" s="15">
        <f>G269*'Table Q8'!G70</f>
        <v>2.2608620436077285</v>
      </c>
      <c r="T269" s="15">
        <f>H269*'Table Q8'!H70</f>
        <v>1.7944548216571519</v>
      </c>
      <c r="U269" s="15">
        <f>I269*'Table Q8'!I70</f>
        <v>1.55505841060032</v>
      </c>
      <c r="V269" s="15">
        <f>J269*'Table Q8'!J70</f>
        <v>1.203986495968886</v>
      </c>
      <c r="W269" s="15">
        <f>K269*'Table Q8'!K70</f>
        <v>1.0200683145225651</v>
      </c>
      <c r="X269" s="15">
        <f>L269*'Table Q8'!L70</f>
        <v>1.0825860059887187</v>
      </c>
    </row>
    <row r="270" spans="1:24" x14ac:dyDescent="0.2">
      <c r="A270" s="13" t="str">
        <f t="shared" si="100"/>
        <v>2010 Q2</v>
      </c>
      <c r="B270" s="15">
        <f t="shared" si="104"/>
        <v>1.9157886190022375</v>
      </c>
      <c r="C270" s="15">
        <f t="shared" si="104"/>
        <v>0.86876128163875821</v>
      </c>
      <c r="D270" s="15">
        <f t="shared" si="104"/>
        <v>7.1607593464408911E-2</v>
      </c>
      <c r="E270" s="15">
        <f t="shared" si="104"/>
        <v>0.36308977075186966</v>
      </c>
      <c r="F270" s="15">
        <f t="shared" si="104"/>
        <v>1.8730821323644662</v>
      </c>
      <c r="G270" s="15">
        <f t="shared" si="104"/>
        <v>2.8577794571497299</v>
      </c>
      <c r="H270" s="15">
        <f t="shared" si="104"/>
        <v>4.1192255022820055</v>
      </c>
      <c r="I270" s="15">
        <f t="shared" si="104"/>
        <v>1.5390556628451451</v>
      </c>
      <c r="J270" s="15">
        <f t="shared" si="104"/>
        <v>1.6132001441842199</v>
      </c>
      <c r="K270" s="15">
        <f t="shared" si="104"/>
        <v>2.3544065470979261</v>
      </c>
      <c r="L270" s="15">
        <f t="shared" si="104"/>
        <v>1.2804801144052387</v>
      </c>
      <c r="N270" s="15">
        <f>B270*'Table Q8'!B71</f>
        <v>0.58872184261938765</v>
      </c>
      <c r="O270" s="15">
        <f>C270*'Table Q8'!C71</f>
        <v>0.64931218189680784</v>
      </c>
      <c r="P270" s="15">
        <f>D270*'Table Q8'!D71</f>
        <v>5.4428931792297214E-2</v>
      </c>
      <c r="Q270" s="15">
        <f>E270*'Table Q8'!E71</f>
        <v>0.26305853890972958</v>
      </c>
      <c r="R270" s="15">
        <f>F270*'Table Q8'!F71</f>
        <v>1.5709539844140779</v>
      </c>
      <c r="S270" s="15">
        <f>G270*'Table Q8'!G71</f>
        <v>1.7066658918098185</v>
      </c>
      <c r="T270" s="15">
        <f>H270*'Table Q8'!H71</f>
        <v>2.1592980082962274</v>
      </c>
      <c r="U270" s="15">
        <f>I270*'Table Q8'!I71</f>
        <v>0.93959348216696115</v>
      </c>
      <c r="V270" s="15">
        <f>J270*'Table Q8'!J71</f>
        <v>0.9880850883128347</v>
      </c>
      <c r="W270" s="15">
        <f>K270*'Table Q8'!K71</f>
        <v>1.3076373962581882</v>
      </c>
      <c r="X270" s="15">
        <f>L270*'Table Q8'!L71</f>
        <v>0.81566583287613703</v>
      </c>
    </row>
    <row r="271" spans="1:24" x14ac:dyDescent="0.2">
      <c r="A271" s="13" t="str">
        <f t="shared" si="100"/>
        <v>2010 Q3</v>
      </c>
      <c r="B271" s="15">
        <f t="shared" si="104"/>
        <v>2.3423394250156724</v>
      </c>
      <c r="C271" s="15">
        <f t="shared" si="104"/>
        <v>2.0457372173684694</v>
      </c>
      <c r="D271" s="15">
        <f t="shared" si="104"/>
        <v>-1.6387093452997321</v>
      </c>
      <c r="E271" s="15">
        <f t="shared" si="104"/>
        <v>1.1818507871618336</v>
      </c>
      <c r="F271" s="15">
        <f t="shared" si="104"/>
        <v>1.9124580411666605</v>
      </c>
      <c r="G271" s="15">
        <f t="shared" si="104"/>
        <v>1.6392130178914011</v>
      </c>
      <c r="H271" s="15">
        <f t="shared" si="104"/>
        <v>1.1826681869327722</v>
      </c>
      <c r="I271" s="15">
        <f t="shared" si="104"/>
        <v>1.0151308982113534</v>
      </c>
      <c r="J271" s="15">
        <f t="shared" si="104"/>
        <v>-0.93255935003691348</v>
      </c>
      <c r="K271" s="15">
        <f t="shared" si="104"/>
        <v>0.67881134500523244</v>
      </c>
      <c r="L271" s="15">
        <f t="shared" si="104"/>
        <v>1.0198388674462766</v>
      </c>
      <c r="N271" s="15">
        <f>B271*'Table Q8'!B72</f>
        <v>0.73080990060488982</v>
      </c>
      <c r="O271" s="15">
        <f>C271*'Table Q8'!C72</f>
        <v>1.5218239160004043</v>
      </c>
      <c r="P271" s="15">
        <f>D271*'Table Q8'!D72</f>
        <v>-1.2250991065460799</v>
      </c>
      <c r="Q271" s="15">
        <f>E271*'Table Q8'!E72</f>
        <v>0.85341445340956001</v>
      </c>
      <c r="R271" s="15">
        <f>F271*'Table Q8'!F72</f>
        <v>1.5871489283642115</v>
      </c>
      <c r="S271" s="15">
        <f>G271*'Table Q8'!G72</f>
        <v>0.98615055156346687</v>
      </c>
      <c r="T271" s="15">
        <f>H271*'Table Q8'!H72</f>
        <v>0.63804948685023055</v>
      </c>
      <c r="U271" s="15">
        <f>I271*'Table Q8'!I72</f>
        <v>0.6142557065076899</v>
      </c>
      <c r="V271" s="15">
        <f>J271*'Table Q8'!J72</f>
        <v>-0.56998027474256152</v>
      </c>
      <c r="W271" s="15">
        <f>K271*'Table Q8'!K72</f>
        <v>0.38495391375246735</v>
      </c>
      <c r="X271" s="15">
        <f>L271*'Table Q8'!L72</f>
        <v>0.65035124577049064</v>
      </c>
    </row>
    <row r="272" spans="1:24" x14ac:dyDescent="0.2">
      <c r="A272" s="13" t="str">
        <f t="shared" si="100"/>
        <v>2010 Q4</v>
      </c>
      <c r="B272" s="15">
        <f t="shared" si="104"/>
        <v>3.1062147196188348</v>
      </c>
      <c r="C272" s="15">
        <f t="shared" si="104"/>
        <v>0.76124223178332373</v>
      </c>
      <c r="D272" s="15">
        <f t="shared" si="104"/>
        <v>-1.5483518760127235</v>
      </c>
      <c r="E272" s="15">
        <f t="shared" si="104"/>
        <v>0.38110979846283027</v>
      </c>
      <c r="F272" s="15">
        <f t="shared" si="104"/>
        <v>6.1639615676729625E-2</v>
      </c>
      <c r="G272" s="15">
        <f t="shared" si="104"/>
        <v>-0.13139942255482934</v>
      </c>
      <c r="H272" s="15">
        <f t="shared" si="104"/>
        <v>2.4265376412285122</v>
      </c>
      <c r="I272" s="15">
        <f t="shared" si="104"/>
        <v>1.3938232722038413</v>
      </c>
      <c r="J272" s="15">
        <f t="shared" si="104"/>
        <v>0.4312210218179906</v>
      </c>
      <c r="K272" s="15">
        <f t="shared" si="104"/>
        <v>-2.7488831183409763</v>
      </c>
      <c r="L272" s="15">
        <f t="shared" si="104"/>
        <v>0.7496056048404639</v>
      </c>
      <c r="N272" s="15">
        <f>B272*'Table Q8'!B73</f>
        <v>0.98094260845562808</v>
      </c>
      <c r="O272" s="15">
        <f>C272*'Table Q8'!C73</f>
        <v>0.56080715215477461</v>
      </c>
      <c r="P272" s="15">
        <f>D272*'Table Q8'!D73</f>
        <v>-1.1306065398644907</v>
      </c>
      <c r="Q272" s="15">
        <f>E272*'Table Q8'!E73</f>
        <v>0.27298894863892537</v>
      </c>
      <c r="R272" s="15">
        <f>F272*'Table Q8'!F73</f>
        <v>5.0507501085512253E-2</v>
      </c>
      <c r="S272" s="15">
        <f>G272*'Table Q8'!G73</f>
        <v>-7.9063032551240808E-2</v>
      </c>
      <c r="T272" s="15">
        <f>H272*'Table Q8'!H73</f>
        <v>1.3292573198649789</v>
      </c>
      <c r="U272" s="15">
        <f>I272*'Table Q8'!I73</f>
        <v>0.83336693445067667</v>
      </c>
      <c r="V272" s="15">
        <f>J272*'Table Q8'!J73</f>
        <v>0.26037125297370273</v>
      </c>
      <c r="W272" s="15">
        <f>K272*'Table Q8'!K73</f>
        <v>-1.5712615904437019</v>
      </c>
      <c r="X272" s="15">
        <f>L272*'Table Q8'!L73</f>
        <v>0.47547483515030625</v>
      </c>
    </row>
    <row r="273" spans="1:24" x14ac:dyDescent="0.2">
      <c r="A273" s="13" t="str">
        <f t="shared" si="100"/>
        <v>2011 Q1</v>
      </c>
      <c r="B273" s="15">
        <f t="shared" si="104"/>
        <v>4.8657659432193867</v>
      </c>
      <c r="C273" s="15">
        <f t="shared" si="104"/>
        <v>0.16386730418201631</v>
      </c>
      <c r="D273" s="15">
        <f t="shared" si="104"/>
        <v>-1.1344595070871402</v>
      </c>
      <c r="E273" s="15">
        <f t="shared" si="104"/>
        <v>1.510321457457166</v>
      </c>
      <c r="F273" s="15">
        <f t="shared" si="104"/>
        <v>0.49347278098195496</v>
      </c>
      <c r="G273" s="15">
        <f t="shared" si="104"/>
        <v>-0.10146104766498869</v>
      </c>
      <c r="H273" s="15">
        <f t="shared" si="104"/>
        <v>0.50885185312930181</v>
      </c>
      <c r="I273" s="15">
        <f t="shared" si="104"/>
        <v>0.4250252601550723</v>
      </c>
      <c r="J273" s="15">
        <f t="shared" si="104"/>
        <v>2.0344063137537027</v>
      </c>
      <c r="K273" s="15">
        <f t="shared" si="104"/>
        <v>-3.9656421357985874</v>
      </c>
      <c r="L273" s="15">
        <f t="shared" si="104"/>
        <v>0.69693835444141827</v>
      </c>
      <c r="N273" s="15">
        <f>B273*'Table Q8'!B74</f>
        <v>1.5575316784245257</v>
      </c>
      <c r="O273" s="15">
        <f>C273*'Table Q8'!C74</f>
        <v>0.12057356241712761</v>
      </c>
      <c r="P273" s="15">
        <f>D273*'Table Q8'!D74</f>
        <v>-0.81839908841266296</v>
      </c>
      <c r="Q273" s="15">
        <f>E273*'Table Q8'!E74</f>
        <v>1.0827494528510422</v>
      </c>
      <c r="R273" s="15">
        <f>F273*'Table Q8'!F74</f>
        <v>0.40173619099740954</v>
      </c>
      <c r="S273" s="15">
        <f>G273*'Table Q8'!G74</f>
        <v>-6.1008527960957695E-2</v>
      </c>
      <c r="T273" s="15">
        <f>H273*'Table Q8'!H74</f>
        <v>0.28572031553210298</v>
      </c>
      <c r="U273" s="15">
        <f>I273*'Table Q8'!I74</f>
        <v>0.25272001968820601</v>
      </c>
      <c r="V273" s="15">
        <f>J273*'Table Q8'!J74</f>
        <v>1.2375293606563773</v>
      </c>
      <c r="W273" s="15">
        <f>K273*'Table Q8'!K74</f>
        <v>-2.2945205397730626</v>
      </c>
      <c r="X273" s="15">
        <f>L273*'Table Q8'!L74</f>
        <v>0.44262554890574474</v>
      </c>
    </row>
    <row r="274" spans="1:24" x14ac:dyDescent="0.2">
      <c r="A274" s="13" t="str">
        <f t="shared" ref="A274:A304" si="105">A75</f>
        <v>2011 Q2</v>
      </c>
      <c r="B274" s="15">
        <f t="shared" ref="B274:L289" si="106">LN(B75/B71)*100</f>
        <v>2.5770157123287132</v>
      </c>
      <c r="C274" s="15">
        <f t="shared" si="106"/>
        <v>0.87148754777043225</v>
      </c>
      <c r="D274" s="15">
        <f t="shared" si="106"/>
        <v>-0.62573933464268061</v>
      </c>
      <c r="E274" s="15">
        <f t="shared" si="106"/>
        <v>1.2554188345357487</v>
      </c>
      <c r="F274" s="15">
        <f t="shared" si="106"/>
        <v>0.1741357674345225</v>
      </c>
      <c r="G274" s="15">
        <f t="shared" si="106"/>
        <v>3.0507957728877749E-2</v>
      </c>
      <c r="H274" s="15">
        <f t="shared" si="106"/>
        <v>0.61893271960418184</v>
      </c>
      <c r="I274" s="15">
        <f t="shared" si="106"/>
        <v>0.49746190265621359</v>
      </c>
      <c r="J274" s="15">
        <f t="shared" si="106"/>
        <v>0.83422943700175844</v>
      </c>
      <c r="K274" s="15">
        <f t="shared" si="106"/>
        <v>-2.6075465907545685</v>
      </c>
      <c r="L274" s="15">
        <f t="shared" si="106"/>
        <v>0.58315168582746546</v>
      </c>
      <c r="N274" s="15">
        <f>B274*'Table Q8'!B75</f>
        <v>0.82284111694655804</v>
      </c>
      <c r="O274" s="15">
        <f>C274*'Table Q8'!C75</f>
        <v>0.6398461575730513</v>
      </c>
      <c r="P274" s="15">
        <f>D274*'Table Q8'!D75</f>
        <v>-0.44558898019905285</v>
      </c>
      <c r="Q274" s="15">
        <f>E274*'Table Q8'!E75</f>
        <v>0.90478035404991408</v>
      </c>
      <c r="R274" s="15">
        <f>F274*'Table Q8'!F75</f>
        <v>0.14122410738939775</v>
      </c>
      <c r="S274" s="15">
        <f>G274*'Table Q8'!G75</f>
        <v>1.8274266679597771E-2</v>
      </c>
      <c r="T274" s="15">
        <f>H274*'Table Q8'!H75</f>
        <v>0.34016542269445832</v>
      </c>
      <c r="U274" s="15">
        <f>I274*'Table Q8'!I75</f>
        <v>0.29370150732822853</v>
      </c>
      <c r="V274" s="15">
        <f>J274*'Table Q8'!J75</f>
        <v>0.50454196349866354</v>
      </c>
      <c r="W274" s="15">
        <f>K274*'Table Q8'!K75</f>
        <v>-1.5087264574105934</v>
      </c>
      <c r="X274" s="15">
        <f>L274*'Table Q8'!L75</f>
        <v>0.36861018061154094</v>
      </c>
    </row>
    <row r="275" spans="1:24" x14ac:dyDescent="0.2">
      <c r="A275" s="13" t="str">
        <f t="shared" si="105"/>
        <v>2011 Q3</v>
      </c>
      <c r="B275" s="15">
        <f t="shared" si="106"/>
        <v>-2.1179479923676428</v>
      </c>
      <c r="C275" s="15">
        <f t="shared" si="106"/>
        <v>0.60158223741671213</v>
      </c>
      <c r="D275" s="15">
        <f t="shared" si="106"/>
        <v>8.2576387846719626E-2</v>
      </c>
      <c r="E275" s="15">
        <f t="shared" si="106"/>
        <v>0.81088460740029733</v>
      </c>
      <c r="F275" s="15">
        <f t="shared" si="106"/>
        <v>-0.19368985106269435</v>
      </c>
      <c r="G275" s="15">
        <f t="shared" si="106"/>
        <v>0.59774252236958125</v>
      </c>
      <c r="H275" s="15">
        <f t="shared" si="106"/>
        <v>2.727539425380765</v>
      </c>
      <c r="I275" s="15">
        <f t="shared" si="106"/>
        <v>1.8262049949349028</v>
      </c>
      <c r="J275" s="15">
        <f t="shared" si="106"/>
        <v>1.4922422231333878</v>
      </c>
      <c r="K275" s="15">
        <f t="shared" si="106"/>
        <v>-3.3720857975650507</v>
      </c>
      <c r="L275" s="15">
        <f t="shared" si="106"/>
        <v>0.72504785331197386</v>
      </c>
      <c r="N275" s="15">
        <f>B275*'Table Q8'!B76</f>
        <v>-0.68092027954619716</v>
      </c>
      <c r="O275" s="15">
        <f>C275*'Table Q8'!C76</f>
        <v>0.44041835601277496</v>
      </c>
      <c r="P275" s="15">
        <f>D275*'Table Q8'!D76</f>
        <v>5.8282414542214708E-2</v>
      </c>
      <c r="Q275" s="15">
        <f>E275*'Table Q8'!E76</f>
        <v>0.58797242882595557</v>
      </c>
      <c r="R275" s="15">
        <f>F275*'Table Q8'!F76</f>
        <v>-0.15655950661397583</v>
      </c>
      <c r="S275" s="15">
        <f>G275*'Table Q8'!G76</f>
        <v>0.35673273735016608</v>
      </c>
      <c r="T275" s="15">
        <f>H275*'Table Q8'!H76</f>
        <v>1.4706892581653086</v>
      </c>
      <c r="U275" s="15">
        <f>I275*'Table Q8'!I76</f>
        <v>1.0752695010176707</v>
      </c>
      <c r="V275" s="15">
        <f>J275*'Table Q8'!J76</f>
        <v>0.90668637477584646</v>
      </c>
      <c r="W275" s="15">
        <f>K275*'Table Q8'!K76</f>
        <v>-1.950751633891382</v>
      </c>
      <c r="X275" s="15">
        <f>L275*'Table Q8'!L76</f>
        <v>0.45721517629853076</v>
      </c>
    </row>
    <row r="276" spans="1:24" x14ac:dyDescent="0.2">
      <c r="A276" s="13" t="str">
        <f t="shared" si="105"/>
        <v>2011 Q4</v>
      </c>
      <c r="B276" s="15">
        <f t="shared" si="106"/>
        <v>2.8972097745871399</v>
      </c>
      <c r="C276" s="15">
        <f t="shared" si="106"/>
        <v>1.5557790030925942</v>
      </c>
      <c r="D276" s="15">
        <f t="shared" si="106"/>
        <v>0.56674890224706653</v>
      </c>
      <c r="E276" s="15">
        <f t="shared" si="106"/>
        <v>0.78849417785630471</v>
      </c>
      <c r="F276" s="15">
        <f t="shared" si="106"/>
        <v>0.93023926623134101</v>
      </c>
      <c r="G276" s="15">
        <f t="shared" si="106"/>
        <v>1.0664084964656413</v>
      </c>
      <c r="H276" s="15">
        <f t="shared" si="106"/>
        <v>2.3585497822711012</v>
      </c>
      <c r="I276" s="15">
        <f t="shared" si="106"/>
        <v>0.92536132242716607</v>
      </c>
      <c r="J276" s="15">
        <f t="shared" si="106"/>
        <v>-1.266593387260136</v>
      </c>
      <c r="K276" s="15">
        <f t="shared" si="106"/>
        <v>0.33193430848158062</v>
      </c>
      <c r="L276" s="15">
        <f t="shared" si="106"/>
        <v>1.0076933965241703</v>
      </c>
      <c r="N276" s="15">
        <f>B276*'Table Q8'!B77</f>
        <v>0.93956512989860941</v>
      </c>
      <c r="O276" s="15">
        <f>C276*'Table Q8'!C77</f>
        <v>1.1361854059585215</v>
      </c>
      <c r="P276" s="15">
        <f>D276*'Table Q8'!D77</f>
        <v>0.39768770470676656</v>
      </c>
      <c r="Q276" s="15">
        <f>E276*'Table Q8'!E77</f>
        <v>0.57599499692403067</v>
      </c>
      <c r="R276" s="15">
        <f>F276*'Table Q8'!F77</f>
        <v>0.74977284858246085</v>
      </c>
      <c r="S276" s="15">
        <f>G276*'Table Q8'!G77</f>
        <v>0.63696579493892758</v>
      </c>
      <c r="T276" s="15">
        <f>H276*'Table Q8'!H77</f>
        <v>1.2495596746472295</v>
      </c>
      <c r="U276" s="15">
        <f>I276*'Table Q8'!I77</f>
        <v>0.54513035504184348</v>
      </c>
      <c r="V276" s="15">
        <f>J276*'Table Q8'!J77</f>
        <v>-0.76920216408308051</v>
      </c>
      <c r="W276" s="15">
        <f>K276*'Table Q8'!K77</f>
        <v>0.19235593176507598</v>
      </c>
      <c r="X276" s="15">
        <f>L276*'Table Q8'!L77</f>
        <v>0.63514914782918452</v>
      </c>
    </row>
    <row r="277" spans="1:24" x14ac:dyDescent="0.2">
      <c r="A277" s="13" t="str">
        <f t="shared" si="105"/>
        <v>2012 Q1</v>
      </c>
      <c r="B277" s="15">
        <f t="shared" si="106"/>
        <v>-1.4199779508505883</v>
      </c>
      <c r="C277" s="15">
        <f t="shared" si="106"/>
        <v>1.8151895237531042</v>
      </c>
      <c r="D277" s="15">
        <f t="shared" si="106"/>
        <v>0.23612761856796854</v>
      </c>
      <c r="E277" s="15">
        <f t="shared" si="106"/>
        <v>0.67533255745977172</v>
      </c>
      <c r="F277" s="15">
        <f t="shared" si="106"/>
        <v>1.4861837061572012</v>
      </c>
      <c r="G277" s="15">
        <f t="shared" si="106"/>
        <v>1.691031740358381</v>
      </c>
      <c r="H277" s="15">
        <f t="shared" si="106"/>
        <v>2.0099030236973174</v>
      </c>
      <c r="I277" s="15">
        <f t="shared" si="106"/>
        <v>0.83441122804914969</v>
      </c>
      <c r="J277" s="15">
        <f t="shared" si="106"/>
        <v>-0.15995737881412403</v>
      </c>
      <c r="K277" s="15">
        <f t="shared" si="106"/>
        <v>2.4544723225892828</v>
      </c>
      <c r="L277" s="15">
        <f t="shared" si="106"/>
        <v>0.95548602506458935</v>
      </c>
      <c r="N277" s="15">
        <f>B277*'Table Q8'!B78</f>
        <v>-0.46390679654288719</v>
      </c>
      <c r="O277" s="15">
        <f>C277*'Table Q8'!C78</f>
        <v>1.326177466054018</v>
      </c>
      <c r="P277" s="15">
        <f>D277*'Table Q8'!D78</f>
        <v>0.16552546061614595</v>
      </c>
      <c r="Q277" s="15">
        <f>E277*'Table Q8'!E78</f>
        <v>0.49623436322144027</v>
      </c>
      <c r="R277" s="15">
        <f>F277*'Table Q8'!F78</f>
        <v>1.1945944630091583</v>
      </c>
      <c r="S277" s="15">
        <f>G277*'Table Q8'!G78</f>
        <v>1.0152954569111721</v>
      </c>
      <c r="T277" s="15">
        <f>H277*'Table Q8'!H78</f>
        <v>1.0469584850439326</v>
      </c>
      <c r="U277" s="15">
        <f>I277*'Table Q8'!I78</f>
        <v>0.4887980973911919</v>
      </c>
      <c r="V277" s="15">
        <f>J277*'Table Q8'!J78</f>
        <v>-9.7797941406955441E-2</v>
      </c>
      <c r="W277" s="15">
        <f>K277*'Table Q8'!K78</f>
        <v>1.4240848415663021</v>
      </c>
      <c r="X277" s="15">
        <f>L277*'Table Q8'!L78</f>
        <v>0.60186064718818488</v>
      </c>
    </row>
    <row r="278" spans="1:24" x14ac:dyDescent="0.2">
      <c r="A278" s="13" t="str">
        <f t="shared" si="105"/>
        <v>2012 Q2</v>
      </c>
      <c r="B278" s="15">
        <f t="shared" si="106"/>
        <v>0.1068376169998953</v>
      </c>
      <c r="C278" s="15">
        <f t="shared" si="106"/>
        <v>2.0910908913122426</v>
      </c>
      <c r="D278" s="15">
        <f t="shared" si="106"/>
        <v>0.30822997792485007</v>
      </c>
      <c r="E278" s="15">
        <f t="shared" si="106"/>
        <v>8.177451135444401E-2</v>
      </c>
      <c r="F278" s="15">
        <f t="shared" si="106"/>
        <v>1.6242362959015464</v>
      </c>
      <c r="G278" s="15">
        <f t="shared" si="106"/>
        <v>2.9257672509125565</v>
      </c>
      <c r="H278" s="15">
        <f t="shared" si="106"/>
        <v>0.2762139225581014</v>
      </c>
      <c r="I278" s="15">
        <f t="shared" si="106"/>
        <v>1.2431454079715509</v>
      </c>
      <c r="J278" s="15">
        <f t="shared" si="106"/>
        <v>1.0805189871944758</v>
      </c>
      <c r="K278" s="15">
        <f t="shared" si="106"/>
        <v>-0.49841295457154627</v>
      </c>
      <c r="L278" s="15">
        <f t="shared" si="106"/>
        <v>0.96442552501052448</v>
      </c>
      <c r="N278" s="15">
        <f>B278*'Table Q8'!B79</f>
        <v>3.5491456367365219E-2</v>
      </c>
      <c r="O278" s="15">
        <f>C278*'Table Q8'!C79</f>
        <v>1.5248234779448873</v>
      </c>
      <c r="P278" s="15">
        <f>D278*'Table Q8'!D79</f>
        <v>0.21822682437079385</v>
      </c>
      <c r="Q278" s="15">
        <f>E278*'Table Q8'!E79</f>
        <v>6.0275992319360677E-2</v>
      </c>
      <c r="R278" s="15">
        <f>F278*'Table Q8'!F79</f>
        <v>1.3003635784987779</v>
      </c>
      <c r="S278" s="15">
        <f>G278*'Table Q8'!G79</f>
        <v>1.7680411497264577</v>
      </c>
      <c r="T278" s="15">
        <f>H278*'Table Q8'!H79</f>
        <v>0.14296832631607326</v>
      </c>
      <c r="U278" s="15">
        <f>I278*'Table Q8'!I79</f>
        <v>0.7262455473369801</v>
      </c>
      <c r="V278" s="15">
        <f>J278*'Table Q8'!J79</f>
        <v>0.6685170973772222</v>
      </c>
      <c r="W278" s="15">
        <f>K278*'Table Q8'!K79</f>
        <v>-0.28813252903781089</v>
      </c>
      <c r="X278" s="15">
        <f>L278*'Table Q8'!L79</f>
        <v>0.60826317862413781</v>
      </c>
    </row>
    <row r="279" spans="1:24" x14ac:dyDescent="0.2">
      <c r="A279" s="13" t="str">
        <f t="shared" si="105"/>
        <v>2012 Q3</v>
      </c>
      <c r="B279" s="15">
        <f t="shared" si="106"/>
        <v>7.1045379064754703</v>
      </c>
      <c r="C279" s="15">
        <f t="shared" si="106"/>
        <v>1.252668163240763</v>
      </c>
      <c r="D279" s="15">
        <f t="shared" si="106"/>
        <v>2.1233954186264956</v>
      </c>
      <c r="E279" s="15">
        <f t="shared" si="106"/>
        <v>0.68259650703998909</v>
      </c>
      <c r="F279" s="15">
        <f t="shared" si="106"/>
        <v>1.6295082486502417</v>
      </c>
      <c r="G279" s="15">
        <f t="shared" si="106"/>
        <v>1.0450255874828445</v>
      </c>
      <c r="H279" s="15">
        <f t="shared" si="106"/>
        <v>0.88589484672068064</v>
      </c>
      <c r="I279" s="15">
        <f t="shared" si="106"/>
        <v>8.175779709373554E-2</v>
      </c>
      <c r="J279" s="15">
        <f t="shared" si="106"/>
        <v>0.81240425440904962</v>
      </c>
      <c r="K279" s="15">
        <f t="shared" si="106"/>
        <v>-0.25656220901817794</v>
      </c>
      <c r="L279" s="15">
        <f t="shared" si="106"/>
        <v>1.0123593243373441</v>
      </c>
      <c r="N279" s="15">
        <f>B279*'Table Q8'!B80</f>
        <v>2.3828620138318728</v>
      </c>
      <c r="O279" s="15">
        <f>C279*'Table Q8'!C80</f>
        <v>0.91231822328824763</v>
      </c>
      <c r="P279" s="15">
        <f>D279*'Table Q8'!D80</f>
        <v>1.514193273022554</v>
      </c>
      <c r="Q279" s="15">
        <f>E279*'Table Q8'!E80</f>
        <v>0.50430229940114391</v>
      </c>
      <c r="R279" s="15">
        <f>F279*'Table Q8'!F80</f>
        <v>1.2969256151007273</v>
      </c>
      <c r="S279" s="15">
        <f>G279*'Table Q8'!G80</f>
        <v>0.63589806998331089</v>
      </c>
      <c r="T279" s="15">
        <f>H279*'Table Q8'!H80</f>
        <v>0.45783045678524781</v>
      </c>
      <c r="U279" s="15">
        <f>I279*'Table Q8'!I80</f>
        <v>4.7599389467972833E-2</v>
      </c>
      <c r="V279" s="15">
        <f>J279*'Table Q8'!J80</f>
        <v>0.50929622708903322</v>
      </c>
      <c r="W279" s="15">
        <f>K279*'Table Q8'!K80</f>
        <v>-0.14901133099775773</v>
      </c>
      <c r="X279" s="15">
        <f>L279*'Table Q8'!L80</f>
        <v>0.639203677386599</v>
      </c>
    </row>
    <row r="280" spans="1:24" x14ac:dyDescent="0.2">
      <c r="A280" s="13" t="str">
        <f t="shared" si="105"/>
        <v>2012 Q4</v>
      </c>
      <c r="B280" s="15">
        <f t="shared" si="106"/>
        <v>1.0755598908060964</v>
      </c>
      <c r="C280" s="15">
        <f t="shared" si="106"/>
        <v>0.23179652605874054</v>
      </c>
      <c r="D280" s="15">
        <f t="shared" si="106"/>
        <v>1.8326719405565333</v>
      </c>
      <c r="E280" s="15">
        <f t="shared" si="106"/>
        <v>0.82279909567140019</v>
      </c>
      <c r="F280" s="15">
        <f t="shared" si="106"/>
        <v>0.40617440081776424</v>
      </c>
      <c r="G280" s="15">
        <f t="shared" si="106"/>
        <v>-0.87442137136063747</v>
      </c>
      <c r="H280" s="15">
        <f t="shared" si="106"/>
        <v>-1.1192176803253355</v>
      </c>
      <c r="I280" s="15">
        <f t="shared" si="106"/>
        <v>-0.15363346085322055</v>
      </c>
      <c r="J280" s="15">
        <f t="shared" si="106"/>
        <v>3.1949544251103821</v>
      </c>
      <c r="K280" s="15">
        <f t="shared" si="106"/>
        <v>-0.46893403633859482</v>
      </c>
      <c r="L280" s="15">
        <f t="shared" si="106"/>
        <v>8.0988058688706233E-2</v>
      </c>
      <c r="N280" s="15">
        <f>B280*'Table Q8'!B81</f>
        <v>0.35998989545280047</v>
      </c>
      <c r="O280" s="15">
        <f>C280*'Table Q8'!C81</f>
        <v>0.16842335583428089</v>
      </c>
      <c r="P280" s="15">
        <f>D280*'Table Q8'!D81</f>
        <v>1.3129261782147006</v>
      </c>
      <c r="Q280" s="15">
        <f>E280*'Table Q8'!E81</f>
        <v>0.60854221115856766</v>
      </c>
      <c r="R280" s="15">
        <f>F280*'Table Q8'!F81</f>
        <v>0.32120271616668794</v>
      </c>
      <c r="S280" s="15">
        <f>G280*'Table Q8'!G81</f>
        <v>-0.53514587927271007</v>
      </c>
      <c r="T280" s="15">
        <f>H280*'Table Q8'!H81</f>
        <v>-0.57650902713558039</v>
      </c>
      <c r="U280" s="15">
        <f>I280*'Table Q8'!I81</f>
        <v>-8.8661870258393574E-2</v>
      </c>
      <c r="V280" s="15">
        <f>J280*'Table Q8'!J81</f>
        <v>2.0339079870252692</v>
      </c>
      <c r="W280" s="15">
        <f>K280*'Table Q8'!K81</f>
        <v>-0.27249756851635742</v>
      </c>
      <c r="X280" s="15">
        <f>L280*'Table Q8'!L81</f>
        <v>5.1079168614967023E-2</v>
      </c>
    </row>
    <row r="281" spans="1:24" x14ac:dyDescent="0.2">
      <c r="A281" s="13" t="str">
        <f t="shared" si="105"/>
        <v>2013 Q1</v>
      </c>
      <c r="B281" s="15">
        <f t="shared" si="106"/>
        <v>8.1926787758860442</v>
      </c>
      <c r="C281" s="15">
        <f t="shared" si="106"/>
        <v>-0.47343326907847749</v>
      </c>
      <c r="D281" s="15">
        <f t="shared" si="106"/>
        <v>2.4812655806073196</v>
      </c>
      <c r="E281" s="15">
        <f t="shared" si="106"/>
        <v>1.3170081962081419</v>
      </c>
      <c r="F281" s="15">
        <f t="shared" si="106"/>
        <v>-0.41512741233900613</v>
      </c>
      <c r="G281" s="15">
        <f t="shared" si="106"/>
        <v>-0.20982172857472686</v>
      </c>
      <c r="H281" s="15">
        <f t="shared" si="106"/>
        <v>8.4638176868111731E-2</v>
      </c>
      <c r="I281" s="15">
        <f t="shared" si="106"/>
        <v>0.44014606089743957</v>
      </c>
      <c r="J281" s="15">
        <f t="shared" si="106"/>
        <v>2.1433539713885339</v>
      </c>
      <c r="K281" s="15">
        <f t="shared" si="106"/>
        <v>-0.80822291068663155</v>
      </c>
      <c r="L281" s="15">
        <f t="shared" si="106"/>
        <v>0.55485640459025021</v>
      </c>
      <c r="N281" s="15">
        <f>B281*'Table Q8'!B82</f>
        <v>2.7519208008201219</v>
      </c>
      <c r="O281" s="15">
        <f>C281*'Table Q8'!C82</f>
        <v>-0.34196085025538431</v>
      </c>
      <c r="P281" s="15">
        <f>D281*'Table Q8'!D82</f>
        <v>1.7815486868760555</v>
      </c>
      <c r="Q281" s="15">
        <f>E281*'Table Q8'!E82</f>
        <v>0.97603477420985396</v>
      </c>
      <c r="R281" s="15">
        <f>F281*'Table Q8'!F82</f>
        <v>-0.32550140401501471</v>
      </c>
      <c r="S281" s="15">
        <f>G281*'Table Q8'!G82</f>
        <v>-0.12851580875202021</v>
      </c>
      <c r="T281" s="15">
        <f>H281*'Table Q8'!H82</f>
        <v>4.3013121484374382E-2</v>
      </c>
      <c r="U281" s="15">
        <f>I281*'Table Q8'!I82</f>
        <v>0.25286391198557906</v>
      </c>
      <c r="V281" s="15">
        <f>J281*'Table Q8'!J82</f>
        <v>1.3779622682056885</v>
      </c>
      <c r="W281" s="15">
        <f>K281*'Table Q8'!K82</f>
        <v>-0.46682955321259839</v>
      </c>
      <c r="X281" s="15">
        <f>L281*'Table Q8'!L82</f>
        <v>0.34900467848726741</v>
      </c>
    </row>
    <row r="282" spans="1:24" x14ac:dyDescent="0.2">
      <c r="A282" s="13" t="str">
        <f t="shared" si="105"/>
        <v>2013 Q2</v>
      </c>
      <c r="B282" s="15">
        <f t="shared" si="106"/>
        <v>6.4104630971726602</v>
      </c>
      <c r="C282" s="15">
        <f t="shared" si="106"/>
        <v>-1.4500304410139366</v>
      </c>
      <c r="D282" s="15">
        <f t="shared" si="106"/>
        <v>2.8219318778828475</v>
      </c>
      <c r="E282" s="15">
        <f t="shared" si="106"/>
        <v>1.3296313623259748</v>
      </c>
      <c r="F282" s="15">
        <f t="shared" si="106"/>
        <v>-0.34294970066675068</v>
      </c>
      <c r="G282" s="15">
        <f t="shared" si="106"/>
        <v>-1.1620531023018759</v>
      </c>
      <c r="H282" s="15">
        <f t="shared" si="106"/>
        <v>0.39176290245564677</v>
      </c>
      <c r="I282" s="15">
        <f t="shared" si="106"/>
        <v>1.3488364327459204</v>
      </c>
      <c r="J282" s="15">
        <f t="shared" si="106"/>
        <v>2.7435992926719441</v>
      </c>
      <c r="K282" s="15">
        <f t="shared" si="106"/>
        <v>0.40088051730719132</v>
      </c>
      <c r="L282" s="15">
        <f t="shared" si="106"/>
        <v>0.62443550668125258</v>
      </c>
      <c r="N282" s="15">
        <f>B282*'Table Q8'!B83</f>
        <v>2.1853268698261599</v>
      </c>
      <c r="O282" s="15">
        <f>C282*'Table Q8'!C83</f>
        <v>-1.04982203929409</v>
      </c>
      <c r="P282" s="15">
        <f>D282*'Table Q8'!D83</f>
        <v>2.0346128839535331</v>
      </c>
      <c r="Q282" s="15">
        <f>E282*'Table Q8'!E83</f>
        <v>0.99363351706620096</v>
      </c>
      <c r="R282" s="15">
        <f>F282*'Table Q8'!F83</f>
        <v>-0.26798089610099896</v>
      </c>
      <c r="S282" s="15">
        <f>G282*'Table Q8'!G83</f>
        <v>-0.71896225439417061</v>
      </c>
      <c r="T282" s="15">
        <f>H282*'Table Q8'!H83</f>
        <v>0.20391259072816412</v>
      </c>
      <c r="U282" s="15">
        <f>I282*'Table Q8'!I83</f>
        <v>0.78407861835520354</v>
      </c>
      <c r="V282" s="15">
        <f>J282*'Table Q8'!J83</f>
        <v>1.7923934179025811</v>
      </c>
      <c r="W282" s="15">
        <f>K282*'Table Q8'!K83</f>
        <v>0.23475563093509125</v>
      </c>
      <c r="X282" s="15">
        <f>L282*'Table Q8'!L83</f>
        <v>0.39657899029326349</v>
      </c>
    </row>
    <row r="283" spans="1:24" x14ac:dyDescent="0.2">
      <c r="A283" s="13" t="str">
        <f t="shared" si="105"/>
        <v>2013 Q3</v>
      </c>
      <c r="B283" s="15">
        <f t="shared" si="106"/>
        <v>3.1543170932226907</v>
      </c>
      <c r="C283" s="15">
        <f t="shared" si="106"/>
        <v>-1.384909675824207</v>
      </c>
      <c r="D283" s="15">
        <f t="shared" si="106"/>
        <v>1.672799060674206</v>
      </c>
      <c r="E283" s="15">
        <f t="shared" si="106"/>
        <v>0.92976920424426779</v>
      </c>
      <c r="F283" s="15">
        <f t="shared" si="106"/>
        <v>-0.55368339969826463</v>
      </c>
      <c r="G283" s="15">
        <f t="shared" si="106"/>
        <v>-1.5006072410689237</v>
      </c>
      <c r="H283" s="15">
        <f t="shared" si="106"/>
        <v>-0.26283987165709977</v>
      </c>
      <c r="I283" s="15">
        <f t="shared" si="106"/>
        <v>0.92532054804831765</v>
      </c>
      <c r="J283" s="15">
        <f t="shared" si="106"/>
        <v>3.0820049431869512</v>
      </c>
      <c r="K283" s="15">
        <f t="shared" si="106"/>
        <v>2.5172060776388001</v>
      </c>
      <c r="L283" s="15">
        <f t="shared" si="106"/>
        <v>0.23140007307190374</v>
      </c>
      <c r="N283" s="15">
        <f>B283*'Table Q8'!B84</f>
        <v>1.0737295385330039</v>
      </c>
      <c r="O283" s="15">
        <f>C283*'Table Q8'!C84</f>
        <v>-1.0005972407829895</v>
      </c>
      <c r="P283" s="15">
        <f>D283*'Table Q8'!D84</f>
        <v>1.2065899624643048</v>
      </c>
      <c r="Q283" s="15">
        <f>E283*'Table Q8'!E84</f>
        <v>0.69853560314871832</v>
      </c>
      <c r="R283" s="15">
        <f>F283*'Table Q8'!F84</f>
        <v>-0.42982442318576281</v>
      </c>
      <c r="S283" s="15">
        <f>G283*'Table Q8'!G84</f>
        <v>-0.93052655018683961</v>
      </c>
      <c r="T283" s="15">
        <f>H283*'Table Q8'!H84</f>
        <v>-0.1372549809793375</v>
      </c>
      <c r="U283" s="15">
        <f>I283*'Table Q8'!I84</f>
        <v>0.53946187951216917</v>
      </c>
      <c r="V283" s="15">
        <f>J283*'Table Q8'!J84</f>
        <v>2.0322740595374755</v>
      </c>
      <c r="W283" s="15">
        <f>K283*'Table Q8'!K84</f>
        <v>1.4775999675739755</v>
      </c>
      <c r="X283" s="15">
        <f>L283*'Table Q8'!L84</f>
        <v>0.14733242652488113</v>
      </c>
    </row>
    <row r="284" spans="1:24" x14ac:dyDescent="0.2">
      <c r="A284" s="13" t="str">
        <f t="shared" si="105"/>
        <v>2013 Q4</v>
      </c>
      <c r="B284" s="15">
        <f t="shared" si="106"/>
        <v>2.6747508367028145</v>
      </c>
      <c r="C284" s="15">
        <f t="shared" si="106"/>
        <v>-0.51471072911120097</v>
      </c>
      <c r="D284" s="15">
        <f t="shared" si="106"/>
        <v>1.1934153574506712</v>
      </c>
      <c r="E284" s="15">
        <f t="shared" si="106"/>
        <v>0.22231213683129872</v>
      </c>
      <c r="F284" s="15">
        <f t="shared" si="106"/>
        <v>0.35405428720552223</v>
      </c>
      <c r="G284" s="15">
        <f t="shared" si="106"/>
        <v>-0.95345077698030578</v>
      </c>
      <c r="H284" s="15">
        <f t="shared" si="106"/>
        <v>0.67725126585636009</v>
      </c>
      <c r="I284" s="15">
        <f t="shared" si="106"/>
        <v>1.4955261185491875</v>
      </c>
      <c r="J284" s="15">
        <f t="shared" si="106"/>
        <v>2.1710486370901343</v>
      </c>
      <c r="K284" s="15">
        <f t="shared" si="106"/>
        <v>4.7894457901183642</v>
      </c>
      <c r="L284" s="15">
        <f t="shared" si="106"/>
        <v>0.58521002449245085</v>
      </c>
      <c r="N284" s="15">
        <f>B284*'Table Q8'!B85</f>
        <v>0.91422983598502194</v>
      </c>
      <c r="O284" s="15">
        <f>C284*'Table Q8'!C85</f>
        <v>-0.3706431960329758</v>
      </c>
      <c r="P284" s="15">
        <f>D284*'Table Q8'!D85</f>
        <v>0.86092983886491425</v>
      </c>
      <c r="Q284" s="15">
        <f>E284*'Table Q8'!E85</f>
        <v>0.16773450723921488</v>
      </c>
      <c r="R284" s="15">
        <f>F284*'Table Q8'!F85</f>
        <v>0.27262180114825213</v>
      </c>
      <c r="S284" s="15">
        <f>G284*'Table Q8'!G85</f>
        <v>-0.58989999571771523</v>
      </c>
      <c r="T284" s="15">
        <f>H284*'Table Q8'!H85</f>
        <v>0.35427013716946198</v>
      </c>
      <c r="U284" s="15">
        <f>I284*'Table Q8'!I85</f>
        <v>0.87353680584458038</v>
      </c>
      <c r="V284" s="15">
        <f>J284*'Table Q8'!J85</f>
        <v>1.4489578603939557</v>
      </c>
      <c r="W284" s="15">
        <f>K284*'Table Q8'!K85</f>
        <v>2.823378293274776</v>
      </c>
      <c r="X284" s="15">
        <f>L284*'Table Q8'!L85</f>
        <v>0.37312991161638664</v>
      </c>
    </row>
    <row r="285" spans="1:24" x14ac:dyDescent="0.2">
      <c r="A285" s="13" t="str">
        <f t="shared" si="105"/>
        <v>2014 Q1</v>
      </c>
      <c r="B285" s="15">
        <f t="shared" si="106"/>
        <v>-6.6879281167691209</v>
      </c>
      <c r="C285" s="15">
        <f t="shared" si="106"/>
        <v>-0.25274238799033821</v>
      </c>
      <c r="D285" s="15">
        <f t="shared" si="106"/>
        <v>-7.0045532458139353E-2</v>
      </c>
      <c r="E285" s="15">
        <f t="shared" si="106"/>
        <v>-0.33267836519572574</v>
      </c>
      <c r="F285" s="15">
        <f t="shared" si="106"/>
        <v>0.29380498314162268</v>
      </c>
      <c r="G285" s="15">
        <f t="shared" si="106"/>
        <v>-1.0759820233675013</v>
      </c>
      <c r="H285" s="15">
        <f t="shared" si="106"/>
        <v>1.5738442578890202</v>
      </c>
      <c r="I285" s="15">
        <f t="shared" si="106"/>
        <v>1.0161656385769389</v>
      </c>
      <c r="J285" s="15">
        <f t="shared" si="106"/>
        <v>0.30247741445323412</v>
      </c>
      <c r="K285" s="15">
        <f t="shared" si="106"/>
        <v>3.345822568039035</v>
      </c>
      <c r="L285" s="15">
        <f t="shared" si="106"/>
        <v>-0.10065426114015058</v>
      </c>
      <c r="N285" s="15">
        <f>B285*'Table Q8'!B86</f>
        <v>-2.312685542778762</v>
      </c>
      <c r="O285" s="15">
        <f>C285*'Table Q8'!C86</f>
        <v>-0.18162068000985704</v>
      </c>
      <c r="P285" s="15">
        <f>D285*'Table Q8'!D86</f>
        <v>-5.039776060363127E-2</v>
      </c>
      <c r="Q285" s="15">
        <f>E285*'Table Q8'!E86</f>
        <v>-0.25123870139581206</v>
      </c>
      <c r="R285" s="15">
        <f>F285*'Table Q8'!F86</f>
        <v>0.22558346605613791</v>
      </c>
      <c r="S285" s="15">
        <f>G285*'Table Q8'!G86</f>
        <v>-0.66689365808317735</v>
      </c>
      <c r="T285" s="15">
        <f>H285*'Table Q8'!H86</f>
        <v>0.83759991404853651</v>
      </c>
      <c r="U285" s="15">
        <f>I285*'Table Q8'!I86</f>
        <v>0.59537144764222849</v>
      </c>
      <c r="V285" s="15">
        <f>J285*'Table Q8'!J86</f>
        <v>0.20211540833765104</v>
      </c>
      <c r="W285" s="15">
        <f>K285*'Table Q8'!K86</f>
        <v>1.9813961247927163</v>
      </c>
      <c r="X285" s="15">
        <f>L285*'Table Q8'!L86</f>
        <v>-6.4338203720784248E-2</v>
      </c>
    </row>
    <row r="286" spans="1:24" x14ac:dyDescent="0.2">
      <c r="A286" s="13" t="str">
        <f t="shared" si="105"/>
        <v>2014 Q2</v>
      </c>
      <c r="B286" s="15">
        <f t="shared" si="106"/>
        <v>-6.6777714627027143</v>
      </c>
      <c r="C286" s="15">
        <f t="shared" si="106"/>
        <v>-0.28440852081170903</v>
      </c>
      <c r="D286" s="15">
        <f t="shared" si="106"/>
        <v>0.68578512570689765</v>
      </c>
      <c r="E286" s="15">
        <f t="shared" si="106"/>
        <v>0.12091899901389552</v>
      </c>
      <c r="F286" s="15">
        <f t="shared" si="106"/>
        <v>0.80507630168160771</v>
      </c>
      <c r="G286" s="15">
        <f t="shared" si="106"/>
        <v>-0.63135951568523241</v>
      </c>
      <c r="H286" s="15">
        <f t="shared" si="106"/>
        <v>2.1432005315141112</v>
      </c>
      <c r="I286" s="15">
        <f t="shared" si="106"/>
        <v>-0.56571521718338713</v>
      </c>
      <c r="J286" s="15">
        <f t="shared" si="106"/>
        <v>-0.94758150579030642</v>
      </c>
      <c r="K286" s="15">
        <f t="shared" si="106"/>
        <v>4.4562064331107294</v>
      </c>
      <c r="L286" s="15">
        <f t="shared" si="106"/>
        <v>-0.23119073472804519</v>
      </c>
      <c r="N286" s="15">
        <f>B286*'Table Q8'!B87</f>
        <v>-2.3051667089249772</v>
      </c>
      <c r="O286" s="15">
        <f>C286*'Table Q8'!C87</f>
        <v>-0.20104838336179712</v>
      </c>
      <c r="P286" s="15">
        <f>D286*'Table Q8'!D87</f>
        <v>0.48526155495020079</v>
      </c>
      <c r="Q286" s="15">
        <f>E286*'Table Q8'!E87</f>
        <v>9.0374859862985504E-2</v>
      </c>
      <c r="R286" s="15">
        <f>F286*'Table Q8'!F87</f>
        <v>0.61362915714172139</v>
      </c>
      <c r="S286" s="15">
        <f>G286*'Table Q8'!G87</f>
        <v>-0.38449794505230656</v>
      </c>
      <c r="T286" s="15">
        <f>H286*'Table Q8'!H87</f>
        <v>1.1153215565999435</v>
      </c>
      <c r="U286" s="15">
        <f>I286*'Table Q8'!I87</f>
        <v>-0.32641768031481433</v>
      </c>
      <c r="V286" s="15">
        <f>J286*'Table Q8'!J87</f>
        <v>-0.62568806827333934</v>
      </c>
      <c r="W286" s="15">
        <f>K286*'Table Q8'!K87</f>
        <v>2.5868278344207787</v>
      </c>
      <c r="X286" s="15">
        <f>L286*'Table Q8'!L87</f>
        <v>-0.14569640102561407</v>
      </c>
    </row>
    <row r="287" spans="1:24" x14ac:dyDescent="0.2">
      <c r="A287" s="13" t="str">
        <f t="shared" si="105"/>
        <v>2014 Q3</v>
      </c>
      <c r="B287" s="15">
        <f t="shared" si="106"/>
        <v>-6.422165687754541</v>
      </c>
      <c r="C287" s="15">
        <f t="shared" si="106"/>
        <v>0.46714820406036517</v>
      </c>
      <c r="D287" s="15">
        <f t="shared" si="106"/>
        <v>0.44600896572153564</v>
      </c>
      <c r="E287" s="15">
        <f t="shared" si="106"/>
        <v>0.71167543395198218</v>
      </c>
      <c r="F287" s="15">
        <f t="shared" si="106"/>
        <v>0.35269850639620343</v>
      </c>
      <c r="G287" s="15">
        <f t="shared" si="106"/>
        <v>0.74808274467737246</v>
      </c>
      <c r="H287" s="15">
        <f t="shared" si="106"/>
        <v>1.5045733620202135</v>
      </c>
      <c r="I287" s="15">
        <f t="shared" si="106"/>
        <v>0.2426204182464019</v>
      </c>
      <c r="J287" s="15">
        <f t="shared" si="106"/>
        <v>-0.49674116424167974</v>
      </c>
      <c r="K287" s="15">
        <f t="shared" si="106"/>
        <v>1.1209698218581099</v>
      </c>
      <c r="L287" s="15">
        <f t="shared" si="106"/>
        <v>-1.0049746252366378E-2</v>
      </c>
      <c r="N287" s="15">
        <f>B287*'Table Q8'!B88</f>
        <v>-2.2419780415951105</v>
      </c>
      <c r="O287" s="15">
        <f>C287*'Table Q8'!C88</f>
        <v>0.32672345391981938</v>
      </c>
      <c r="P287" s="15">
        <f>D287*'Table Q8'!D88</f>
        <v>0.31278608766051297</v>
      </c>
      <c r="Q287" s="15">
        <f>E287*'Table Q8'!E88</f>
        <v>0.52877484742632275</v>
      </c>
      <c r="R287" s="15">
        <f>F287*'Table Q8'!F88</f>
        <v>0.26805086486111462</v>
      </c>
      <c r="S287" s="15">
        <f>G287*'Table Q8'!G88</f>
        <v>0.44989696264897183</v>
      </c>
      <c r="T287" s="15">
        <f>H287*'Table Q8'!H88</f>
        <v>0.78373226427632925</v>
      </c>
      <c r="U287" s="15">
        <f>I287*'Table Q8'!I88</f>
        <v>0.13916707190613614</v>
      </c>
      <c r="V287" s="15">
        <f>J287*'Table Q8'!J88</f>
        <v>-0.32755112370096362</v>
      </c>
      <c r="W287" s="15">
        <f>K287*'Table Q8'!K88</f>
        <v>0.64276409585344019</v>
      </c>
      <c r="X287" s="15">
        <f>L287*'Table Q8'!L88</f>
        <v>-6.2981759763580097E-3</v>
      </c>
    </row>
    <row r="288" spans="1:24" x14ac:dyDescent="0.2">
      <c r="A288" s="13" t="str">
        <f t="shared" si="105"/>
        <v>2014 Q4</v>
      </c>
      <c r="B288" s="15">
        <f t="shared" si="106"/>
        <v>-3.7713103075944723</v>
      </c>
      <c r="C288" s="15">
        <f t="shared" si="106"/>
        <v>3.0350549072078781E-2</v>
      </c>
      <c r="D288" s="15">
        <f t="shared" si="106"/>
        <v>-0.62000198607811929</v>
      </c>
      <c r="E288" s="15">
        <f t="shared" si="106"/>
        <v>0.31242151892356246</v>
      </c>
      <c r="F288" s="15">
        <f t="shared" si="106"/>
        <v>0.35280516409630736</v>
      </c>
      <c r="G288" s="15">
        <f t="shared" si="106"/>
        <v>1.6976963927129649</v>
      </c>
      <c r="H288" s="15">
        <f t="shared" si="106"/>
        <v>2.6640493280582529</v>
      </c>
      <c r="I288" s="15">
        <f t="shared" si="106"/>
        <v>0.40310444587708494</v>
      </c>
      <c r="J288" s="15">
        <f t="shared" si="106"/>
        <v>-0.91277472234685031</v>
      </c>
      <c r="K288" s="15">
        <f t="shared" si="106"/>
        <v>-4.7013529933481877</v>
      </c>
      <c r="L288" s="15">
        <f t="shared" si="106"/>
        <v>-0.15101940952286508</v>
      </c>
      <c r="N288" s="15">
        <f>B288*'Table Q8'!B89</f>
        <v>-1.3324039316731271</v>
      </c>
      <c r="O288" s="15">
        <f>C288*'Table Q8'!C89</f>
        <v>2.1063281056022672E-2</v>
      </c>
      <c r="P288" s="15">
        <f>D288*'Table Q8'!D89</f>
        <v>-0.43133538171454761</v>
      </c>
      <c r="Q288" s="15">
        <f>E288*'Table Q8'!E89</f>
        <v>0.23131689261100563</v>
      </c>
      <c r="R288" s="15">
        <f>F288*'Table Q8'!F89</f>
        <v>0.2680260831639647</v>
      </c>
      <c r="S288" s="15">
        <f>G288*'Table Q8'!G89</f>
        <v>1.0140340553674541</v>
      </c>
      <c r="T288" s="15">
        <f>H288*'Table Q8'!H89</f>
        <v>1.3991587070961944</v>
      </c>
      <c r="U288" s="15">
        <f>I288*'Table Q8'!I89</f>
        <v>0.23109977882133281</v>
      </c>
      <c r="V288" s="15">
        <f>J288*'Table Q8'!J89</f>
        <v>-0.60042321235975815</v>
      </c>
      <c r="W288" s="15">
        <f>K288*'Table Q8'!K89</f>
        <v>-2.6703685002217705</v>
      </c>
      <c r="X288" s="15">
        <f>L288*'Table Q8'!L89</f>
        <v>-9.4462640656552105E-2</v>
      </c>
    </row>
    <row r="289" spans="1:24" x14ac:dyDescent="0.2">
      <c r="A289" s="13" t="str">
        <f t="shared" si="105"/>
        <v>2015 Q1</v>
      </c>
      <c r="B289" s="15">
        <f t="shared" si="106"/>
        <v>3.905366996000498</v>
      </c>
      <c r="C289" s="15">
        <f t="shared" si="106"/>
        <v>0.2931219564776108</v>
      </c>
      <c r="D289" s="15">
        <f t="shared" si="106"/>
        <v>-8.0112161304476653E-2</v>
      </c>
      <c r="E289" s="15">
        <f t="shared" si="106"/>
        <v>0.49357944576578694</v>
      </c>
      <c r="F289" s="15">
        <f t="shared" si="106"/>
        <v>0.17183003166511784</v>
      </c>
      <c r="G289" s="15">
        <f t="shared" si="106"/>
        <v>1.5947381747380998</v>
      </c>
      <c r="H289" s="15">
        <f t="shared" si="106"/>
        <v>0.1456361434982423</v>
      </c>
      <c r="I289" s="15">
        <f t="shared" si="106"/>
        <v>0.72529783050155772</v>
      </c>
      <c r="J289" s="15">
        <f t="shared" si="106"/>
        <v>2.1736627115607874</v>
      </c>
      <c r="K289" s="15">
        <f t="shared" si="106"/>
        <v>-5.2408654605154679</v>
      </c>
      <c r="L289" s="15">
        <f t="shared" si="106"/>
        <v>0.12077296153997596</v>
      </c>
      <c r="N289" s="15">
        <f>B289*'Table Q8'!B90</f>
        <v>1.3981213845681781</v>
      </c>
      <c r="O289" s="15">
        <f>C289*'Table Q8'!C90</f>
        <v>0.20187309142613055</v>
      </c>
      <c r="P289" s="15">
        <f>D289*'Table Q8'!D90</f>
        <v>-5.54135819743065E-2</v>
      </c>
      <c r="Q289" s="15">
        <f>E289*'Table Q8'!E90</f>
        <v>0.3646071365871868</v>
      </c>
      <c r="R289" s="15">
        <f>F289*'Table Q8'!F90</f>
        <v>0.13024716400215933</v>
      </c>
      <c r="S289" s="15">
        <f>G289*'Table Q8'!G90</f>
        <v>0.9512613212312766</v>
      </c>
      <c r="T289" s="15">
        <f>H289*'Table Q8'!H90</f>
        <v>7.6852192924022456E-2</v>
      </c>
      <c r="U289" s="15">
        <f>I289*'Table Q8'!I90</f>
        <v>0.41414506121638944</v>
      </c>
      <c r="V289" s="15">
        <f>J289*'Table Q8'!J90</f>
        <v>1.4222275121742232</v>
      </c>
      <c r="W289" s="15">
        <f>K289*'Table Q8'!K90</f>
        <v>-2.9642335044675487</v>
      </c>
      <c r="X289" s="15">
        <f>L289*'Table Q8'!L90</f>
        <v>7.5386482593252993E-2</v>
      </c>
    </row>
    <row r="290" spans="1:24" x14ac:dyDescent="0.2">
      <c r="A290" s="13" t="str">
        <f t="shared" si="105"/>
        <v>2015 Q2</v>
      </c>
      <c r="B290" s="15">
        <f t="shared" ref="B290:L298" si="107">LN(B91/B87)*100</f>
        <v>8.0108592506871492</v>
      </c>
      <c r="C290" s="15">
        <f t="shared" si="107"/>
        <v>1.0019819672293837</v>
      </c>
      <c r="D290" s="15">
        <f t="shared" si="107"/>
        <v>-1.7888849594869254</v>
      </c>
      <c r="E290" s="15">
        <f t="shared" si="107"/>
        <v>0.46217303206542776</v>
      </c>
      <c r="F290" s="15">
        <f t="shared" si="107"/>
        <v>-0.95675235078118492</v>
      </c>
      <c r="G290" s="15">
        <f t="shared" si="107"/>
        <v>0.77112194234903564</v>
      </c>
      <c r="H290" s="15">
        <f t="shared" si="107"/>
        <v>-0.15527149747586069</v>
      </c>
      <c r="I290" s="15">
        <f t="shared" si="107"/>
        <v>0.46492907682371548</v>
      </c>
      <c r="J290" s="15">
        <f t="shared" si="107"/>
        <v>2.0182009597372566</v>
      </c>
      <c r="K290" s="15">
        <f t="shared" si="107"/>
        <v>-8.3767164803768939</v>
      </c>
      <c r="L290" s="15">
        <f t="shared" si="107"/>
        <v>-0.1611441581460972</v>
      </c>
      <c r="N290" s="15">
        <f>B290*'Table Q8'!B91</f>
        <v>2.897527790973542</v>
      </c>
      <c r="O290" s="15">
        <f>C290*'Table Q8'!C91</f>
        <v>0.68645784574885083</v>
      </c>
      <c r="P290" s="15">
        <f>D290*'Table Q8'!D91</f>
        <v>-1.2396972769244392</v>
      </c>
      <c r="Q290" s="15">
        <f>E290*'Table Q8'!E91</f>
        <v>0.34182317451559041</v>
      </c>
      <c r="R290" s="15">
        <f>F290*'Table Q8'!F91</f>
        <v>-0.72110424678377916</v>
      </c>
      <c r="S290" s="15">
        <f>G290*'Table Q8'!G91</f>
        <v>0.4634442873517704</v>
      </c>
      <c r="T290" s="15">
        <f>H290*'Table Q8'!H91</f>
        <v>-8.4141624482168914E-2</v>
      </c>
      <c r="U290" s="15">
        <f>I290*'Table Q8'!I91</f>
        <v>0.26603241775853004</v>
      </c>
      <c r="V290" s="15">
        <f>J290*'Table Q8'!J91</f>
        <v>1.3174815865164811</v>
      </c>
      <c r="W290" s="15">
        <f>K290*'Table Q8'!K91</f>
        <v>-4.7562996175579997</v>
      </c>
      <c r="X290" s="15">
        <f>L290*'Table Q8'!L91</f>
        <v>-0.10094070066271528</v>
      </c>
    </row>
    <row r="291" spans="1:24" x14ac:dyDescent="0.2">
      <c r="A291" s="13" t="str">
        <f t="shared" si="105"/>
        <v>2015 Q3</v>
      </c>
      <c r="B291" s="15">
        <f t="shared" si="107"/>
        <v>8.7514557821869019</v>
      </c>
      <c r="C291" s="15">
        <f t="shared" si="107"/>
        <v>0.9679446413822651</v>
      </c>
      <c r="D291" s="15">
        <f t="shared" si="107"/>
        <v>-2.1390120874807317</v>
      </c>
      <c r="E291" s="15">
        <f t="shared" si="107"/>
        <v>-0.63123299623051632</v>
      </c>
      <c r="F291" s="15">
        <f t="shared" si="107"/>
        <v>0.12063940339183687</v>
      </c>
      <c r="G291" s="15">
        <f t="shared" si="107"/>
        <v>0.61248246090050129</v>
      </c>
      <c r="H291" s="15">
        <f t="shared" si="107"/>
        <v>0.73358803953056506</v>
      </c>
      <c r="I291" s="15">
        <f t="shared" si="107"/>
        <v>-0.24262041824639372</v>
      </c>
      <c r="J291" s="15">
        <f t="shared" si="107"/>
        <v>1.9011002602955507</v>
      </c>
      <c r="K291" s="15">
        <f t="shared" si="107"/>
        <v>-5.8156490662567482</v>
      </c>
      <c r="L291" s="15">
        <f t="shared" si="107"/>
        <v>-0.35237891987420844</v>
      </c>
      <c r="N291" s="15">
        <f>B291*'Table Q8'!B92</f>
        <v>3.2284120380487482</v>
      </c>
      <c r="O291" s="15">
        <f>C291*'Table Q8'!C92</f>
        <v>0.65965427310201363</v>
      </c>
      <c r="P291" s="15">
        <f>D291*'Table Q8'!D92</f>
        <v>-1.4891802153040854</v>
      </c>
      <c r="Q291" s="15">
        <f>E291*'Table Q8'!E92</f>
        <v>-0.4685011298022892</v>
      </c>
      <c r="R291" s="15">
        <f>F291*'Table Q8'!F92</f>
        <v>9.0829406813713987E-2</v>
      </c>
      <c r="S291" s="15">
        <f>G291*'Table Q8'!G92</f>
        <v>0.37343055641103567</v>
      </c>
      <c r="T291" s="15">
        <f>H291*'Table Q8'!H92</f>
        <v>0.40897533203829001</v>
      </c>
      <c r="U291" s="15">
        <f>I291*'Table Q8'!I92</f>
        <v>-0.13965231274262421</v>
      </c>
      <c r="V291" s="15">
        <f>J291*'Table Q8'!J92</f>
        <v>1.2372360494003445</v>
      </c>
      <c r="W291" s="15">
        <f>K291*'Table Q8'!K92</f>
        <v>-3.3346931745916195</v>
      </c>
      <c r="X291" s="15">
        <f>L291*'Table Q8'!L92</f>
        <v>-0.22224538476466327</v>
      </c>
    </row>
    <row r="292" spans="1:24" x14ac:dyDescent="0.2">
      <c r="A292" s="13" t="str">
        <f t="shared" si="105"/>
        <v>2015 Q4</v>
      </c>
      <c r="B292" s="15">
        <f t="shared" si="107"/>
        <v>4.4365012304250619</v>
      </c>
      <c r="C292" s="15">
        <f t="shared" si="107"/>
        <v>1.0164632376230129</v>
      </c>
      <c r="D292" s="15">
        <f t="shared" si="107"/>
        <v>-6.0204697784770445E-2</v>
      </c>
      <c r="E292" s="15">
        <f t="shared" si="107"/>
        <v>0.3716169595798362</v>
      </c>
      <c r="F292" s="15">
        <f t="shared" si="107"/>
        <v>0.10057327610294099</v>
      </c>
      <c r="G292" s="15">
        <f t="shared" si="107"/>
        <v>0.71885293579731013</v>
      </c>
      <c r="H292" s="15">
        <f t="shared" si="107"/>
        <v>1.5286142954825697</v>
      </c>
      <c r="I292" s="15">
        <f t="shared" si="107"/>
        <v>-0.69637461612655016</v>
      </c>
      <c r="J292" s="15">
        <f t="shared" si="107"/>
        <v>2.5106782281357822</v>
      </c>
      <c r="K292" s="15">
        <f t="shared" si="107"/>
        <v>-3.3729506923380947</v>
      </c>
      <c r="L292" s="15">
        <f t="shared" si="107"/>
        <v>0.21136337192926166</v>
      </c>
      <c r="N292" s="15">
        <f>B292*'Table Q8'!B93</f>
        <v>1.6534840085794205</v>
      </c>
      <c r="O292" s="15">
        <f>C292*'Table Q8'!C93</f>
        <v>0.68946701407968969</v>
      </c>
      <c r="P292" s="15">
        <f>D292*'Table Q8'!D93</f>
        <v>-4.1926551537314137E-2</v>
      </c>
      <c r="Q292" s="15">
        <f>E292*'Table Q8'!E93</f>
        <v>0.27585126909611241</v>
      </c>
      <c r="R292" s="15">
        <f>F292*'Table Q8'!F93</f>
        <v>7.5399785094374866E-2</v>
      </c>
      <c r="S292" s="15">
        <f>G292*'Table Q8'!G93</f>
        <v>0.44187889963460658</v>
      </c>
      <c r="T292" s="15">
        <f>H292*'Table Q8'!H93</f>
        <v>0.86947581127048557</v>
      </c>
      <c r="U292" s="15">
        <f>I292*'Table Q8'!I93</f>
        <v>-0.39978866711825251</v>
      </c>
      <c r="V292" s="15">
        <f>J292*'Table Q8'!J93</f>
        <v>1.6269194918319869</v>
      </c>
      <c r="W292" s="15">
        <f>K292*'Table Q8'!K93</f>
        <v>-1.9343872220558973</v>
      </c>
      <c r="X292" s="15">
        <f>L292*'Table Q8'!L93</f>
        <v>0.13358165105929337</v>
      </c>
    </row>
    <row r="293" spans="1:24" x14ac:dyDescent="0.2">
      <c r="A293" s="13" t="str">
        <f t="shared" si="105"/>
        <v>2016 Q1</v>
      </c>
      <c r="B293" s="15">
        <f t="shared" si="107"/>
        <v>1.7969391241979007</v>
      </c>
      <c r="C293" s="15">
        <f t="shared" si="107"/>
        <v>1.1240584029605574</v>
      </c>
      <c r="D293" s="15">
        <f t="shared" si="107"/>
        <v>-3.005861452419176E-2</v>
      </c>
      <c r="E293" s="15">
        <f t="shared" si="107"/>
        <v>0.63104331209581388</v>
      </c>
      <c r="F293" s="15">
        <f t="shared" si="107"/>
        <v>0.57399080102712463</v>
      </c>
      <c r="G293" s="15">
        <f t="shared" si="107"/>
        <v>-0.17926506145199395</v>
      </c>
      <c r="H293" s="15">
        <f t="shared" si="107"/>
        <v>4.7006572733463141</v>
      </c>
      <c r="I293" s="15">
        <f t="shared" si="107"/>
        <v>-0.46277748587310841</v>
      </c>
      <c r="J293" s="15">
        <f t="shared" si="107"/>
        <v>2.2470591279819443</v>
      </c>
      <c r="K293" s="15">
        <f t="shared" si="107"/>
        <v>-1.3138948353661606</v>
      </c>
      <c r="L293" s="15">
        <f t="shared" si="107"/>
        <v>0.40152633749366218</v>
      </c>
      <c r="N293" s="15">
        <f>B293*'Table Q8'!B94</f>
        <v>0.67241462027485444</v>
      </c>
      <c r="O293" s="15">
        <f>C293*'Table Q8'!C94</f>
        <v>0.75750295775511967</v>
      </c>
      <c r="P293" s="15">
        <f>D293*'Table Q8'!D94</f>
        <v>-2.0911778124480206E-2</v>
      </c>
      <c r="Q293" s="15">
        <f>E293*'Table Q8'!E94</f>
        <v>0.46836034623751305</v>
      </c>
      <c r="R293" s="15">
        <f>F293*'Table Q8'!F94</f>
        <v>0.42951731640859736</v>
      </c>
      <c r="S293" s="15">
        <f>G293*'Table Q8'!G94</f>
        <v>-0.11031971881755706</v>
      </c>
      <c r="T293" s="15">
        <f>H293*'Table Q8'!H94</f>
        <v>2.6840753030807449</v>
      </c>
      <c r="U293" s="15">
        <f>I293*'Table Q8'!I94</f>
        <v>-0.26632844311997389</v>
      </c>
      <c r="V293" s="15">
        <f>J293*'Table Q8'!J94</f>
        <v>1.4666554928338149</v>
      </c>
      <c r="W293" s="15">
        <f>K293*'Table Q8'!K94</f>
        <v>-0.75785454103920136</v>
      </c>
      <c r="X293" s="15">
        <f>L293*'Table Q8'!L94</f>
        <v>0.25392525583099196</v>
      </c>
    </row>
    <row r="294" spans="1:24" x14ac:dyDescent="0.2">
      <c r="A294" s="13" t="str">
        <f t="shared" si="105"/>
        <v>2016 Q2</v>
      </c>
      <c r="B294" s="15">
        <f t="shared" si="107"/>
        <v>0.35513502847251244</v>
      </c>
      <c r="C294" s="15">
        <f t="shared" si="107"/>
        <v>1.2310619366201856</v>
      </c>
      <c r="D294" s="15">
        <f t="shared" si="107"/>
        <v>1.0532220333544813</v>
      </c>
      <c r="E294" s="15">
        <f t="shared" si="107"/>
        <v>0.25028796166436773</v>
      </c>
      <c r="F294" s="15">
        <f t="shared" si="107"/>
        <v>1.1870172570487578</v>
      </c>
      <c r="G294" s="15">
        <f t="shared" si="107"/>
        <v>-0.52010519324556626</v>
      </c>
      <c r="H294" s="15">
        <f t="shared" si="107"/>
        <v>3.8909880637697811</v>
      </c>
      <c r="I294" s="15">
        <f t="shared" si="107"/>
        <v>0.40253652019590602</v>
      </c>
      <c r="J294" s="15">
        <f t="shared" si="107"/>
        <v>0.85837436913916554</v>
      </c>
      <c r="K294" s="15">
        <f t="shared" si="107"/>
        <v>1.4407583863272135</v>
      </c>
      <c r="L294" s="15">
        <f t="shared" si="107"/>
        <v>0.70309650831161763</v>
      </c>
      <c r="N294" s="15">
        <f>B294*'Table Q8'!B95</f>
        <v>0.13381487872844269</v>
      </c>
      <c r="O294" s="15">
        <f>C294*'Table Q8'!C95</f>
        <v>0.82776604618341276</v>
      </c>
      <c r="P294" s="15">
        <f>D294*'Table Q8'!D95</f>
        <v>0.73209463538469999</v>
      </c>
      <c r="Q294" s="15">
        <f>E294*'Table Q8'!E95</f>
        <v>0.18593892672045878</v>
      </c>
      <c r="R294" s="15">
        <f>F294*'Table Q8'!F95</f>
        <v>0.89453620491194397</v>
      </c>
      <c r="S294" s="15">
        <f>G294*'Table Q8'!G95</f>
        <v>-0.32069686215521614</v>
      </c>
      <c r="T294" s="15">
        <f>H294*'Table Q8'!H95</f>
        <v>2.1976300584171722</v>
      </c>
      <c r="U294" s="15">
        <f>I294*'Table Q8'!I95</f>
        <v>0.23133773815658717</v>
      </c>
      <c r="V294" s="15">
        <f>J294*'Table Q8'!J95</f>
        <v>0.5684155072439554</v>
      </c>
      <c r="W294" s="15">
        <f>K294*'Table Q8'!K95</f>
        <v>0.83909768419696917</v>
      </c>
      <c r="X294" s="15">
        <f>L294*'Table Q8'!L95</f>
        <v>0.44491947045959168</v>
      </c>
    </row>
    <row r="295" spans="1:24" x14ac:dyDescent="0.2">
      <c r="A295" s="13" t="str">
        <f t="shared" si="105"/>
        <v>2016 Q3</v>
      </c>
      <c r="B295" s="15">
        <f t="shared" si="107"/>
        <v>-1.8953185802238264</v>
      </c>
      <c r="C295" s="15">
        <f t="shared" si="107"/>
        <v>0.7696574551989287</v>
      </c>
      <c r="D295" s="15">
        <f t="shared" si="107"/>
        <v>0.72478674440527047</v>
      </c>
      <c r="E295" s="15">
        <f t="shared" si="107"/>
        <v>0.23091220540887208</v>
      </c>
      <c r="F295" s="15">
        <f t="shared" si="107"/>
        <v>0.2308195113808767</v>
      </c>
      <c r="G295" s="15">
        <f t="shared" si="107"/>
        <v>0.20998957768843277</v>
      </c>
      <c r="H295" s="15">
        <f t="shared" si="107"/>
        <v>2.8016448736909054</v>
      </c>
      <c r="I295" s="15">
        <f t="shared" si="107"/>
        <v>1.4170379316415305</v>
      </c>
      <c r="J295" s="15">
        <f t="shared" si="107"/>
        <v>1.6455875856210926</v>
      </c>
      <c r="K295" s="15">
        <f t="shared" si="107"/>
        <v>1.5232281685449693</v>
      </c>
      <c r="L295" s="15">
        <f t="shared" si="107"/>
        <v>0.99353519359936027</v>
      </c>
      <c r="N295" s="15">
        <f>B295*'Table Q8'!B96</f>
        <v>-0.71320838173822587</v>
      </c>
      <c r="O295" s="15">
        <f>C295*'Table Q8'!C96</f>
        <v>0.51582442647432203</v>
      </c>
      <c r="P295" s="15">
        <f>D295*'Table Q8'!D96</f>
        <v>0.50133499110512558</v>
      </c>
      <c r="Q295" s="15">
        <f>E295*'Table Q8'!E96</f>
        <v>0.17138303885446485</v>
      </c>
      <c r="R295" s="15">
        <f>F295*'Table Q8'!F96</f>
        <v>0.17482269791987601</v>
      </c>
      <c r="S295" s="15">
        <f>G295*'Table Q8'!G96</f>
        <v>0.12916458923615498</v>
      </c>
      <c r="T295" s="15">
        <f>H295*'Table Q8'!H96</f>
        <v>1.5655591554184778</v>
      </c>
      <c r="U295" s="15">
        <f>I295*'Table Q8'!I96</f>
        <v>0.81153762345110447</v>
      </c>
      <c r="V295" s="15">
        <f>J295*'Table Q8'!J96</f>
        <v>1.1010626535390731</v>
      </c>
      <c r="W295" s="15">
        <f>K295*'Table Q8'!K96</f>
        <v>0.89017454169768018</v>
      </c>
      <c r="X295" s="15">
        <f>L295*'Table Q8'!L96</f>
        <v>0.62741747475799592</v>
      </c>
    </row>
    <row r="296" spans="1:24" x14ac:dyDescent="0.2">
      <c r="A296" s="13" t="str">
        <f t="shared" si="105"/>
        <v>2016 Q4</v>
      </c>
      <c r="B296" s="15">
        <f t="shared" si="107"/>
        <v>-0.3320423637302411</v>
      </c>
      <c r="C296" s="15">
        <f t="shared" si="107"/>
        <v>-1.0265790638417416</v>
      </c>
      <c r="D296" s="15">
        <f t="shared" si="107"/>
        <v>0.66026650433521983</v>
      </c>
      <c r="E296" s="15">
        <f t="shared" si="107"/>
        <v>0.38022859497384787</v>
      </c>
      <c r="F296" s="15">
        <f t="shared" si="107"/>
        <v>1.1692533150596625</v>
      </c>
      <c r="G296" s="15">
        <f t="shared" si="107"/>
        <v>-0.66876528135672653</v>
      </c>
      <c r="H296" s="15">
        <f t="shared" si="107"/>
        <v>5.0553562575065082E-2</v>
      </c>
      <c r="I296" s="15">
        <f t="shared" si="107"/>
        <v>2.3224267033045818</v>
      </c>
      <c r="J296" s="15">
        <f t="shared" si="107"/>
        <v>1.9222651973716425</v>
      </c>
      <c r="K296" s="15">
        <f t="shared" si="107"/>
        <v>1.6160953987643734</v>
      </c>
      <c r="L296" s="15">
        <f t="shared" si="107"/>
        <v>0.67137884331189879</v>
      </c>
      <c r="N296" s="15">
        <f>B296*'Table Q8'!B97</f>
        <v>-0.12511356265355486</v>
      </c>
      <c r="O296" s="15">
        <f>C296*'Table Q8'!C97</f>
        <v>-0.68205913001645313</v>
      </c>
      <c r="P296" s="15">
        <f>D296*'Table Q8'!D97</f>
        <v>0.45564991464173521</v>
      </c>
      <c r="Q296" s="15">
        <f>E296*'Table Q8'!E97</f>
        <v>0.28243380034657423</v>
      </c>
      <c r="R296" s="15">
        <f>F296*'Table Q8'!F97</f>
        <v>0.88991869809190904</v>
      </c>
      <c r="S296" s="15">
        <f>G296*'Table Q8'!G97</f>
        <v>-0.41008687052794468</v>
      </c>
      <c r="T296" s="15">
        <f>H296*'Table Q8'!H97</f>
        <v>2.8254386123203874E-2</v>
      </c>
      <c r="U296" s="15">
        <f>I296*'Table Q8'!I97</f>
        <v>1.3335374130374911</v>
      </c>
      <c r="V296" s="15">
        <f>J296*'Table Q8'!J97</f>
        <v>1.3056025220548195</v>
      </c>
      <c r="W296" s="15">
        <f>K296*'Table Q8'!K97</f>
        <v>0.95931422870653205</v>
      </c>
      <c r="X296" s="15">
        <f>L296*'Table Q8'!L97</f>
        <v>0.42417715320445765</v>
      </c>
    </row>
    <row r="297" spans="1:24" x14ac:dyDescent="0.2">
      <c r="A297" s="13" t="str">
        <f t="shared" si="105"/>
        <v>2017 Q1</v>
      </c>
      <c r="B297" s="15">
        <f t="shared" si="107"/>
        <v>-5.0687911727750929</v>
      </c>
      <c r="C297" s="15">
        <f t="shared" si="107"/>
        <v>-0.55041419919606771</v>
      </c>
      <c r="D297" s="15">
        <f t="shared" si="107"/>
        <v>0.25021281131971773</v>
      </c>
      <c r="E297" s="15">
        <f t="shared" si="107"/>
        <v>-0.35008787944090775</v>
      </c>
      <c r="F297" s="15">
        <f t="shared" si="107"/>
        <v>0.82996326630112716</v>
      </c>
      <c r="G297" s="15">
        <f t="shared" si="107"/>
        <v>0.49716717698741386</v>
      </c>
      <c r="H297" s="15">
        <f t="shared" si="107"/>
        <v>-2.5208465147344623</v>
      </c>
      <c r="I297" s="15">
        <f t="shared" si="107"/>
        <v>0.85346167927238281</v>
      </c>
      <c r="J297" s="15">
        <f t="shared" si="107"/>
        <v>-1.0014103313052887</v>
      </c>
      <c r="K297" s="15">
        <f t="shared" si="107"/>
        <v>2.3448318012522922</v>
      </c>
      <c r="L297" s="15">
        <f t="shared" si="107"/>
        <v>-0.16041711882045981</v>
      </c>
      <c r="N297" s="15">
        <f>B297*'Table Q8'!B98</f>
        <v>-1.9220856127163151</v>
      </c>
      <c r="O297" s="15">
        <f>C297*'Table Q8'!C98</f>
        <v>-0.36641073240482225</v>
      </c>
      <c r="P297" s="15">
        <f>D297*'Table Q8'!D98</f>
        <v>0.17284701005966099</v>
      </c>
      <c r="Q297" s="15">
        <f>E297*'Table Q8'!E98</f>
        <v>-0.26015030321253851</v>
      </c>
      <c r="R297" s="15">
        <f>F297*'Table Q8'!F98</f>
        <v>0.63367695382091049</v>
      </c>
      <c r="S297" s="15">
        <f>G297*'Table Q8'!G98</f>
        <v>0.30516121323487461</v>
      </c>
      <c r="T297" s="15">
        <f>H297*'Table Q8'!H98</f>
        <v>-1.3940281226481577</v>
      </c>
      <c r="U297" s="15">
        <f>I297*'Table Q8'!I98</f>
        <v>0.48937492689478435</v>
      </c>
      <c r="V297" s="15">
        <f>J297*'Table Q8'!J98</f>
        <v>-0.68466424351342581</v>
      </c>
      <c r="W297" s="15">
        <f>K297*'Table Q8'!K98</f>
        <v>1.3940025058444878</v>
      </c>
      <c r="X297" s="15">
        <f>L297*'Table Q8'!L98</f>
        <v>-0.1013836190945306</v>
      </c>
    </row>
    <row r="298" spans="1:24" x14ac:dyDescent="0.2">
      <c r="A298" s="13" t="str">
        <f t="shared" si="105"/>
        <v>2017 Q2</v>
      </c>
      <c r="B298" s="15">
        <f t="shared" si="107"/>
        <v>-3.5889978669842821</v>
      </c>
      <c r="C298" s="15">
        <f t="shared" si="107"/>
        <v>-0.35874477936558807</v>
      </c>
      <c r="D298" s="15">
        <f t="shared" si="107"/>
        <v>0.25909331883099818</v>
      </c>
      <c r="E298" s="15">
        <f t="shared" si="107"/>
        <v>-0.21019976710065125</v>
      </c>
      <c r="F298" s="15">
        <f t="shared" si="107"/>
        <v>1.4001519635813611</v>
      </c>
      <c r="G298" s="15">
        <f t="shared" si="107"/>
        <v>0.24038473113944595</v>
      </c>
      <c r="H298" s="15">
        <f t="shared" si="107"/>
        <v>-3.2404617364249786</v>
      </c>
      <c r="I298" s="15">
        <f t="shared" si="107"/>
        <v>8.03132258810908E-2</v>
      </c>
      <c r="J298" s="15">
        <f t="shared" si="107"/>
        <v>1.6850690351855706</v>
      </c>
      <c r="K298" s="15">
        <f t="shared" si="107"/>
        <v>1.8827349622885681</v>
      </c>
      <c r="L298" s="15">
        <f t="shared" si="107"/>
        <v>-0.1903522089570063</v>
      </c>
      <c r="N298" s="15">
        <f>B298*'Table Q8'!B99</f>
        <v>-1.3605890913737413</v>
      </c>
      <c r="O298" s="15">
        <f>C298*'Table Q8'!C99</f>
        <v>-0.23885227410160853</v>
      </c>
      <c r="P298" s="15">
        <f>D298*'Table Q8'!D99</f>
        <v>0.17900757398033662</v>
      </c>
      <c r="Q298" s="15">
        <f>E298*'Table Q8'!E99</f>
        <v>-0.15628352683933422</v>
      </c>
      <c r="R298" s="15">
        <f>F298*'Table Q8'!F99</f>
        <v>1.0664957506599229</v>
      </c>
      <c r="S298" s="15">
        <f>G298*'Table Q8'!G99</f>
        <v>0.1475962249196198</v>
      </c>
      <c r="T298" s="15">
        <f>H298*'Table Q8'!H99</f>
        <v>-1.7922993864166559</v>
      </c>
      <c r="U298" s="15">
        <f>I298*'Table Q8'!I99</f>
        <v>4.6067666365393681E-2</v>
      </c>
      <c r="V298" s="15">
        <f>J298*'Table Q8'!J99</f>
        <v>1.153092740777486</v>
      </c>
      <c r="W298" s="15">
        <f>K298*'Table Q8'!K99</f>
        <v>1.1192859350805537</v>
      </c>
      <c r="X298" s="15">
        <f>L298*'Table Q8'!L99</f>
        <v>-0.12032163128172368</v>
      </c>
    </row>
    <row r="299" spans="1:24" x14ac:dyDescent="0.2">
      <c r="A299" s="13" t="str">
        <f t="shared" si="105"/>
        <v>2017 Q3</v>
      </c>
      <c r="B299" s="15">
        <f t="shared" ref="B299:L299" si="108">LN(B100/B96)*100</f>
        <v>-4.8593808826047713</v>
      </c>
      <c r="C299" s="15">
        <f t="shared" si="108"/>
        <v>0.1890077657924818</v>
      </c>
      <c r="D299" s="15">
        <f t="shared" si="108"/>
        <v>0.74944142931506652</v>
      </c>
      <c r="E299" s="15">
        <f t="shared" si="108"/>
        <v>0.39033227760351058</v>
      </c>
      <c r="F299" s="15">
        <f t="shared" si="108"/>
        <v>1.2650201067859828</v>
      </c>
      <c r="G299" s="15">
        <f t="shared" si="108"/>
        <v>0.24941400668292996</v>
      </c>
      <c r="H299" s="15">
        <f t="shared" si="108"/>
        <v>-2.0427447080037</v>
      </c>
      <c r="I299" s="15">
        <f t="shared" si="108"/>
        <v>-2.0669183667581432</v>
      </c>
      <c r="J299" s="15">
        <f t="shared" si="108"/>
        <v>-0.47172265925148787</v>
      </c>
      <c r="K299" s="15">
        <f t="shared" si="108"/>
        <v>1.0683650931014026</v>
      </c>
      <c r="L299" s="15">
        <f t="shared" si="108"/>
        <v>-0.61101006438264682</v>
      </c>
      <c r="N299" s="15">
        <f>B299*'Table Q8'!B100</f>
        <v>-1.8446209830367712</v>
      </c>
      <c r="O299" s="15">
        <f>C299*'Table Q8'!C100</f>
        <v>0.12604927900700613</v>
      </c>
      <c r="P299" s="15">
        <f>D299*'Table Q8'!D100</f>
        <v>0.51861346908602601</v>
      </c>
      <c r="Q299" s="15">
        <f>E299*'Table Q8'!E100</f>
        <v>0.29068044713133434</v>
      </c>
      <c r="R299" s="15">
        <f>F299*'Table Q8'!F100</f>
        <v>0.96141528115734687</v>
      </c>
      <c r="S299" s="15">
        <f>G299*'Table Q8'!G100</f>
        <v>0.15338961411000193</v>
      </c>
      <c r="T299" s="15">
        <f>H299*'Table Q8'!H100</f>
        <v>-1.1327019405880516</v>
      </c>
      <c r="U299" s="15">
        <f>I299*'Table Q8'!I100</f>
        <v>-1.1882713690492566</v>
      </c>
      <c r="V299" s="15">
        <f>J299*'Table Q8'!J100</f>
        <v>-0.32544146261760148</v>
      </c>
      <c r="W299" s="15">
        <f>K299*'Table Q8'!K100</f>
        <v>0.63642508596050551</v>
      </c>
      <c r="X299" s="15">
        <f>L299*'Table Q8'!L100</f>
        <v>-0.38701377477996846</v>
      </c>
    </row>
    <row r="300" spans="1:24" x14ac:dyDescent="0.2">
      <c r="A300" s="13" t="str">
        <f t="shared" si="105"/>
        <v>2017 Q4</v>
      </c>
      <c r="B300" s="15">
        <f t="shared" ref="B300:L300" si="109">LN(B101/B97)*100</f>
        <v>-2.2731726467451447</v>
      </c>
      <c r="C300" s="15">
        <f t="shared" si="109"/>
        <v>1.6852640800702832</v>
      </c>
      <c r="D300" s="15">
        <f t="shared" si="109"/>
        <v>0.50723665371511184</v>
      </c>
      <c r="E300" s="15">
        <f t="shared" si="109"/>
        <v>0.54778285474037069</v>
      </c>
      <c r="F300" s="15">
        <f t="shared" si="109"/>
        <v>0.27780551649677204</v>
      </c>
      <c r="G300" s="15">
        <f t="shared" si="109"/>
        <v>0.25006264593506811</v>
      </c>
      <c r="H300" s="15">
        <f t="shared" si="109"/>
        <v>-1.7436077717821887</v>
      </c>
      <c r="I300" s="15">
        <f t="shared" si="109"/>
        <v>-3.3403508021753847</v>
      </c>
      <c r="J300" s="15">
        <f t="shared" si="109"/>
        <v>0.3383424463603466</v>
      </c>
      <c r="K300" s="15">
        <f t="shared" si="109"/>
        <v>1.2762973148671115</v>
      </c>
      <c r="L300" s="15">
        <f t="shared" si="109"/>
        <v>-0.47049488664528916</v>
      </c>
      <c r="N300" s="15">
        <f>B300*'Table Q8'!B101</f>
        <v>-0.86130511585173541</v>
      </c>
      <c r="O300" s="15">
        <f>C300*'Table Q8'!C101</f>
        <v>1.124745247038907</v>
      </c>
      <c r="P300" s="15">
        <f>D300*'Table Q8'!D101</f>
        <v>0.35126138269771495</v>
      </c>
      <c r="Q300" s="15">
        <f>E300*'Table Q8'!E101</f>
        <v>0.4083173399234723</v>
      </c>
      <c r="R300" s="15">
        <f>F300*'Table Q8'!F101</f>
        <v>0.2110766314342474</v>
      </c>
      <c r="S300" s="15">
        <f>G300*'Table Q8'!G101</f>
        <v>0.15383853977925388</v>
      </c>
      <c r="T300" s="15">
        <f>H300*'Table Q8'!H101</f>
        <v>-0.96752795256193647</v>
      </c>
      <c r="U300" s="15">
        <f>I300*'Table Q8'!I101</f>
        <v>-1.921703816491499</v>
      </c>
      <c r="V300" s="15">
        <f>J300*'Table Q8'!J101</f>
        <v>0.23277960309591844</v>
      </c>
      <c r="W300" s="15">
        <f>K300*'Table Q8'!K101</f>
        <v>0.75863112395701116</v>
      </c>
      <c r="X300" s="15">
        <f>L300*'Table Q8'!L101</f>
        <v>-0.29810556017845524</v>
      </c>
    </row>
    <row r="301" spans="1:24" x14ac:dyDescent="0.2">
      <c r="A301" s="13" t="str">
        <f t="shared" si="105"/>
        <v>2018 Q1</v>
      </c>
      <c r="B301" s="15">
        <f t="shared" ref="B301:L301" si="110">LN(B102/B98)*100</f>
        <v>5.0787956748093412</v>
      </c>
      <c r="C301" s="15">
        <f t="shared" si="110"/>
        <v>1.0878893658700695</v>
      </c>
      <c r="D301" s="15">
        <f t="shared" si="110"/>
        <v>0.56815502945410179</v>
      </c>
      <c r="E301" s="15">
        <f t="shared" si="110"/>
        <v>0.20020026706731903</v>
      </c>
      <c r="F301" s="15">
        <f t="shared" si="110"/>
        <v>1.0500344124521801</v>
      </c>
      <c r="G301" s="15">
        <f t="shared" si="110"/>
        <v>-0.39753580479252976</v>
      </c>
      <c r="H301" s="15">
        <f t="shared" si="110"/>
        <v>-1.5683782096782013</v>
      </c>
      <c r="I301" s="15">
        <f t="shared" si="110"/>
        <v>-1.9790629767670327</v>
      </c>
      <c r="J301" s="15">
        <f t="shared" si="110"/>
        <v>1.7360507841257065</v>
      </c>
      <c r="K301" s="15">
        <f t="shared" si="110"/>
        <v>0.8347703765828326</v>
      </c>
      <c r="L301" s="15">
        <f t="shared" si="110"/>
        <v>0.22050725583139755</v>
      </c>
      <c r="N301" s="15">
        <f>B301*'Table Q8'!B102</f>
        <v>1.9324817542649544</v>
      </c>
      <c r="O301" s="15">
        <f>C301*'Table Q8'!C102</f>
        <v>0.72681888533779349</v>
      </c>
      <c r="P301" s="15">
        <f>D301*'Table Q8'!D102</f>
        <v>0.39384506641758338</v>
      </c>
      <c r="Q301" s="15">
        <f>E301*'Table Q8'!E102</f>
        <v>0.14938943928563345</v>
      </c>
      <c r="R301" s="15">
        <f>F301*'Table Q8'!F102</f>
        <v>0.79792115002241171</v>
      </c>
      <c r="S301" s="15">
        <f>G301*'Table Q8'!G102</f>
        <v>-0.24500131649363607</v>
      </c>
      <c r="T301" s="15">
        <f>H301*'Table Q8'!H102</f>
        <v>-0.87186144676011201</v>
      </c>
      <c r="U301" s="15">
        <f>I301*'Table Q8'!I102</f>
        <v>-1.1401381809154874</v>
      </c>
      <c r="V301" s="15">
        <f>J301*'Table Q8'!J102</f>
        <v>1.2056872695753031</v>
      </c>
      <c r="W301" s="15">
        <f>K301*'Table Q8'!K102</f>
        <v>0.49760662148102647</v>
      </c>
      <c r="X301" s="15">
        <f>L301*'Table Q8'!L102</f>
        <v>0.13997800600177118</v>
      </c>
    </row>
    <row r="302" spans="1:24" x14ac:dyDescent="0.2">
      <c r="A302" s="13" t="str">
        <f t="shared" si="105"/>
        <v>2018 Q2</v>
      </c>
      <c r="B302" s="15">
        <f t="shared" ref="B302:L304" si="111">LN(B103/B99)*100</f>
        <v>1.9408271187507491</v>
      </c>
      <c r="C302" s="15">
        <f t="shared" si="111"/>
        <v>0.8944603462898284</v>
      </c>
      <c r="D302" s="15">
        <f t="shared" si="111"/>
        <v>0.10941464263583417</v>
      </c>
      <c r="E302" s="15">
        <f t="shared" si="111"/>
        <v>0.71885293579731013</v>
      </c>
      <c r="F302" s="15">
        <f t="shared" si="111"/>
        <v>-1.170416058713001</v>
      </c>
      <c r="G302" s="15">
        <f t="shared" si="111"/>
        <v>0.35949709178590145</v>
      </c>
      <c r="H302" s="15">
        <f t="shared" si="111"/>
        <v>2.1786466917155183</v>
      </c>
      <c r="I302" s="15">
        <f t="shared" si="111"/>
        <v>-0.97817549976477669</v>
      </c>
      <c r="J302" s="15">
        <f t="shared" si="111"/>
        <v>0.51282163669195291</v>
      </c>
      <c r="K302" s="15">
        <f t="shared" si="111"/>
        <v>0.79198654009646241</v>
      </c>
      <c r="L302" s="15">
        <f t="shared" si="111"/>
        <v>0.54005531800002893</v>
      </c>
      <c r="N302" s="15">
        <f>B302*'Table Q8'!B103</f>
        <v>0.74314270376966185</v>
      </c>
      <c r="O302" s="15">
        <f>C302*'Table Q8'!C103</f>
        <v>0.59946732408344305</v>
      </c>
      <c r="P302" s="15">
        <f>D302*'Table Q8'!D103</f>
        <v>7.60760010246955E-2</v>
      </c>
      <c r="Q302" s="15">
        <f>E302*'Table Q8'!E103</f>
        <v>0.53770199597638801</v>
      </c>
      <c r="R302" s="15">
        <f>F302*'Table Q8'!F103</f>
        <v>-0.89197407834517806</v>
      </c>
      <c r="S302" s="15">
        <f>G302*'Table Q8'!G103</f>
        <v>0.22234895126958007</v>
      </c>
      <c r="T302" s="15">
        <f>H302*'Table Q8'!H103</f>
        <v>1.2163384479847739</v>
      </c>
      <c r="U302" s="15">
        <f>I302*'Table Q8'!I103</f>
        <v>-0.56587452661392335</v>
      </c>
      <c r="V302" s="15">
        <f>J302*'Table Q8'!J103</f>
        <v>0.35769309159263718</v>
      </c>
      <c r="W302" s="15">
        <f>K302*'Table Q8'!K103</f>
        <v>0.47281596443758805</v>
      </c>
      <c r="X302" s="15">
        <f>L302*'Table Q8'!L103</f>
        <v>0.34406924309781844</v>
      </c>
    </row>
    <row r="303" spans="1:24" x14ac:dyDescent="0.2">
      <c r="A303" s="13" t="str">
        <f t="shared" si="105"/>
        <v>2018 Q3</v>
      </c>
      <c r="B303" s="15">
        <f t="shared" si="111"/>
        <v>5.7217145126709221</v>
      </c>
      <c r="C303" s="15">
        <f t="shared" si="111"/>
        <v>0.94956203099263792</v>
      </c>
      <c r="D303" s="15">
        <f t="shared" si="111"/>
        <v>0.77350643497170368</v>
      </c>
      <c r="E303" s="15">
        <f t="shared" si="111"/>
        <v>0.53795706544082789</v>
      </c>
      <c r="F303" s="15">
        <f t="shared" si="111"/>
        <v>-2.5868697354506383</v>
      </c>
      <c r="G303" s="15">
        <f t="shared" si="111"/>
        <v>-0.19948141464331842</v>
      </c>
      <c r="H303" s="15">
        <f t="shared" si="111"/>
        <v>0.71261627027608843</v>
      </c>
      <c r="I303" s="15">
        <f t="shared" si="111"/>
        <v>1.154677064847095</v>
      </c>
      <c r="J303" s="15">
        <f t="shared" si="111"/>
        <v>0.86146981728289518</v>
      </c>
      <c r="K303" s="15">
        <f t="shared" si="111"/>
        <v>2.3917142377702092</v>
      </c>
      <c r="L303" s="15">
        <f t="shared" si="111"/>
        <v>0.93005320639264455</v>
      </c>
      <c r="N303" s="15">
        <f>B303*'Table Q8'!B104</f>
        <v>2.208581801890976</v>
      </c>
      <c r="O303" s="15">
        <f>C303*'Table Q8'!C104</f>
        <v>0.63829559723325124</v>
      </c>
      <c r="P303" s="15">
        <f>D303*'Table Q8'!D104</f>
        <v>0.53936603710576903</v>
      </c>
      <c r="Q303" s="15">
        <f>E303*'Table Q8'!E104</f>
        <v>0.40330641196098871</v>
      </c>
      <c r="R303" s="15">
        <f>F303*'Table Q8'!F104</f>
        <v>-1.9748163560430172</v>
      </c>
      <c r="S303" s="15">
        <f>G303*'Table Q8'!G104</f>
        <v>-0.12383806221057209</v>
      </c>
      <c r="T303" s="15">
        <f>H303*'Table Q8'!H104</f>
        <v>0.39949268111677516</v>
      </c>
      <c r="U303" s="15">
        <f>I303*'Table Q8'!I104</f>
        <v>0.67063643926319272</v>
      </c>
      <c r="V303" s="15">
        <f>J303*'Table Q8'!J104</f>
        <v>0.60363190097012465</v>
      </c>
      <c r="W303" s="15">
        <f>K303*'Table Q8'!K104</f>
        <v>1.4355068855096795</v>
      </c>
      <c r="X303" s="15">
        <f>L303*'Table Q8'!L104</f>
        <v>0.59458301484681764</v>
      </c>
    </row>
    <row r="304" spans="1:24" x14ac:dyDescent="0.2">
      <c r="A304" s="13" t="str">
        <f t="shared" si="105"/>
        <v>2018 Q4</v>
      </c>
      <c r="B304" s="15">
        <f t="shared" si="111"/>
        <v>1.7679679751626389</v>
      </c>
      <c r="C304" s="15">
        <f t="shared" si="111"/>
        <v>1.3830112762992828</v>
      </c>
      <c r="D304" s="15">
        <f t="shared" si="111"/>
        <v>4.9590876295242461E-2</v>
      </c>
      <c r="E304" s="15">
        <f t="shared" si="111"/>
        <v>-0.3881181166998211</v>
      </c>
      <c r="F304" s="15">
        <f t="shared" si="111"/>
        <v>-2.426914138318041</v>
      </c>
      <c r="G304" s="15">
        <f t="shared" si="111"/>
        <v>7.9888160829585775E-2</v>
      </c>
      <c r="H304" s="15">
        <f t="shared" si="111"/>
        <v>0.58458707068743065</v>
      </c>
      <c r="I304" s="15">
        <f t="shared" si="111"/>
        <v>1.5028715030894106</v>
      </c>
      <c r="J304" s="15">
        <f t="shared" si="111"/>
        <v>0.61404570476522402</v>
      </c>
      <c r="K304" s="15">
        <f t="shared" si="111"/>
        <v>3.0306816794010127</v>
      </c>
      <c r="L304" s="15">
        <f t="shared" si="111"/>
        <v>0.7696574551989287</v>
      </c>
      <c r="N304" s="15">
        <f>B304*'Table Q8'!B105</f>
        <v>0.68844672952833164</v>
      </c>
      <c r="O304" s="15">
        <f>C304*'Table Q8'!C105</f>
        <v>0.93297940699149617</v>
      </c>
      <c r="P304" s="15">
        <f>D304*'Table Q8'!D105</f>
        <v>3.46888179685221E-2</v>
      </c>
      <c r="Q304" s="15">
        <f>E304*'Table Q8'!E105</f>
        <v>-0.29174838832325556</v>
      </c>
      <c r="R304" s="15">
        <f>F304*'Table Q8'!F105</f>
        <v>-1.857074698640965</v>
      </c>
      <c r="S304" s="15">
        <f>G304*'Table Q8'!G105</f>
        <v>4.9818257093329696E-2</v>
      </c>
      <c r="T304" s="15">
        <f>H304*'Table Q8'!H105</f>
        <v>0.32929789691822969</v>
      </c>
      <c r="U304" s="15">
        <f>I304*'Table Q8'!I105</f>
        <v>0.87707580920298012</v>
      </c>
      <c r="V304" s="15">
        <f>J304*'Table Q8'!J105</f>
        <v>0.43505138182616121</v>
      </c>
      <c r="W304" s="15">
        <f>K304*'Table Q8'!K105</f>
        <v>1.8117415079459254</v>
      </c>
      <c r="X304" s="15">
        <f>L304*'Table Q8'!L105</f>
        <v>0.49419705198323211</v>
      </c>
    </row>
  </sheetData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04"/>
  <sheetViews>
    <sheetView workbookViewId="0">
      <pane xSplit="1" ySplit="4" topLeftCell="B179" activePane="bottomRight" state="frozen"/>
      <selection pane="topRight" activeCell="B1" sqref="B1"/>
      <selection pane="bottomLeft" activeCell="A5" sqref="A5"/>
      <selection pane="bottomRight" activeCell="A304" sqref="A304:Y304"/>
    </sheetView>
  </sheetViews>
  <sheetFormatPr defaultColWidth="8.85546875" defaultRowHeight="12" x14ac:dyDescent="0.2"/>
  <cols>
    <col min="1" max="1" width="20.7109375" style="13" customWidth="1"/>
    <col min="2" max="25" width="9.140625" style="13" customWidth="1"/>
    <col min="26" max="16384" width="8.85546875" style="13"/>
  </cols>
  <sheetData>
    <row r="1" spans="1:33" ht="12.75" x14ac:dyDescent="0.2">
      <c r="A1" s="26" t="s">
        <v>187</v>
      </c>
      <c r="B1" s="9" t="s">
        <v>219</v>
      </c>
      <c r="N1" s="9" t="s">
        <v>220</v>
      </c>
    </row>
    <row r="2" spans="1:33" x14ac:dyDescent="0.2">
      <c r="B2" s="9" t="s">
        <v>160</v>
      </c>
      <c r="N2" s="9" t="s">
        <v>173</v>
      </c>
    </row>
    <row r="3" spans="1:33" x14ac:dyDescent="0.2">
      <c r="A3" s="16"/>
      <c r="B3" s="9"/>
    </row>
    <row r="4" spans="1:33" x14ac:dyDescent="0.2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53</v>
      </c>
      <c r="B6" s="34">
        <v>66.12</v>
      </c>
      <c r="C6" s="34">
        <v>101.27</v>
      </c>
      <c r="D6" s="34">
        <v>50.17</v>
      </c>
      <c r="E6" s="34">
        <v>46.19</v>
      </c>
      <c r="F6" s="34">
        <v>45.46</v>
      </c>
      <c r="G6" s="34">
        <v>49.71</v>
      </c>
      <c r="H6" s="34">
        <v>64.680000000000007</v>
      </c>
      <c r="I6" s="34">
        <v>47.3</v>
      </c>
      <c r="J6" s="34">
        <v>20.81</v>
      </c>
      <c r="K6" s="34">
        <v>68.67</v>
      </c>
      <c r="L6" s="34">
        <v>60.7</v>
      </c>
      <c r="M6" s="15"/>
    </row>
    <row r="7" spans="1:33" x14ac:dyDescent="0.2">
      <c r="A7" s="48" t="s">
        <v>54</v>
      </c>
      <c r="B7" s="34">
        <v>66.48</v>
      </c>
      <c r="C7" s="34">
        <v>101.29</v>
      </c>
      <c r="D7" s="34">
        <v>50.5</v>
      </c>
      <c r="E7" s="34">
        <v>46.49</v>
      </c>
      <c r="F7" s="34">
        <v>46.29</v>
      </c>
      <c r="G7" s="34">
        <v>50.72</v>
      </c>
      <c r="H7" s="34">
        <v>64.89</v>
      </c>
      <c r="I7" s="34">
        <v>47.68</v>
      </c>
      <c r="J7" s="34">
        <v>21.01</v>
      </c>
      <c r="K7" s="34">
        <v>69.56</v>
      </c>
      <c r="L7" s="34">
        <v>61.09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34">
        <v>66.78</v>
      </c>
      <c r="C8" s="34">
        <v>101.28</v>
      </c>
      <c r="D8" s="34">
        <v>50.82</v>
      </c>
      <c r="E8" s="34">
        <v>46.81</v>
      </c>
      <c r="F8" s="34">
        <v>47.08</v>
      </c>
      <c r="G8" s="34">
        <v>51.77</v>
      </c>
      <c r="H8" s="34">
        <v>65.12</v>
      </c>
      <c r="I8" s="34">
        <v>48.04</v>
      </c>
      <c r="J8" s="34">
        <v>21.19</v>
      </c>
      <c r="K8" s="34">
        <v>70.47</v>
      </c>
      <c r="L8" s="34">
        <v>61.49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34">
        <v>67.03</v>
      </c>
      <c r="C9" s="34">
        <v>101.23</v>
      </c>
      <c r="D9" s="34">
        <v>51.09</v>
      </c>
      <c r="E9" s="34">
        <v>47.18</v>
      </c>
      <c r="F9" s="34">
        <v>47.75</v>
      </c>
      <c r="G9" s="34">
        <v>52.84</v>
      </c>
      <c r="H9" s="34">
        <v>65.27</v>
      </c>
      <c r="I9" s="34">
        <v>48.39</v>
      </c>
      <c r="J9" s="34">
        <v>21.33</v>
      </c>
      <c r="K9" s="34">
        <v>71.38</v>
      </c>
      <c r="L9" s="34">
        <v>61.86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34">
        <v>67.27</v>
      </c>
      <c r="C10" s="34">
        <v>101.44</v>
      </c>
      <c r="D10" s="34">
        <v>51.27</v>
      </c>
      <c r="E10" s="34">
        <v>47.73</v>
      </c>
      <c r="F10" s="34">
        <v>48.23</v>
      </c>
      <c r="G10" s="34">
        <v>54.03</v>
      </c>
      <c r="H10" s="34">
        <v>65.52</v>
      </c>
      <c r="I10" s="34">
        <v>48.66</v>
      </c>
      <c r="J10" s="34">
        <v>21.51</v>
      </c>
      <c r="K10" s="34">
        <v>72.31</v>
      </c>
      <c r="L10" s="34">
        <v>62.26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34">
        <v>67.510000000000005</v>
      </c>
      <c r="C11" s="34">
        <v>101.77</v>
      </c>
      <c r="D11" s="34">
        <v>51.38</v>
      </c>
      <c r="E11" s="34">
        <v>48.4</v>
      </c>
      <c r="F11" s="34">
        <v>48.5</v>
      </c>
      <c r="G11" s="34">
        <v>55.33</v>
      </c>
      <c r="H11" s="34">
        <v>65.790000000000006</v>
      </c>
      <c r="I11" s="34">
        <v>48.86</v>
      </c>
      <c r="J11" s="34">
        <v>21.78</v>
      </c>
      <c r="K11" s="34">
        <v>73.25</v>
      </c>
      <c r="L11" s="34">
        <v>62.7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34">
        <v>67.75</v>
      </c>
      <c r="C12" s="34">
        <v>102.08</v>
      </c>
      <c r="D12" s="34">
        <v>51.47</v>
      </c>
      <c r="E12" s="34">
        <v>49.06</v>
      </c>
      <c r="F12" s="34">
        <v>48.67</v>
      </c>
      <c r="G12" s="34">
        <v>56.64</v>
      </c>
      <c r="H12" s="34">
        <v>66.08</v>
      </c>
      <c r="I12" s="34">
        <v>49.07</v>
      </c>
      <c r="J12" s="34">
        <v>22.07</v>
      </c>
      <c r="K12" s="34">
        <v>74.25</v>
      </c>
      <c r="L12" s="34">
        <v>63.15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34">
        <v>67.989999999999995</v>
      </c>
      <c r="C13" s="34">
        <v>102.27</v>
      </c>
      <c r="D13" s="34">
        <v>51.58</v>
      </c>
      <c r="E13" s="34">
        <v>49.63</v>
      </c>
      <c r="F13" s="34">
        <v>48.86</v>
      </c>
      <c r="G13" s="34">
        <v>58.02</v>
      </c>
      <c r="H13" s="34">
        <v>66.25</v>
      </c>
      <c r="I13" s="34">
        <v>49.46</v>
      </c>
      <c r="J13" s="34">
        <v>22.46</v>
      </c>
      <c r="K13" s="34">
        <v>75.349999999999994</v>
      </c>
      <c r="L13" s="34">
        <v>63.57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34">
        <v>68.260000000000005</v>
      </c>
      <c r="C14" s="34">
        <v>102.66</v>
      </c>
      <c r="D14" s="34">
        <v>51.75</v>
      </c>
      <c r="E14" s="34">
        <v>50.24</v>
      </c>
      <c r="F14" s="34">
        <v>49.15</v>
      </c>
      <c r="G14" s="34">
        <v>59.6</v>
      </c>
      <c r="H14" s="34">
        <v>66.52</v>
      </c>
      <c r="I14" s="34">
        <v>50.01</v>
      </c>
      <c r="J14" s="34">
        <v>22.99</v>
      </c>
      <c r="K14" s="34">
        <v>76.569999999999993</v>
      </c>
      <c r="L14" s="34">
        <v>64.08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34">
        <v>68.599999999999994</v>
      </c>
      <c r="C15" s="34">
        <v>103.08</v>
      </c>
      <c r="D15" s="34">
        <v>51.99</v>
      </c>
      <c r="E15" s="34">
        <v>50.84</v>
      </c>
      <c r="F15" s="34">
        <v>49.54</v>
      </c>
      <c r="G15" s="34">
        <v>61.42</v>
      </c>
      <c r="H15" s="34">
        <v>66.819999999999993</v>
      </c>
      <c r="I15" s="34">
        <v>50.64</v>
      </c>
      <c r="J15" s="34">
        <v>23.68</v>
      </c>
      <c r="K15" s="34">
        <v>77.930000000000007</v>
      </c>
      <c r="L15" s="34">
        <v>64.650000000000006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34">
        <v>68.94</v>
      </c>
      <c r="C16" s="34">
        <v>103.49</v>
      </c>
      <c r="D16" s="34">
        <v>52.29</v>
      </c>
      <c r="E16" s="34">
        <v>51.41</v>
      </c>
      <c r="F16" s="34">
        <v>50.03</v>
      </c>
      <c r="G16" s="34">
        <v>63.26</v>
      </c>
      <c r="H16" s="34">
        <v>67.17</v>
      </c>
      <c r="I16" s="34">
        <v>51.29</v>
      </c>
      <c r="J16" s="34">
        <v>24.35</v>
      </c>
      <c r="K16" s="34">
        <v>79.459999999999994</v>
      </c>
      <c r="L16" s="34">
        <v>65.28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34">
        <v>69.31</v>
      </c>
      <c r="C17" s="34">
        <v>103.78</v>
      </c>
      <c r="D17" s="34">
        <v>52.65</v>
      </c>
      <c r="E17" s="34">
        <v>51.97</v>
      </c>
      <c r="F17" s="34">
        <v>50.66</v>
      </c>
      <c r="G17" s="34">
        <v>65.06</v>
      </c>
      <c r="H17" s="34">
        <v>67.37</v>
      </c>
      <c r="I17" s="34">
        <v>51.98</v>
      </c>
      <c r="J17" s="34">
        <v>25</v>
      </c>
      <c r="K17" s="34">
        <v>81.180000000000007</v>
      </c>
      <c r="L17" s="34">
        <v>65.89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34">
        <v>69.48</v>
      </c>
      <c r="C18" s="34">
        <v>104.08</v>
      </c>
      <c r="D18" s="34">
        <v>52.69</v>
      </c>
      <c r="E18" s="34">
        <v>53.03</v>
      </c>
      <c r="F18" s="34">
        <v>52.27</v>
      </c>
      <c r="G18" s="34">
        <v>65.900000000000006</v>
      </c>
      <c r="H18" s="34">
        <v>67.680000000000007</v>
      </c>
      <c r="I18" s="34">
        <v>52.46</v>
      </c>
      <c r="J18" s="34">
        <v>26.14</v>
      </c>
      <c r="K18" s="34">
        <v>81.459999999999994</v>
      </c>
      <c r="L18" s="34">
        <v>66.47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34">
        <v>69.63</v>
      </c>
      <c r="C19" s="34">
        <v>104.76</v>
      </c>
      <c r="D19" s="34">
        <v>53.08</v>
      </c>
      <c r="E19" s="34">
        <v>54.13</v>
      </c>
      <c r="F19" s="34">
        <v>53.69</v>
      </c>
      <c r="G19" s="34">
        <v>66.680000000000007</v>
      </c>
      <c r="H19" s="34">
        <v>68.2</v>
      </c>
      <c r="I19" s="34">
        <v>53.17</v>
      </c>
      <c r="J19" s="34">
        <v>27.17</v>
      </c>
      <c r="K19" s="34">
        <v>81.83</v>
      </c>
      <c r="L19" s="34">
        <v>67.14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34">
        <v>69.86</v>
      </c>
      <c r="C20" s="34">
        <v>105.43</v>
      </c>
      <c r="D20" s="34">
        <v>53.75</v>
      </c>
      <c r="E20" s="34">
        <v>55.3</v>
      </c>
      <c r="F20" s="34">
        <v>54.12</v>
      </c>
      <c r="G20" s="34">
        <v>67.61</v>
      </c>
      <c r="H20" s="34">
        <v>68.790000000000006</v>
      </c>
      <c r="I20" s="34">
        <v>54.04</v>
      </c>
      <c r="J20" s="34">
        <v>28.2</v>
      </c>
      <c r="K20" s="34">
        <v>82.66</v>
      </c>
      <c r="L20" s="34">
        <v>67.849999999999994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34">
        <v>70.16</v>
      </c>
      <c r="C21" s="34">
        <v>106.28</v>
      </c>
      <c r="D21" s="34">
        <v>53.98</v>
      </c>
      <c r="E21" s="34">
        <v>56.75</v>
      </c>
      <c r="F21" s="34">
        <v>54.85</v>
      </c>
      <c r="G21" s="34">
        <v>68.61</v>
      </c>
      <c r="H21" s="34">
        <v>69.67</v>
      </c>
      <c r="I21" s="34">
        <v>54.78</v>
      </c>
      <c r="J21" s="34">
        <v>29.36</v>
      </c>
      <c r="K21" s="34">
        <v>83.53</v>
      </c>
      <c r="L21" s="34">
        <v>68.650000000000006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34">
        <v>70.56</v>
      </c>
      <c r="C22" s="34">
        <v>106.89</v>
      </c>
      <c r="D22" s="34">
        <v>54.51</v>
      </c>
      <c r="E22" s="34">
        <v>57.82</v>
      </c>
      <c r="F22" s="34">
        <v>56.72</v>
      </c>
      <c r="G22" s="34">
        <v>69.39</v>
      </c>
      <c r="H22" s="34">
        <v>70.61</v>
      </c>
      <c r="I22" s="34">
        <v>55.72</v>
      </c>
      <c r="J22" s="34">
        <v>30.43</v>
      </c>
      <c r="K22" s="34">
        <v>83.79</v>
      </c>
      <c r="L22" s="34">
        <v>69.47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34">
        <v>70.97</v>
      </c>
      <c r="C23" s="34">
        <v>107.46</v>
      </c>
      <c r="D23" s="34">
        <v>55.18</v>
      </c>
      <c r="E23" s="34">
        <v>59</v>
      </c>
      <c r="F23" s="34">
        <v>57.93</v>
      </c>
      <c r="G23" s="34">
        <v>70.180000000000007</v>
      </c>
      <c r="H23" s="34">
        <v>71.38</v>
      </c>
      <c r="I23" s="34">
        <v>56.53</v>
      </c>
      <c r="J23" s="34">
        <v>31.47</v>
      </c>
      <c r="K23" s="34">
        <v>84.04</v>
      </c>
      <c r="L23" s="34">
        <v>70.2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34">
        <v>71.319999999999993</v>
      </c>
      <c r="C24" s="34">
        <v>108.03</v>
      </c>
      <c r="D24" s="34">
        <v>56.04</v>
      </c>
      <c r="E24" s="34">
        <v>60.23</v>
      </c>
      <c r="F24" s="34">
        <v>58.74</v>
      </c>
      <c r="G24" s="34">
        <v>70.819999999999993</v>
      </c>
      <c r="H24" s="34">
        <v>71.77</v>
      </c>
      <c r="I24" s="34">
        <v>57.4</v>
      </c>
      <c r="J24" s="34">
        <v>32.72</v>
      </c>
      <c r="K24" s="34">
        <v>84.47</v>
      </c>
      <c r="L24" s="34">
        <v>70.930000000000007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34">
        <v>71.680000000000007</v>
      </c>
      <c r="C25" s="34">
        <v>108.69</v>
      </c>
      <c r="D25" s="34">
        <v>57.03</v>
      </c>
      <c r="E25" s="34">
        <v>61.45</v>
      </c>
      <c r="F25" s="34">
        <v>60.22</v>
      </c>
      <c r="G25" s="34">
        <v>71.599999999999994</v>
      </c>
      <c r="H25" s="34">
        <v>73.290000000000006</v>
      </c>
      <c r="I25" s="34">
        <v>58.29</v>
      </c>
      <c r="J25" s="34">
        <v>33.85</v>
      </c>
      <c r="K25" s="34">
        <v>85.03</v>
      </c>
      <c r="L25" s="34">
        <v>71.790000000000006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34">
        <v>72.02</v>
      </c>
      <c r="C26" s="34">
        <v>109.02</v>
      </c>
      <c r="D26" s="34">
        <v>57.7</v>
      </c>
      <c r="E26" s="34">
        <v>62.64</v>
      </c>
      <c r="F26" s="34">
        <v>61.81</v>
      </c>
      <c r="G26" s="34">
        <v>72.66</v>
      </c>
      <c r="H26" s="34">
        <v>74</v>
      </c>
      <c r="I26" s="34">
        <v>59.37</v>
      </c>
      <c r="J26" s="34">
        <v>34.880000000000003</v>
      </c>
      <c r="K26" s="34">
        <v>85.3</v>
      </c>
      <c r="L26" s="34">
        <v>72.58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34">
        <v>72.25</v>
      </c>
      <c r="C27" s="34">
        <v>109.32</v>
      </c>
      <c r="D27" s="34">
        <v>58.4</v>
      </c>
      <c r="E27" s="34">
        <v>63.69</v>
      </c>
      <c r="F27" s="34">
        <v>62.81</v>
      </c>
      <c r="G27" s="34">
        <v>73.739999999999995</v>
      </c>
      <c r="H27" s="34">
        <v>74.63</v>
      </c>
      <c r="I27" s="34">
        <v>60.54</v>
      </c>
      <c r="J27" s="34">
        <v>35.840000000000003</v>
      </c>
      <c r="K27" s="34">
        <v>85.88</v>
      </c>
      <c r="L27" s="34">
        <v>73.260000000000005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34">
        <v>72.430000000000007</v>
      </c>
      <c r="C28" s="34">
        <v>109.64</v>
      </c>
      <c r="D28" s="34">
        <v>58.97</v>
      </c>
      <c r="E28" s="34">
        <v>64.75</v>
      </c>
      <c r="F28" s="34">
        <v>63.81</v>
      </c>
      <c r="G28" s="34">
        <v>75.08</v>
      </c>
      <c r="H28" s="34">
        <v>75.22</v>
      </c>
      <c r="I28" s="34">
        <v>61.64</v>
      </c>
      <c r="J28" s="34">
        <v>37.07</v>
      </c>
      <c r="K28" s="34">
        <v>86.17</v>
      </c>
      <c r="L28" s="34">
        <v>74.010000000000005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34">
        <v>72.45</v>
      </c>
      <c r="C29" s="34">
        <v>110.04</v>
      </c>
      <c r="D29" s="34">
        <v>59.38</v>
      </c>
      <c r="E29" s="34">
        <v>65.819999999999993</v>
      </c>
      <c r="F29" s="34">
        <v>64.62</v>
      </c>
      <c r="G29" s="34">
        <v>76.25</v>
      </c>
      <c r="H29" s="34">
        <v>75.89</v>
      </c>
      <c r="I29" s="34">
        <v>62.65</v>
      </c>
      <c r="J29" s="34">
        <v>38.229999999999997</v>
      </c>
      <c r="K29" s="34">
        <v>86.7</v>
      </c>
      <c r="L29" s="34">
        <v>74.67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34">
        <v>72.349999999999994</v>
      </c>
      <c r="C30" s="34">
        <v>110.27</v>
      </c>
      <c r="D30" s="34">
        <v>60.08</v>
      </c>
      <c r="E30" s="34">
        <v>66.89</v>
      </c>
      <c r="F30" s="34">
        <v>65.58</v>
      </c>
      <c r="G30" s="34">
        <v>77.849999999999994</v>
      </c>
      <c r="H30" s="34">
        <v>76.53</v>
      </c>
      <c r="I30" s="34">
        <v>63.87</v>
      </c>
      <c r="J30" s="34">
        <v>39.01</v>
      </c>
      <c r="K30" s="34">
        <v>87.09</v>
      </c>
      <c r="L30" s="34">
        <v>75.36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34">
        <v>72.17</v>
      </c>
      <c r="C31" s="34">
        <v>110.39</v>
      </c>
      <c r="D31" s="34">
        <v>60.61</v>
      </c>
      <c r="E31" s="34">
        <v>67.819999999999993</v>
      </c>
      <c r="F31" s="34">
        <v>66.92</v>
      </c>
      <c r="G31" s="34">
        <v>82.01</v>
      </c>
      <c r="H31" s="34">
        <v>77.099999999999994</v>
      </c>
      <c r="I31" s="34">
        <v>64.790000000000006</v>
      </c>
      <c r="J31" s="34">
        <v>40.020000000000003</v>
      </c>
      <c r="K31" s="34">
        <v>87.51</v>
      </c>
      <c r="L31" s="34">
        <v>76.16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34">
        <v>71.95</v>
      </c>
      <c r="C32" s="34">
        <v>110.49</v>
      </c>
      <c r="D32" s="34">
        <v>61.06</v>
      </c>
      <c r="E32" s="34">
        <v>68.63</v>
      </c>
      <c r="F32" s="34">
        <v>67.67</v>
      </c>
      <c r="G32" s="34">
        <v>83.37</v>
      </c>
      <c r="H32" s="34">
        <v>77.739999999999995</v>
      </c>
      <c r="I32" s="34">
        <v>65.62</v>
      </c>
      <c r="J32" s="34">
        <v>40.89</v>
      </c>
      <c r="K32" s="34">
        <v>87.72</v>
      </c>
      <c r="L32" s="34">
        <v>76.69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34">
        <v>71.72</v>
      </c>
      <c r="C33" s="34">
        <v>110.48</v>
      </c>
      <c r="D33" s="34">
        <v>61.76</v>
      </c>
      <c r="E33" s="34">
        <v>69.36</v>
      </c>
      <c r="F33" s="34">
        <v>68.599999999999994</v>
      </c>
      <c r="G33" s="34">
        <v>84.94</v>
      </c>
      <c r="H33" s="34">
        <v>78.52</v>
      </c>
      <c r="I33" s="34">
        <v>66.55</v>
      </c>
      <c r="J33" s="34">
        <v>41.81</v>
      </c>
      <c r="K33" s="34">
        <v>87.85</v>
      </c>
      <c r="L33" s="34">
        <v>77.23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34">
        <v>71.44</v>
      </c>
      <c r="C34" s="34">
        <v>110.46</v>
      </c>
      <c r="D34" s="34">
        <v>62.82</v>
      </c>
      <c r="E34" s="34">
        <v>69.98</v>
      </c>
      <c r="F34" s="34">
        <v>69.739999999999995</v>
      </c>
      <c r="G34" s="34">
        <v>86.63</v>
      </c>
      <c r="H34" s="34">
        <v>79.069999999999993</v>
      </c>
      <c r="I34" s="34">
        <v>67.400000000000006</v>
      </c>
      <c r="J34" s="34">
        <v>43.02</v>
      </c>
      <c r="K34" s="34">
        <v>88.55</v>
      </c>
      <c r="L34" s="34">
        <v>77.75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34">
        <v>71.209999999999994</v>
      </c>
      <c r="C35" s="34">
        <v>110.4</v>
      </c>
      <c r="D35" s="34">
        <v>63.45</v>
      </c>
      <c r="E35" s="34">
        <v>70.58</v>
      </c>
      <c r="F35" s="34">
        <v>72.260000000000005</v>
      </c>
      <c r="G35" s="34">
        <v>87.99</v>
      </c>
      <c r="H35" s="34">
        <v>80.12</v>
      </c>
      <c r="I35" s="34">
        <v>68.290000000000006</v>
      </c>
      <c r="J35" s="34">
        <v>44.37</v>
      </c>
      <c r="K35" s="34">
        <v>89.54</v>
      </c>
      <c r="L35" s="34">
        <v>78.36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34">
        <v>71.09</v>
      </c>
      <c r="C36" s="34">
        <v>110.17</v>
      </c>
      <c r="D36" s="34">
        <v>64.38</v>
      </c>
      <c r="E36" s="34">
        <v>71.17</v>
      </c>
      <c r="F36" s="34">
        <v>73.56</v>
      </c>
      <c r="G36" s="34">
        <v>88.98</v>
      </c>
      <c r="H36" s="34">
        <v>80.680000000000007</v>
      </c>
      <c r="I36" s="34">
        <v>68.959999999999994</v>
      </c>
      <c r="J36" s="34">
        <v>45.1</v>
      </c>
      <c r="K36" s="34">
        <v>89.72</v>
      </c>
      <c r="L36" s="34">
        <v>78.81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34">
        <v>71.09</v>
      </c>
      <c r="C37" s="34">
        <v>109.96</v>
      </c>
      <c r="D37" s="34">
        <v>65.23</v>
      </c>
      <c r="E37" s="34">
        <v>71.91</v>
      </c>
      <c r="F37" s="34">
        <v>73.569999999999993</v>
      </c>
      <c r="G37" s="34">
        <v>89.83</v>
      </c>
      <c r="H37" s="34">
        <v>81.37</v>
      </c>
      <c r="I37" s="34">
        <v>69.62</v>
      </c>
      <c r="J37" s="34">
        <v>45.95</v>
      </c>
      <c r="K37" s="34">
        <v>90.25</v>
      </c>
      <c r="L37" s="34">
        <v>79.17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34">
        <v>71.2</v>
      </c>
      <c r="C38" s="34">
        <v>109.69</v>
      </c>
      <c r="D38" s="34">
        <v>65.989999999999995</v>
      </c>
      <c r="E38" s="34">
        <v>72.33</v>
      </c>
      <c r="F38" s="34">
        <v>74.45</v>
      </c>
      <c r="G38" s="34">
        <v>90.2</v>
      </c>
      <c r="H38" s="34">
        <v>81.95</v>
      </c>
      <c r="I38" s="34">
        <v>70.25</v>
      </c>
      <c r="J38" s="34">
        <v>46.66</v>
      </c>
      <c r="K38" s="34">
        <v>91.01</v>
      </c>
      <c r="L38" s="34">
        <v>79.52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34">
        <v>71.34</v>
      </c>
      <c r="C39" s="34">
        <v>109.45</v>
      </c>
      <c r="D39" s="34">
        <v>66.83</v>
      </c>
      <c r="E39" s="34">
        <v>72.89</v>
      </c>
      <c r="F39" s="34">
        <v>77.22</v>
      </c>
      <c r="G39" s="34">
        <v>90.54</v>
      </c>
      <c r="H39" s="34">
        <v>83.34</v>
      </c>
      <c r="I39" s="34">
        <v>70.87</v>
      </c>
      <c r="J39" s="34">
        <v>47.48</v>
      </c>
      <c r="K39" s="34">
        <v>91.85</v>
      </c>
      <c r="L39" s="34">
        <v>80.08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34">
        <v>71.489999999999995</v>
      </c>
      <c r="C40" s="34">
        <v>109.27</v>
      </c>
      <c r="D40" s="34">
        <v>67.88</v>
      </c>
      <c r="E40" s="34">
        <v>73.55</v>
      </c>
      <c r="F40" s="34">
        <v>78.790000000000006</v>
      </c>
      <c r="G40" s="34">
        <v>90.85</v>
      </c>
      <c r="H40" s="34">
        <v>83.91</v>
      </c>
      <c r="I40" s="34">
        <v>71.760000000000005</v>
      </c>
      <c r="J40" s="34">
        <v>48.11</v>
      </c>
      <c r="K40" s="34">
        <v>91.78</v>
      </c>
      <c r="L40" s="34">
        <v>80.59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34">
        <v>71.680000000000007</v>
      </c>
      <c r="C41" s="34">
        <v>109</v>
      </c>
      <c r="D41" s="34">
        <v>69.06</v>
      </c>
      <c r="E41" s="34">
        <v>74.260000000000005</v>
      </c>
      <c r="F41" s="34">
        <v>81.7</v>
      </c>
      <c r="G41" s="34">
        <v>91.38</v>
      </c>
      <c r="H41" s="34">
        <v>84</v>
      </c>
      <c r="I41" s="34">
        <v>72.48</v>
      </c>
      <c r="J41" s="34">
        <v>48.71</v>
      </c>
      <c r="K41" s="34">
        <v>91.76</v>
      </c>
      <c r="L41" s="34">
        <v>81.2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34">
        <v>71.84</v>
      </c>
      <c r="C42" s="34">
        <v>108.79</v>
      </c>
      <c r="D42" s="34">
        <v>70.09</v>
      </c>
      <c r="E42" s="34">
        <v>74.95</v>
      </c>
      <c r="F42" s="34">
        <v>84.76</v>
      </c>
      <c r="G42" s="34">
        <v>91.16</v>
      </c>
      <c r="H42" s="34">
        <v>84.33</v>
      </c>
      <c r="I42" s="34">
        <v>73.09</v>
      </c>
      <c r="J42" s="34">
        <v>49.71</v>
      </c>
      <c r="K42" s="34">
        <v>91.75</v>
      </c>
      <c r="L42" s="34">
        <v>81.75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34">
        <v>71.92</v>
      </c>
      <c r="C43" s="34">
        <v>108.39</v>
      </c>
      <c r="D43" s="34">
        <v>70.959999999999994</v>
      </c>
      <c r="E43" s="34">
        <v>75.69</v>
      </c>
      <c r="F43" s="34">
        <v>86.99</v>
      </c>
      <c r="G43" s="34">
        <v>91.07</v>
      </c>
      <c r="H43" s="34">
        <v>83.98</v>
      </c>
      <c r="I43" s="34">
        <v>73.7</v>
      </c>
      <c r="J43" s="34">
        <v>51.07</v>
      </c>
      <c r="K43" s="34">
        <v>91.47</v>
      </c>
      <c r="L43" s="34">
        <v>82.12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34">
        <v>71.91</v>
      </c>
      <c r="C44" s="34">
        <v>107.98</v>
      </c>
      <c r="D44" s="34">
        <v>71.97</v>
      </c>
      <c r="E44" s="34">
        <v>76.22</v>
      </c>
      <c r="F44" s="34">
        <v>88.48</v>
      </c>
      <c r="G44" s="34">
        <v>90.99</v>
      </c>
      <c r="H44" s="34">
        <v>84.93</v>
      </c>
      <c r="I44" s="34">
        <v>74.209999999999994</v>
      </c>
      <c r="J44" s="34">
        <v>52.4</v>
      </c>
      <c r="K44" s="34">
        <v>90.86</v>
      </c>
      <c r="L44" s="34">
        <v>82.46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34">
        <v>71.849999999999994</v>
      </c>
      <c r="C45" s="34">
        <v>107.58</v>
      </c>
      <c r="D45" s="34">
        <v>73.25</v>
      </c>
      <c r="E45" s="34">
        <v>76.78</v>
      </c>
      <c r="F45" s="34">
        <v>89.62</v>
      </c>
      <c r="G45" s="34">
        <v>90.94</v>
      </c>
      <c r="H45" s="34">
        <v>84.92</v>
      </c>
      <c r="I45" s="34">
        <v>74.77</v>
      </c>
      <c r="J45" s="34">
        <v>53.55</v>
      </c>
      <c r="K45" s="34">
        <v>90.78</v>
      </c>
      <c r="L45" s="34">
        <v>82.73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34">
        <v>71.89</v>
      </c>
      <c r="C46" s="34">
        <v>107.22</v>
      </c>
      <c r="D46" s="34">
        <v>73.92</v>
      </c>
      <c r="E46" s="34">
        <v>77.3</v>
      </c>
      <c r="F46" s="34">
        <v>91.46</v>
      </c>
      <c r="G46" s="34">
        <v>91.23</v>
      </c>
      <c r="H46" s="34">
        <v>84.76</v>
      </c>
      <c r="I46" s="34">
        <v>75.06</v>
      </c>
      <c r="J46" s="34">
        <v>54.51</v>
      </c>
      <c r="K46" s="34">
        <v>90.37</v>
      </c>
      <c r="L46" s="34">
        <v>83.04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34">
        <v>72.12</v>
      </c>
      <c r="C47" s="34">
        <v>107</v>
      </c>
      <c r="D47" s="34">
        <v>74.3</v>
      </c>
      <c r="E47" s="34">
        <v>77.7</v>
      </c>
      <c r="F47" s="34">
        <v>92.43</v>
      </c>
      <c r="G47" s="34">
        <v>91.6</v>
      </c>
      <c r="H47" s="34">
        <v>84.97</v>
      </c>
      <c r="I47" s="34">
        <v>75.38</v>
      </c>
      <c r="J47" s="34">
        <v>55.24</v>
      </c>
      <c r="K47" s="34">
        <v>90.6</v>
      </c>
      <c r="L47" s="34">
        <v>83.32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34">
        <v>72.290000000000006</v>
      </c>
      <c r="C48" s="34">
        <v>106.74</v>
      </c>
      <c r="D48" s="34">
        <v>74.66</v>
      </c>
      <c r="E48" s="34">
        <v>78.150000000000006</v>
      </c>
      <c r="F48" s="34">
        <v>92.83</v>
      </c>
      <c r="G48" s="34">
        <v>91.98</v>
      </c>
      <c r="H48" s="34">
        <v>85.09</v>
      </c>
      <c r="I48" s="34">
        <v>75.650000000000006</v>
      </c>
      <c r="J48" s="34">
        <v>56.21</v>
      </c>
      <c r="K48" s="34">
        <v>90.38</v>
      </c>
      <c r="L48" s="34">
        <v>83.54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34">
        <v>72.48</v>
      </c>
      <c r="C49" s="34">
        <v>106.47</v>
      </c>
      <c r="D49" s="34">
        <v>74.900000000000006</v>
      </c>
      <c r="E49" s="34">
        <v>78.53</v>
      </c>
      <c r="F49" s="34">
        <v>93</v>
      </c>
      <c r="G49" s="34">
        <v>92.18</v>
      </c>
      <c r="H49" s="34">
        <v>85.46</v>
      </c>
      <c r="I49" s="34">
        <v>75.7</v>
      </c>
      <c r="J49" s="34">
        <v>57.12</v>
      </c>
      <c r="K49" s="34">
        <v>90.28</v>
      </c>
      <c r="L49" s="34">
        <v>83.69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34">
        <v>72.39</v>
      </c>
      <c r="C50" s="34">
        <v>106.17</v>
      </c>
      <c r="D50" s="34">
        <v>74.989999999999995</v>
      </c>
      <c r="E50" s="34">
        <v>79.03</v>
      </c>
      <c r="F50" s="34">
        <v>92.86</v>
      </c>
      <c r="G50" s="34">
        <v>92.44</v>
      </c>
      <c r="H50" s="34">
        <v>85.9</v>
      </c>
      <c r="I50" s="34">
        <v>75.89</v>
      </c>
      <c r="J50" s="34">
        <v>58.48</v>
      </c>
      <c r="K50" s="34">
        <v>89.96</v>
      </c>
      <c r="L50" s="34">
        <v>83.8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34">
        <v>72.319999999999993</v>
      </c>
      <c r="C51" s="34">
        <v>105.92</v>
      </c>
      <c r="D51" s="34">
        <v>75.36</v>
      </c>
      <c r="E51" s="34">
        <v>79.47</v>
      </c>
      <c r="F51" s="34">
        <v>93.03</v>
      </c>
      <c r="G51" s="34">
        <v>92.99</v>
      </c>
      <c r="H51" s="34">
        <v>88.11</v>
      </c>
      <c r="I51" s="34">
        <v>76.400000000000006</v>
      </c>
      <c r="J51" s="34">
        <v>59.24</v>
      </c>
      <c r="K51" s="34">
        <v>89.71</v>
      </c>
      <c r="L51" s="34">
        <v>84.11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34">
        <v>72.260000000000005</v>
      </c>
      <c r="C52" s="34">
        <v>105.66</v>
      </c>
      <c r="D52" s="34">
        <v>75.790000000000006</v>
      </c>
      <c r="E52" s="34">
        <v>79.94</v>
      </c>
      <c r="F52" s="34">
        <v>93.21</v>
      </c>
      <c r="G52" s="34">
        <v>93.79</v>
      </c>
      <c r="H52" s="34">
        <v>88.33</v>
      </c>
      <c r="I52" s="34">
        <v>76.81</v>
      </c>
      <c r="J52" s="34">
        <v>59.94</v>
      </c>
      <c r="K52" s="34">
        <v>89.83</v>
      </c>
      <c r="L52" s="34">
        <v>84.33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34">
        <v>72.239999999999995</v>
      </c>
      <c r="C53" s="34">
        <v>105.43</v>
      </c>
      <c r="D53" s="34">
        <v>76.209999999999994</v>
      </c>
      <c r="E53" s="34">
        <v>80.349999999999994</v>
      </c>
      <c r="F53" s="34">
        <v>93.19</v>
      </c>
      <c r="G53" s="34">
        <v>94.74</v>
      </c>
      <c r="H53" s="34">
        <v>88.6</v>
      </c>
      <c r="I53" s="34">
        <v>77.36</v>
      </c>
      <c r="J53" s="34">
        <v>60.74</v>
      </c>
      <c r="K53" s="34">
        <v>90.17</v>
      </c>
      <c r="L53" s="34">
        <v>84.57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101</v>
      </c>
      <c r="B54" s="34">
        <v>72.400000000000006</v>
      </c>
      <c r="C54" s="34">
        <v>105.3</v>
      </c>
      <c r="D54" s="34">
        <v>76.73</v>
      </c>
      <c r="E54" s="34">
        <v>80.77</v>
      </c>
      <c r="F54" s="34">
        <v>93.7</v>
      </c>
      <c r="G54" s="34">
        <v>95.49</v>
      </c>
      <c r="H54" s="34">
        <v>88.93</v>
      </c>
      <c r="I54" s="34">
        <v>77.98</v>
      </c>
      <c r="J54" s="34">
        <v>61.51</v>
      </c>
      <c r="K54" s="34">
        <v>90.61</v>
      </c>
      <c r="L54" s="34">
        <v>84.95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102</v>
      </c>
      <c r="B55" s="34">
        <v>72.69</v>
      </c>
      <c r="C55" s="34">
        <v>105.17</v>
      </c>
      <c r="D55" s="34">
        <v>77.28</v>
      </c>
      <c r="E55" s="34">
        <v>81.34</v>
      </c>
      <c r="F55" s="34">
        <v>94.84</v>
      </c>
      <c r="G55" s="34">
        <v>96.3</v>
      </c>
      <c r="H55" s="34">
        <v>89.1</v>
      </c>
      <c r="I55" s="34">
        <v>78.510000000000005</v>
      </c>
      <c r="J55" s="34">
        <v>62.76</v>
      </c>
      <c r="K55" s="34">
        <v>91.16</v>
      </c>
      <c r="L55" s="34">
        <v>85.38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103</v>
      </c>
      <c r="B56" s="34">
        <v>73.06</v>
      </c>
      <c r="C56" s="34">
        <v>105.1</v>
      </c>
      <c r="D56" s="34">
        <v>77.92</v>
      </c>
      <c r="E56" s="34">
        <v>81.92</v>
      </c>
      <c r="F56" s="34">
        <v>95.5</v>
      </c>
      <c r="G56" s="34">
        <v>98</v>
      </c>
      <c r="H56" s="34">
        <v>89.8</v>
      </c>
      <c r="I56" s="34">
        <v>79.260000000000005</v>
      </c>
      <c r="J56" s="34">
        <v>63.94</v>
      </c>
      <c r="K56" s="34">
        <v>91.72</v>
      </c>
      <c r="L56" s="34">
        <v>85.97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104</v>
      </c>
      <c r="B57" s="34">
        <v>73.45</v>
      </c>
      <c r="C57" s="34">
        <v>105.07</v>
      </c>
      <c r="D57" s="34">
        <v>78.760000000000005</v>
      </c>
      <c r="E57" s="34">
        <v>82.57</v>
      </c>
      <c r="F57" s="34">
        <v>96.08</v>
      </c>
      <c r="G57" s="34">
        <v>99.15</v>
      </c>
      <c r="H57" s="34">
        <v>90.13</v>
      </c>
      <c r="I57" s="34">
        <v>80.260000000000005</v>
      </c>
      <c r="J57" s="34">
        <v>65.44</v>
      </c>
      <c r="K57" s="34">
        <v>92.63</v>
      </c>
      <c r="L57" s="34">
        <v>86.54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105</v>
      </c>
      <c r="B58" s="34">
        <v>73.849999999999994</v>
      </c>
      <c r="C58" s="34">
        <v>105.06</v>
      </c>
      <c r="D58" s="34">
        <v>79.28</v>
      </c>
      <c r="E58" s="34">
        <v>83.33</v>
      </c>
      <c r="F58" s="34">
        <v>96.08</v>
      </c>
      <c r="G58" s="34">
        <v>100.22</v>
      </c>
      <c r="H58" s="34">
        <v>90.93</v>
      </c>
      <c r="I58" s="34">
        <v>81.349999999999994</v>
      </c>
      <c r="J58" s="34">
        <v>66.78</v>
      </c>
      <c r="K58" s="34">
        <v>93.47</v>
      </c>
      <c r="L58" s="34">
        <v>87.14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106</v>
      </c>
      <c r="B59" s="34">
        <v>74.25</v>
      </c>
      <c r="C59" s="34">
        <v>105.09</v>
      </c>
      <c r="D59" s="34">
        <v>79.72</v>
      </c>
      <c r="E59" s="34">
        <v>84.01</v>
      </c>
      <c r="F59" s="34">
        <v>97.22</v>
      </c>
      <c r="G59" s="34">
        <v>101.17</v>
      </c>
      <c r="H59" s="34">
        <v>91.47</v>
      </c>
      <c r="I59" s="34">
        <v>82.34</v>
      </c>
      <c r="J59" s="34">
        <v>68</v>
      </c>
      <c r="K59" s="34">
        <v>94.13</v>
      </c>
      <c r="L59" s="34">
        <v>87.74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107</v>
      </c>
      <c r="B60" s="34">
        <v>74.72</v>
      </c>
      <c r="C60" s="34">
        <v>105.14</v>
      </c>
      <c r="D60" s="34">
        <v>80.349999999999994</v>
      </c>
      <c r="E60" s="34">
        <v>84.68</v>
      </c>
      <c r="F60" s="34">
        <v>97.9</v>
      </c>
      <c r="G60" s="34">
        <v>101.92</v>
      </c>
      <c r="H60" s="34">
        <v>92</v>
      </c>
      <c r="I60" s="34">
        <v>83.54</v>
      </c>
      <c r="J60" s="34">
        <v>69.5</v>
      </c>
      <c r="K60" s="34">
        <v>94.38</v>
      </c>
      <c r="L60" s="34">
        <v>88.34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108</v>
      </c>
      <c r="B61" s="34">
        <v>75.3</v>
      </c>
      <c r="C61" s="34">
        <v>105.34</v>
      </c>
      <c r="D61" s="34">
        <v>81.02</v>
      </c>
      <c r="E61" s="34">
        <v>85.52</v>
      </c>
      <c r="F61" s="34">
        <v>98.4</v>
      </c>
      <c r="G61" s="34">
        <v>102.99</v>
      </c>
      <c r="H61" s="34">
        <v>93.17</v>
      </c>
      <c r="I61" s="34">
        <v>84.7</v>
      </c>
      <c r="J61" s="34">
        <v>71.02</v>
      </c>
      <c r="K61" s="34">
        <v>94.93</v>
      </c>
      <c r="L61" s="34">
        <v>89.05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109</v>
      </c>
      <c r="B62" s="34">
        <v>75.819999999999993</v>
      </c>
      <c r="C62" s="34">
        <v>105.34</v>
      </c>
      <c r="D62" s="34">
        <v>81.69</v>
      </c>
      <c r="E62" s="34">
        <v>86.09</v>
      </c>
      <c r="F62" s="34">
        <v>98.82</v>
      </c>
      <c r="G62" s="34">
        <v>103.64</v>
      </c>
      <c r="H62" s="34">
        <v>93.9</v>
      </c>
      <c r="I62" s="34">
        <v>85.73</v>
      </c>
      <c r="J62" s="34">
        <v>72.61</v>
      </c>
      <c r="K62" s="34">
        <v>95.58</v>
      </c>
      <c r="L62" s="34">
        <v>89.66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110</v>
      </c>
      <c r="B63" s="34">
        <v>76.44</v>
      </c>
      <c r="C63" s="34">
        <v>105.31</v>
      </c>
      <c r="D63" s="34">
        <v>82.17</v>
      </c>
      <c r="E63" s="34">
        <v>86.69</v>
      </c>
      <c r="F63" s="34">
        <v>99.96</v>
      </c>
      <c r="G63" s="34">
        <v>104.12</v>
      </c>
      <c r="H63" s="34">
        <v>95.37</v>
      </c>
      <c r="I63" s="34">
        <v>86.59</v>
      </c>
      <c r="J63" s="34">
        <v>74.11</v>
      </c>
      <c r="K63" s="34">
        <v>95.93</v>
      </c>
      <c r="L63" s="34">
        <v>90.29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111</v>
      </c>
      <c r="B64" s="34">
        <v>76.94</v>
      </c>
      <c r="C64" s="34">
        <v>105.23</v>
      </c>
      <c r="D64" s="34">
        <v>82.56</v>
      </c>
      <c r="E64" s="34">
        <v>87.27</v>
      </c>
      <c r="F64" s="34">
        <v>100.6</v>
      </c>
      <c r="G64" s="34">
        <v>104.63</v>
      </c>
      <c r="H64" s="34">
        <v>95.52</v>
      </c>
      <c r="I64" s="34">
        <v>87.16</v>
      </c>
      <c r="J64" s="34">
        <v>75.66</v>
      </c>
      <c r="K64" s="34">
        <v>96.38</v>
      </c>
      <c r="L64" s="34">
        <v>90.75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112</v>
      </c>
      <c r="B65" s="34">
        <v>77.349999999999994</v>
      </c>
      <c r="C65" s="34">
        <v>104.99</v>
      </c>
      <c r="D65" s="34">
        <v>82.73</v>
      </c>
      <c r="E65" s="34">
        <v>87.73</v>
      </c>
      <c r="F65" s="34">
        <v>101.37</v>
      </c>
      <c r="G65" s="34">
        <v>104.83</v>
      </c>
      <c r="H65" s="34">
        <v>95.96</v>
      </c>
      <c r="I65" s="34">
        <v>87.42</v>
      </c>
      <c r="J65" s="34">
        <v>76.69</v>
      </c>
      <c r="K65" s="34">
        <v>96.79</v>
      </c>
      <c r="L65" s="34">
        <v>91.04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113</v>
      </c>
      <c r="B66" s="34">
        <v>77.83</v>
      </c>
      <c r="C66" s="34">
        <v>104.52</v>
      </c>
      <c r="D66" s="34">
        <v>82.63</v>
      </c>
      <c r="E66" s="34">
        <v>88.03</v>
      </c>
      <c r="F66" s="34">
        <v>101.5</v>
      </c>
      <c r="G66" s="34">
        <v>104.57</v>
      </c>
      <c r="H66" s="34">
        <v>95.96</v>
      </c>
      <c r="I66" s="34">
        <v>87.34</v>
      </c>
      <c r="J66" s="34">
        <v>77.7</v>
      </c>
      <c r="K66" s="34">
        <v>96.79</v>
      </c>
      <c r="L66" s="34">
        <v>91.17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114</v>
      </c>
      <c r="B67" s="34">
        <v>78.39</v>
      </c>
      <c r="C67" s="34">
        <v>103.82</v>
      </c>
      <c r="D67" s="34">
        <v>82.55</v>
      </c>
      <c r="E67" s="34">
        <v>88.15</v>
      </c>
      <c r="F67" s="34">
        <v>102.18</v>
      </c>
      <c r="G67" s="34">
        <v>104.11</v>
      </c>
      <c r="H67" s="34">
        <v>95.73</v>
      </c>
      <c r="I67" s="34">
        <v>87.04</v>
      </c>
      <c r="J67" s="34">
        <v>78.760000000000005</v>
      </c>
      <c r="K67" s="34">
        <v>96.33</v>
      </c>
      <c r="L67" s="34">
        <v>91.18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115</v>
      </c>
      <c r="B68" s="34">
        <v>79.02</v>
      </c>
      <c r="C68" s="34">
        <v>102.98</v>
      </c>
      <c r="D68" s="34">
        <v>82.36</v>
      </c>
      <c r="E68" s="34">
        <v>88.17</v>
      </c>
      <c r="F68" s="34">
        <v>102.59</v>
      </c>
      <c r="G68" s="34">
        <v>103.58</v>
      </c>
      <c r="H68" s="34">
        <v>95.41</v>
      </c>
      <c r="I68" s="34">
        <v>86.61</v>
      </c>
      <c r="J68" s="34">
        <v>79.55</v>
      </c>
      <c r="K68" s="34">
        <v>95.99</v>
      </c>
      <c r="L68" s="34">
        <v>91.15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116</v>
      </c>
      <c r="B69" s="34">
        <v>79.540000000000006</v>
      </c>
      <c r="C69" s="34">
        <v>102.11</v>
      </c>
      <c r="D69" s="34">
        <v>82.03</v>
      </c>
      <c r="E69" s="34">
        <v>88.17</v>
      </c>
      <c r="F69" s="34">
        <v>102.74</v>
      </c>
      <c r="G69" s="34">
        <v>103.17</v>
      </c>
      <c r="H69" s="34">
        <v>94.8</v>
      </c>
      <c r="I69" s="34">
        <v>86.3</v>
      </c>
      <c r="J69" s="34">
        <v>80.42</v>
      </c>
      <c r="K69" s="34">
        <v>95.8</v>
      </c>
      <c r="L69" s="34">
        <v>91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117</v>
      </c>
      <c r="B70" s="34">
        <v>79.92</v>
      </c>
      <c r="C70" s="34">
        <v>101.41</v>
      </c>
      <c r="D70" s="34">
        <v>81.96</v>
      </c>
      <c r="E70" s="34">
        <v>88.25</v>
      </c>
      <c r="F70" s="34">
        <v>103.15</v>
      </c>
      <c r="G70" s="34">
        <v>103.58</v>
      </c>
      <c r="H70" s="34">
        <v>94.6</v>
      </c>
      <c r="I70" s="34">
        <v>86.32</v>
      </c>
      <c r="J70" s="34">
        <v>81.19</v>
      </c>
      <c r="K70" s="34">
        <v>95.64</v>
      </c>
      <c r="L70" s="34">
        <v>91.11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118</v>
      </c>
      <c r="B71" s="34">
        <v>80.28</v>
      </c>
      <c r="C71" s="34">
        <v>100.82</v>
      </c>
      <c r="D71" s="34">
        <v>81.93</v>
      </c>
      <c r="E71" s="34">
        <v>88.51</v>
      </c>
      <c r="F71" s="34">
        <v>103.73</v>
      </c>
      <c r="G71" s="34">
        <v>103.33</v>
      </c>
      <c r="H71" s="34">
        <v>94.42</v>
      </c>
      <c r="I71" s="34">
        <v>86.22</v>
      </c>
      <c r="J71" s="34">
        <v>82.03</v>
      </c>
      <c r="K71" s="34">
        <v>95.66</v>
      </c>
      <c r="L71" s="34">
        <v>91.17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119</v>
      </c>
      <c r="B72" s="34">
        <v>80.680000000000007</v>
      </c>
      <c r="C72" s="34">
        <v>100.31</v>
      </c>
      <c r="D72" s="34">
        <v>82.09</v>
      </c>
      <c r="E72" s="34">
        <v>88.79</v>
      </c>
      <c r="F72" s="34">
        <v>104.53</v>
      </c>
      <c r="G72" s="34">
        <v>102.96</v>
      </c>
      <c r="H72" s="34">
        <v>94.46</v>
      </c>
      <c r="I72" s="34">
        <v>86.27</v>
      </c>
      <c r="J72" s="34">
        <v>82.83</v>
      </c>
      <c r="K72" s="34">
        <v>95.58</v>
      </c>
      <c r="L72" s="34">
        <v>91.31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120</v>
      </c>
      <c r="B73" s="34">
        <v>81.16</v>
      </c>
      <c r="C73" s="34">
        <v>99.84</v>
      </c>
      <c r="D73" s="34">
        <v>82.14</v>
      </c>
      <c r="E73" s="34">
        <v>88.95</v>
      </c>
      <c r="F73" s="34">
        <v>106.44</v>
      </c>
      <c r="G73" s="34">
        <v>102.61</v>
      </c>
      <c r="H73" s="34">
        <v>94.58</v>
      </c>
      <c r="I73" s="34">
        <v>86.21</v>
      </c>
      <c r="J73" s="34">
        <v>83.56</v>
      </c>
      <c r="K73" s="34">
        <v>95.35</v>
      </c>
      <c r="L73" s="34">
        <v>91.47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121</v>
      </c>
      <c r="B74" s="34">
        <v>81.73</v>
      </c>
      <c r="C74" s="34">
        <v>99.39</v>
      </c>
      <c r="D74" s="34">
        <v>82.64</v>
      </c>
      <c r="E74" s="34">
        <v>89.33</v>
      </c>
      <c r="F74" s="34">
        <v>105.37</v>
      </c>
      <c r="G74" s="34">
        <v>102.16</v>
      </c>
      <c r="H74" s="34">
        <v>94.6</v>
      </c>
      <c r="I74" s="34">
        <v>86.69</v>
      </c>
      <c r="J74" s="34">
        <v>84.25</v>
      </c>
      <c r="K74" s="34">
        <v>95.3</v>
      </c>
      <c r="L74" s="34">
        <v>91.59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122</v>
      </c>
      <c r="B75" s="34">
        <v>82.4</v>
      </c>
      <c r="C75" s="34">
        <v>99.09</v>
      </c>
      <c r="D75" s="34">
        <v>83.09</v>
      </c>
      <c r="E75" s="34">
        <v>89.63</v>
      </c>
      <c r="F75" s="34">
        <v>104.08</v>
      </c>
      <c r="G75" s="34">
        <v>101.93</v>
      </c>
      <c r="H75" s="34">
        <v>94.85</v>
      </c>
      <c r="I75" s="34">
        <v>87.26</v>
      </c>
      <c r="J75" s="34">
        <v>84.66</v>
      </c>
      <c r="K75" s="34">
        <v>95.28</v>
      </c>
      <c r="L75" s="34">
        <v>91.73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123</v>
      </c>
      <c r="B76" s="34">
        <v>83.14</v>
      </c>
      <c r="C76" s="34">
        <v>98.88</v>
      </c>
      <c r="D76" s="34">
        <v>83.84</v>
      </c>
      <c r="E76" s="34">
        <v>90.04</v>
      </c>
      <c r="F76" s="34">
        <v>103</v>
      </c>
      <c r="G76" s="34">
        <v>101.93</v>
      </c>
      <c r="H76" s="34">
        <v>95.02</v>
      </c>
      <c r="I76" s="34">
        <v>87.85</v>
      </c>
      <c r="J76" s="34">
        <v>84.83</v>
      </c>
      <c r="K76" s="34">
        <v>95.06</v>
      </c>
      <c r="L76" s="34">
        <v>91.95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124</v>
      </c>
      <c r="B77" s="34">
        <v>83.99</v>
      </c>
      <c r="C77" s="34">
        <v>98.75</v>
      </c>
      <c r="D77" s="34">
        <v>84.3</v>
      </c>
      <c r="E77" s="34">
        <v>90.49</v>
      </c>
      <c r="F77" s="34">
        <v>102.86</v>
      </c>
      <c r="G77" s="34">
        <v>101.91</v>
      </c>
      <c r="H77" s="34">
        <v>95.67</v>
      </c>
      <c r="I77" s="34">
        <v>88.24</v>
      </c>
      <c r="J77" s="34">
        <v>85.21</v>
      </c>
      <c r="K77" s="34">
        <v>95.07</v>
      </c>
      <c r="L77" s="34">
        <v>92.25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125</v>
      </c>
      <c r="B78" s="34">
        <v>85.06</v>
      </c>
      <c r="C78" s="34">
        <v>98.64</v>
      </c>
      <c r="D78" s="34">
        <v>84.92</v>
      </c>
      <c r="E78" s="34">
        <v>90.71</v>
      </c>
      <c r="F78" s="34">
        <v>102.34</v>
      </c>
      <c r="G78" s="34">
        <v>101.97</v>
      </c>
      <c r="H78" s="34">
        <v>95.9</v>
      </c>
      <c r="I78" s="34">
        <v>88.59</v>
      </c>
      <c r="J78" s="34">
        <v>85.75</v>
      </c>
      <c r="K78" s="34">
        <v>95.26</v>
      </c>
      <c r="L78" s="34">
        <v>92.58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126</v>
      </c>
      <c r="B79" s="34">
        <v>85.99</v>
      </c>
      <c r="C79" s="34">
        <v>98.49</v>
      </c>
      <c r="D79" s="34">
        <v>85.91</v>
      </c>
      <c r="E79" s="34">
        <v>91.09</v>
      </c>
      <c r="F79" s="34">
        <v>100.85</v>
      </c>
      <c r="G79" s="34">
        <v>101.77</v>
      </c>
      <c r="H79" s="34">
        <v>96.07</v>
      </c>
      <c r="I79" s="34">
        <v>88.94</v>
      </c>
      <c r="J79" s="34">
        <v>86.32</v>
      </c>
      <c r="K79" s="34">
        <v>95.05</v>
      </c>
      <c r="L79" s="34">
        <v>92.77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127</v>
      </c>
      <c r="B80" s="34">
        <v>87.01</v>
      </c>
      <c r="C80" s="34">
        <v>98.35</v>
      </c>
      <c r="D80" s="34">
        <v>86.77</v>
      </c>
      <c r="E80" s="34">
        <v>91.48</v>
      </c>
      <c r="F80" s="34">
        <v>99.77</v>
      </c>
      <c r="G80" s="34">
        <v>101.61</v>
      </c>
      <c r="H80" s="34">
        <v>96.41</v>
      </c>
      <c r="I80" s="34">
        <v>89.2</v>
      </c>
      <c r="J80" s="34">
        <v>87.16</v>
      </c>
      <c r="K80" s="34">
        <v>95.07</v>
      </c>
      <c r="L80" s="34">
        <v>93.03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128</v>
      </c>
      <c r="B81" s="34">
        <v>88.09</v>
      </c>
      <c r="C81" s="34">
        <v>98.27</v>
      </c>
      <c r="D81" s="34">
        <v>87.96</v>
      </c>
      <c r="E81" s="34">
        <v>91.84</v>
      </c>
      <c r="F81" s="34">
        <v>99.38</v>
      </c>
      <c r="G81" s="34">
        <v>101.28</v>
      </c>
      <c r="H81" s="34">
        <v>98.77</v>
      </c>
      <c r="I81" s="34">
        <v>89.66</v>
      </c>
      <c r="J81" s="34">
        <v>87.87</v>
      </c>
      <c r="K81" s="34">
        <v>95.11</v>
      </c>
      <c r="L81" s="34">
        <v>93.48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129</v>
      </c>
      <c r="B82" s="34">
        <v>89.14</v>
      </c>
      <c r="C82" s="34">
        <v>98.27</v>
      </c>
      <c r="D82" s="34">
        <v>88.58</v>
      </c>
      <c r="E82" s="34">
        <v>92.18</v>
      </c>
      <c r="F82" s="34">
        <v>98.56</v>
      </c>
      <c r="G82" s="34">
        <v>101.61</v>
      </c>
      <c r="H82" s="34">
        <v>98.62</v>
      </c>
      <c r="I82" s="34">
        <v>89.91</v>
      </c>
      <c r="J82" s="34">
        <v>88.41</v>
      </c>
      <c r="K82" s="34">
        <v>95.84</v>
      </c>
      <c r="L82" s="34">
        <v>93.82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130</v>
      </c>
      <c r="B83" s="34">
        <v>90.14</v>
      </c>
      <c r="C83" s="34">
        <v>98.19</v>
      </c>
      <c r="D83" s="34">
        <v>89.31</v>
      </c>
      <c r="E83" s="34">
        <v>92.61</v>
      </c>
      <c r="F83" s="34">
        <v>98.26</v>
      </c>
      <c r="G83" s="34">
        <v>101.9</v>
      </c>
      <c r="H83" s="34">
        <v>98.41</v>
      </c>
      <c r="I83" s="34">
        <v>90.24</v>
      </c>
      <c r="J83" s="34">
        <v>89.22</v>
      </c>
      <c r="K83" s="34">
        <v>96.39</v>
      </c>
      <c r="L83" s="34">
        <v>94.19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131</v>
      </c>
      <c r="B84" s="34">
        <v>91.1</v>
      </c>
      <c r="C84" s="34">
        <v>98.23</v>
      </c>
      <c r="D84" s="34">
        <v>90.09</v>
      </c>
      <c r="E84" s="34">
        <v>93.05</v>
      </c>
      <c r="F84" s="34">
        <v>98.08</v>
      </c>
      <c r="G84" s="34">
        <v>101.94</v>
      </c>
      <c r="H84" s="34">
        <v>98.3</v>
      </c>
      <c r="I84" s="34">
        <v>90.87</v>
      </c>
      <c r="J84" s="34">
        <v>90.04</v>
      </c>
      <c r="K84" s="34">
        <v>97.1</v>
      </c>
      <c r="L84" s="34">
        <v>94.62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132</v>
      </c>
      <c r="B85" s="34">
        <v>91.98</v>
      </c>
      <c r="C85" s="34">
        <v>98.18</v>
      </c>
      <c r="D85" s="34">
        <v>90.68</v>
      </c>
      <c r="E85" s="34">
        <v>93.64</v>
      </c>
      <c r="F85" s="34">
        <v>98.15</v>
      </c>
      <c r="G85" s="34">
        <v>101.94</v>
      </c>
      <c r="H85" s="34">
        <v>98.35</v>
      </c>
      <c r="I85" s="34">
        <v>91.57</v>
      </c>
      <c r="J85" s="34">
        <v>91.1</v>
      </c>
      <c r="K85" s="34">
        <v>97.61</v>
      </c>
      <c r="L85" s="34">
        <v>95.02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133</v>
      </c>
      <c r="B86" s="34">
        <v>92.88</v>
      </c>
      <c r="C86" s="34">
        <v>98.12</v>
      </c>
      <c r="D86" s="34">
        <v>91.57</v>
      </c>
      <c r="E86" s="34">
        <v>94.5</v>
      </c>
      <c r="F86" s="34">
        <v>98.17</v>
      </c>
      <c r="G86" s="34">
        <v>101.77</v>
      </c>
      <c r="H86" s="34">
        <v>98.38</v>
      </c>
      <c r="I86" s="34">
        <v>92.09</v>
      </c>
      <c r="J86" s="34">
        <v>91.9</v>
      </c>
      <c r="K86" s="34">
        <v>97.93</v>
      </c>
      <c r="L86" s="34">
        <v>95.49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134</v>
      </c>
      <c r="B87" s="34">
        <v>93.97</v>
      </c>
      <c r="C87" s="34">
        <v>98.16</v>
      </c>
      <c r="D87" s="34">
        <v>92.21</v>
      </c>
      <c r="E87" s="34">
        <v>95.22</v>
      </c>
      <c r="F87" s="34">
        <v>98.39</v>
      </c>
      <c r="G87" s="34">
        <v>102.01</v>
      </c>
      <c r="H87" s="34">
        <v>98.51</v>
      </c>
      <c r="I87" s="34">
        <v>92.67</v>
      </c>
      <c r="J87" s="34">
        <v>92.47</v>
      </c>
      <c r="K87" s="34">
        <v>98.09</v>
      </c>
      <c r="L87" s="34">
        <v>96.04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135</v>
      </c>
      <c r="B88" s="34">
        <v>94.79</v>
      </c>
      <c r="C88" s="34">
        <v>98.29</v>
      </c>
      <c r="D88" s="34">
        <v>92.92</v>
      </c>
      <c r="E88" s="34">
        <v>95.93</v>
      </c>
      <c r="F88" s="34">
        <v>98.41</v>
      </c>
      <c r="G88" s="34">
        <v>101.94</v>
      </c>
      <c r="H88" s="34">
        <v>98.75</v>
      </c>
      <c r="I88" s="34">
        <v>93.3</v>
      </c>
      <c r="J88" s="34">
        <v>93.43</v>
      </c>
      <c r="K88" s="34">
        <v>98.1</v>
      </c>
      <c r="L88" s="34">
        <v>96.51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136</v>
      </c>
      <c r="B89" s="34">
        <v>95.64</v>
      </c>
      <c r="C89" s="34">
        <v>98.55</v>
      </c>
      <c r="D89" s="34">
        <v>93.46</v>
      </c>
      <c r="E89" s="34">
        <v>96.64</v>
      </c>
      <c r="F89" s="34">
        <v>98.69</v>
      </c>
      <c r="G89" s="34">
        <v>102.01</v>
      </c>
      <c r="H89" s="34">
        <v>98.66</v>
      </c>
      <c r="I89" s="34">
        <v>93.94</v>
      </c>
      <c r="J89" s="34">
        <v>94.09</v>
      </c>
      <c r="K89" s="34">
        <v>98.4</v>
      </c>
      <c r="L89" s="34">
        <v>96.98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137</v>
      </c>
      <c r="B90" s="34">
        <v>96.38</v>
      </c>
      <c r="C90" s="34">
        <v>98.74</v>
      </c>
      <c r="D90" s="34">
        <v>94.58</v>
      </c>
      <c r="E90" s="34">
        <v>96.96</v>
      </c>
      <c r="F90" s="34">
        <v>99.05</v>
      </c>
      <c r="G90" s="34">
        <v>101.64</v>
      </c>
      <c r="H90" s="34">
        <v>99.07</v>
      </c>
      <c r="I90" s="34">
        <v>94.71</v>
      </c>
      <c r="J90" s="34">
        <v>95.21</v>
      </c>
      <c r="K90" s="34">
        <v>98.43</v>
      </c>
      <c r="L90" s="34">
        <v>97.43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138</v>
      </c>
      <c r="B91" s="34">
        <v>97.02</v>
      </c>
      <c r="C91" s="34">
        <v>99.02</v>
      </c>
      <c r="D91" s="34">
        <v>95.84</v>
      </c>
      <c r="E91" s="34">
        <v>97.45</v>
      </c>
      <c r="F91" s="34">
        <v>99.03</v>
      </c>
      <c r="G91" s="34">
        <v>101.27</v>
      </c>
      <c r="H91" s="34">
        <v>99.45</v>
      </c>
      <c r="I91" s="34">
        <v>95.68</v>
      </c>
      <c r="J91" s="34">
        <v>96.19</v>
      </c>
      <c r="K91" s="34">
        <v>98.51</v>
      </c>
      <c r="L91" s="34">
        <v>97.9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139</v>
      </c>
      <c r="B92" s="34">
        <v>97.65</v>
      </c>
      <c r="C92" s="34">
        <v>99.26</v>
      </c>
      <c r="D92" s="34">
        <v>96.81</v>
      </c>
      <c r="E92" s="34">
        <v>97.92</v>
      </c>
      <c r="F92" s="34">
        <v>98.56</v>
      </c>
      <c r="G92" s="34">
        <v>100.97</v>
      </c>
      <c r="H92" s="34">
        <v>99.51</v>
      </c>
      <c r="I92" s="34">
        <v>96.6</v>
      </c>
      <c r="J92" s="34">
        <v>96.95</v>
      </c>
      <c r="K92" s="34">
        <v>98.66</v>
      </c>
      <c r="L92" s="34">
        <v>98.28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140</v>
      </c>
      <c r="B93" s="34">
        <v>98.33</v>
      </c>
      <c r="C93" s="34">
        <v>99.48</v>
      </c>
      <c r="D93" s="34">
        <v>97.6</v>
      </c>
      <c r="E93" s="34">
        <v>98.48</v>
      </c>
      <c r="F93" s="34">
        <v>99.15</v>
      </c>
      <c r="G93" s="34">
        <v>100.7</v>
      </c>
      <c r="H93" s="34">
        <v>99.91</v>
      </c>
      <c r="I93" s="34">
        <v>97.45</v>
      </c>
      <c r="J93" s="34">
        <v>97.75</v>
      </c>
      <c r="K93" s="34">
        <v>99.31</v>
      </c>
      <c r="L93" s="34">
        <v>98.75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141</v>
      </c>
      <c r="B94" s="34">
        <v>98.96</v>
      </c>
      <c r="C94" s="34">
        <v>99.74</v>
      </c>
      <c r="D94" s="34">
        <v>98.48</v>
      </c>
      <c r="E94" s="34">
        <v>99.03</v>
      </c>
      <c r="F94" s="34">
        <v>99.37</v>
      </c>
      <c r="G94" s="34">
        <v>100.55</v>
      </c>
      <c r="H94" s="34">
        <v>99.96</v>
      </c>
      <c r="I94" s="34">
        <v>98.33</v>
      </c>
      <c r="J94" s="34">
        <v>98.43</v>
      </c>
      <c r="K94" s="34">
        <v>99.52</v>
      </c>
      <c r="L94" s="34">
        <v>99.22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142</v>
      </c>
      <c r="B95" s="34">
        <v>99.67</v>
      </c>
      <c r="C95" s="34">
        <v>99.99</v>
      </c>
      <c r="D95" s="34">
        <v>99.27</v>
      </c>
      <c r="E95" s="34">
        <v>99.6</v>
      </c>
      <c r="F95" s="34">
        <v>99.3</v>
      </c>
      <c r="G95" s="34">
        <v>100.25</v>
      </c>
      <c r="H95" s="34">
        <v>100.01</v>
      </c>
      <c r="I95" s="34">
        <v>99.77</v>
      </c>
      <c r="J95" s="34">
        <v>99.36</v>
      </c>
      <c r="K95" s="34">
        <v>99.83</v>
      </c>
      <c r="L95" s="34">
        <v>99.74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143</v>
      </c>
      <c r="B96" s="34">
        <v>100.39</v>
      </c>
      <c r="C96" s="34">
        <v>100.14</v>
      </c>
      <c r="D96" s="34">
        <v>100.25</v>
      </c>
      <c r="E96" s="34">
        <v>100.34</v>
      </c>
      <c r="F96" s="34">
        <v>100.46</v>
      </c>
      <c r="G96" s="34">
        <v>99.82</v>
      </c>
      <c r="H96" s="34">
        <v>100.01</v>
      </c>
      <c r="I96" s="34">
        <v>100.45</v>
      </c>
      <c r="J96" s="34">
        <v>100.61</v>
      </c>
      <c r="K96" s="34">
        <v>100.14</v>
      </c>
      <c r="L96" s="34">
        <v>100.29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144</v>
      </c>
      <c r="B97" s="34">
        <v>101</v>
      </c>
      <c r="C97" s="34">
        <v>100.13</v>
      </c>
      <c r="D97" s="34">
        <v>102.04</v>
      </c>
      <c r="E97" s="34">
        <v>101.04</v>
      </c>
      <c r="F97" s="34">
        <v>100.88</v>
      </c>
      <c r="G97" s="34">
        <v>99.39</v>
      </c>
      <c r="H97" s="34">
        <v>100.02</v>
      </c>
      <c r="I97" s="34">
        <v>101.47</v>
      </c>
      <c r="J97" s="34">
        <v>101.63</v>
      </c>
      <c r="K97" s="34">
        <v>100.52</v>
      </c>
      <c r="L97" s="34">
        <v>100.75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145</v>
      </c>
      <c r="B98" s="34">
        <v>101.73</v>
      </c>
      <c r="C98" s="34">
        <v>100.32</v>
      </c>
      <c r="D98" s="34">
        <v>103.21</v>
      </c>
      <c r="E98" s="34">
        <v>101.88</v>
      </c>
      <c r="F98" s="34">
        <v>101.09</v>
      </c>
      <c r="G98" s="34">
        <v>99.33</v>
      </c>
      <c r="H98" s="34">
        <v>100.33</v>
      </c>
      <c r="I98" s="34">
        <v>102.3</v>
      </c>
      <c r="J98" s="34">
        <v>102.76</v>
      </c>
      <c r="K98" s="34">
        <v>101.29</v>
      </c>
      <c r="L98" s="34">
        <v>101.35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146</v>
      </c>
      <c r="B99" s="34">
        <v>102.32</v>
      </c>
      <c r="C99" s="34">
        <v>100.65</v>
      </c>
      <c r="D99" s="34">
        <v>104.42</v>
      </c>
      <c r="E99" s="34">
        <v>102.63</v>
      </c>
      <c r="F99" s="34">
        <v>101.67</v>
      </c>
      <c r="G99" s="34">
        <v>99.76</v>
      </c>
      <c r="H99" s="34">
        <v>100.49</v>
      </c>
      <c r="I99" s="34">
        <v>102.97</v>
      </c>
      <c r="J99" s="34">
        <v>103.79</v>
      </c>
      <c r="K99" s="34">
        <v>101.65</v>
      </c>
      <c r="L99" s="34">
        <v>101.93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231</v>
      </c>
      <c r="B100" s="34">
        <v>102.9</v>
      </c>
      <c r="C100" s="34">
        <v>101.05</v>
      </c>
      <c r="D100" s="34">
        <v>105.97</v>
      </c>
      <c r="E100" s="34">
        <v>103.33</v>
      </c>
      <c r="F100" s="34">
        <v>102.11</v>
      </c>
      <c r="G100" s="34">
        <v>99.95</v>
      </c>
      <c r="H100" s="34">
        <v>100.53</v>
      </c>
      <c r="I100" s="34">
        <v>103.82</v>
      </c>
      <c r="J100" s="34">
        <v>104.63</v>
      </c>
      <c r="K100" s="34">
        <v>102.54</v>
      </c>
      <c r="L100" s="34">
        <v>102.51</v>
      </c>
    </row>
    <row r="101" spans="1:24" x14ac:dyDescent="0.2">
      <c r="A101" s="48" t="s">
        <v>232</v>
      </c>
      <c r="B101" s="34">
        <v>103.44</v>
      </c>
      <c r="C101" s="34">
        <v>101.52</v>
      </c>
      <c r="D101" s="34">
        <v>107.28</v>
      </c>
      <c r="E101" s="34">
        <v>104.13</v>
      </c>
      <c r="F101" s="34">
        <v>102.36</v>
      </c>
      <c r="G101" s="34">
        <v>100.28</v>
      </c>
      <c r="H101" s="34">
        <v>100.59</v>
      </c>
      <c r="I101" s="34">
        <v>104.83</v>
      </c>
      <c r="J101" s="34">
        <v>105.24</v>
      </c>
      <c r="K101" s="34">
        <v>103.12</v>
      </c>
      <c r="L101" s="34">
        <v>103.07</v>
      </c>
    </row>
    <row r="102" spans="1:24" x14ac:dyDescent="0.2">
      <c r="A102" s="48" t="s">
        <v>233</v>
      </c>
      <c r="B102" s="34">
        <v>103.94</v>
      </c>
      <c r="C102" s="34">
        <v>101.87</v>
      </c>
      <c r="D102" s="34">
        <v>108.39</v>
      </c>
      <c r="E102" s="34">
        <v>104.88</v>
      </c>
      <c r="F102" s="34">
        <v>101.63</v>
      </c>
      <c r="G102" s="34">
        <v>100.59</v>
      </c>
      <c r="H102" s="34">
        <v>100.76</v>
      </c>
      <c r="I102" s="34">
        <v>106.01</v>
      </c>
      <c r="J102" s="34">
        <v>106.49</v>
      </c>
      <c r="K102" s="34">
        <v>103.47</v>
      </c>
      <c r="L102" s="34">
        <v>103.59</v>
      </c>
    </row>
    <row r="103" spans="1:24" x14ac:dyDescent="0.2">
      <c r="A103" s="48" t="s">
        <v>234</v>
      </c>
      <c r="B103" s="34">
        <v>104.34</v>
      </c>
      <c r="C103" s="34">
        <v>102.05</v>
      </c>
      <c r="D103" s="34">
        <v>109.37</v>
      </c>
      <c r="E103" s="34">
        <v>105.72</v>
      </c>
      <c r="F103" s="34">
        <v>100.75</v>
      </c>
      <c r="G103" s="34">
        <v>100.94</v>
      </c>
      <c r="H103" s="34">
        <v>101.41</v>
      </c>
      <c r="I103" s="34">
        <v>107.06</v>
      </c>
      <c r="J103" s="34">
        <v>107.65</v>
      </c>
      <c r="K103" s="34">
        <v>104.22</v>
      </c>
      <c r="L103" s="34">
        <v>104.06</v>
      </c>
    </row>
    <row r="104" spans="1:24" x14ac:dyDescent="0.2">
      <c r="A104" s="48" t="s">
        <v>268</v>
      </c>
      <c r="B104" s="34">
        <v>104.64</v>
      </c>
      <c r="C104" s="34">
        <v>102.31</v>
      </c>
      <c r="D104" s="34">
        <v>110.47</v>
      </c>
      <c r="E104" s="34">
        <v>106.46</v>
      </c>
      <c r="F104" s="34">
        <v>99.99</v>
      </c>
      <c r="G104" s="34">
        <v>101.57</v>
      </c>
      <c r="H104" s="34">
        <v>101.75</v>
      </c>
      <c r="I104" s="34">
        <v>107.63</v>
      </c>
      <c r="J104" s="34">
        <v>108.36</v>
      </c>
      <c r="K104" s="34">
        <v>105.56</v>
      </c>
      <c r="L104" s="34">
        <v>104.46</v>
      </c>
    </row>
    <row r="105" spans="1:24" x14ac:dyDescent="0.2">
      <c r="A105" s="48" t="s">
        <v>279</v>
      </c>
      <c r="B105" s="34">
        <v>104.97</v>
      </c>
      <c r="C105" s="34">
        <v>102.65</v>
      </c>
      <c r="D105" s="34">
        <v>111.49</v>
      </c>
      <c r="E105" s="34">
        <v>107.01</v>
      </c>
      <c r="F105" s="34">
        <v>99.32</v>
      </c>
      <c r="G105" s="34">
        <v>102.22</v>
      </c>
      <c r="H105" s="34">
        <v>102.01</v>
      </c>
      <c r="I105" s="34">
        <v>108.23</v>
      </c>
      <c r="J105" s="34">
        <v>109</v>
      </c>
      <c r="K105" s="34">
        <v>106.31</v>
      </c>
      <c r="L105" s="34">
        <v>104.8</v>
      </c>
    </row>
    <row r="107" spans="1:24" x14ac:dyDescent="0.2">
      <c r="A107" s="9" t="s">
        <v>170</v>
      </c>
    </row>
    <row r="108" spans="1:24" x14ac:dyDescent="0.2">
      <c r="A108" s="13" t="str">
        <f>A7</f>
        <v>1994 Q2</v>
      </c>
      <c r="B108" s="11">
        <f>LN(B7/B6)*100</f>
        <v>0.54298775943692401</v>
      </c>
      <c r="C108" s="11">
        <f t="shared" ref="C108:L108" si="0">LN(C7/C6)*100</f>
        <v>1.9747235451219539E-2</v>
      </c>
      <c r="D108" s="11">
        <f t="shared" si="0"/>
        <v>0.6556097785152466</v>
      </c>
      <c r="E108" s="11">
        <f t="shared" si="0"/>
        <v>0.64739112599793636</v>
      </c>
      <c r="F108" s="11">
        <f t="shared" si="0"/>
        <v>1.8093136618781975</v>
      </c>
      <c r="G108" s="11">
        <f t="shared" si="0"/>
        <v>2.0114190022389242</v>
      </c>
      <c r="H108" s="11">
        <f t="shared" si="0"/>
        <v>0.32414939241708018</v>
      </c>
      <c r="I108" s="11">
        <f t="shared" si="0"/>
        <v>0.80017272592070832</v>
      </c>
      <c r="J108" s="11">
        <f t="shared" si="0"/>
        <v>0.95648744513661299</v>
      </c>
      <c r="K108" s="11">
        <f t="shared" si="0"/>
        <v>1.2877266853497178</v>
      </c>
      <c r="L108" s="11">
        <f t="shared" si="0"/>
        <v>0.64044885962230436</v>
      </c>
      <c r="N108" s="15">
        <f>ROUND(B108*'Table Q8'!N7,2)</f>
        <v>0.38</v>
      </c>
      <c r="O108" s="15">
        <f>ROUND(C108*'Table Q8'!O7,2)</f>
        <v>0.01</v>
      </c>
      <c r="P108" s="15">
        <f>ROUND(D108*'Table Q8'!P7,2)</f>
        <v>0.24</v>
      </c>
      <c r="Q108" s="15">
        <f>ROUND(E108*'Table Q8'!Q7,2)</f>
        <v>0.23</v>
      </c>
      <c r="R108" s="15">
        <f>ROUND(F108*'Table Q8'!R7,2)</f>
        <v>0.43</v>
      </c>
      <c r="S108" s="15">
        <f>ROUND(G108*'Table Q8'!S7,2)</f>
        <v>0.94</v>
      </c>
      <c r="T108" s="15">
        <f>ROUND(H108*'Table Q8'!T7,2)</f>
        <v>0.15</v>
      </c>
      <c r="U108" s="15">
        <f>ROUND(I108*'Table Q8'!U7,2)</f>
        <v>0.34</v>
      </c>
      <c r="V108" s="15">
        <f>ROUND(J108*'Table Q8'!V7,2)</f>
        <v>0.35</v>
      </c>
      <c r="W108" s="15">
        <f>ROUND(K108*'Table Q8'!W7,2)</f>
        <v>0.6</v>
      </c>
      <c r="X108" s="15">
        <f>ROUND(L108*'Table Q8'!X7,2)</f>
        <v>0.26</v>
      </c>
    </row>
    <row r="109" spans="1:24" x14ac:dyDescent="0.2">
      <c r="A109" s="13" t="str">
        <f t="shared" ref="A109:A172" si="1">A8</f>
        <v>1994 Q3</v>
      </c>
      <c r="B109" s="11">
        <f t="shared" ref="B109:L124" si="2">LN(B8/B7)*100</f>
        <v>0.45024839683157752</v>
      </c>
      <c r="C109" s="11">
        <f t="shared" si="2"/>
        <v>-9.8731302839846578E-3</v>
      </c>
      <c r="D109" s="11">
        <f t="shared" si="2"/>
        <v>0.63166416107038903</v>
      </c>
      <c r="E109" s="11">
        <f t="shared" si="2"/>
        <v>0.6859619609485923</v>
      </c>
      <c r="F109" s="11">
        <f t="shared" si="2"/>
        <v>1.6922327348896791</v>
      </c>
      <c r="G109" s="11">
        <f t="shared" si="2"/>
        <v>2.0490520784839541</v>
      </c>
      <c r="H109" s="11">
        <f t="shared" si="2"/>
        <v>0.3538193061207815</v>
      </c>
      <c r="I109" s="11">
        <f t="shared" si="2"/>
        <v>0.75219744546884748</v>
      </c>
      <c r="J109" s="11">
        <f t="shared" si="2"/>
        <v>0.85308574232986711</v>
      </c>
      <c r="K109" s="11">
        <f t="shared" si="2"/>
        <v>1.2997397852848818</v>
      </c>
      <c r="L109" s="11">
        <f t="shared" si="2"/>
        <v>0.65263733037028193</v>
      </c>
      <c r="N109" s="15">
        <f>ROUND(B109*'Table Q8'!N8,2)</f>
        <v>0.31</v>
      </c>
      <c r="O109" s="15">
        <f>ROUND(C109*'Table Q8'!O8,2)</f>
        <v>0</v>
      </c>
      <c r="P109" s="15">
        <f>ROUND(D109*'Table Q8'!P8,2)</f>
        <v>0.23</v>
      </c>
      <c r="Q109" s="15">
        <f>ROUND(E109*'Table Q8'!Q8,2)</f>
        <v>0.24</v>
      </c>
      <c r="R109" s="15">
        <f>ROUND(F109*'Table Q8'!R8,2)</f>
        <v>0.39</v>
      </c>
      <c r="S109" s="15">
        <f>ROUND(G109*'Table Q8'!S8,2)</f>
        <v>0.95</v>
      </c>
      <c r="T109" s="15">
        <f>ROUND(H109*'Table Q8'!T8,2)</f>
        <v>0.16</v>
      </c>
      <c r="U109" s="15">
        <f>ROUND(I109*'Table Q8'!U8,2)</f>
        <v>0.33</v>
      </c>
      <c r="V109" s="15">
        <f>ROUND(J109*'Table Q8'!V8,2)</f>
        <v>0.32</v>
      </c>
      <c r="W109" s="15">
        <f>ROUND(K109*'Table Q8'!W8,2)</f>
        <v>0.6</v>
      </c>
      <c r="X109" s="15">
        <f>ROUND(L109*'Table Q8'!X8,2)</f>
        <v>0.26</v>
      </c>
    </row>
    <row r="110" spans="1:24" x14ac:dyDescent="0.2">
      <c r="A110" s="13" t="str">
        <f t="shared" si="1"/>
        <v>1994 Q4</v>
      </c>
      <c r="B110" s="11">
        <f t="shared" si="2"/>
        <v>0.37366458543577546</v>
      </c>
      <c r="C110" s="11">
        <f t="shared" si="2"/>
        <v>-4.9380278520573452E-2</v>
      </c>
      <c r="D110" s="11">
        <f t="shared" si="2"/>
        <v>0.5298805450688544</v>
      </c>
      <c r="E110" s="11">
        <f t="shared" si="2"/>
        <v>0.78732186675497617</v>
      </c>
      <c r="F110" s="11">
        <f t="shared" si="2"/>
        <v>1.4130784534663405</v>
      </c>
      <c r="G110" s="11">
        <f t="shared" si="2"/>
        <v>2.0457648740314656</v>
      </c>
      <c r="H110" s="11">
        <f t="shared" si="2"/>
        <v>0.23007909528410037</v>
      </c>
      <c r="I110" s="11">
        <f t="shared" si="2"/>
        <v>0.72591835934444726</v>
      </c>
      <c r="J110" s="11">
        <f t="shared" si="2"/>
        <v>0.65851602030513579</v>
      </c>
      <c r="K110" s="11">
        <f t="shared" si="2"/>
        <v>1.2830630723083125</v>
      </c>
      <c r="L110" s="11">
        <f t="shared" si="2"/>
        <v>0.59992072915451711</v>
      </c>
      <c r="N110" s="15">
        <f>ROUND(B110*'Table Q8'!N9,2)</f>
        <v>0.26</v>
      </c>
      <c r="O110" s="15">
        <f>ROUND(C110*'Table Q8'!O9,2)</f>
        <v>-0.02</v>
      </c>
      <c r="P110" s="15">
        <f>ROUND(D110*'Table Q8'!P9,2)</f>
        <v>0.2</v>
      </c>
      <c r="Q110" s="15">
        <f>ROUND(E110*'Table Q8'!Q9,2)</f>
        <v>0.28000000000000003</v>
      </c>
      <c r="R110" s="15">
        <f>ROUND(F110*'Table Q8'!R9,2)</f>
        <v>0.33</v>
      </c>
      <c r="S110" s="15">
        <f>ROUND(G110*'Table Q8'!S9,2)</f>
        <v>0.95</v>
      </c>
      <c r="T110" s="15">
        <f>ROUND(H110*'Table Q8'!T9,2)</f>
        <v>0.11</v>
      </c>
      <c r="U110" s="15">
        <f>ROUND(I110*'Table Q8'!U9,2)</f>
        <v>0.31</v>
      </c>
      <c r="V110" s="15">
        <f>ROUND(J110*'Table Q8'!V9,2)</f>
        <v>0.25</v>
      </c>
      <c r="W110" s="15">
        <f>ROUND(K110*'Table Q8'!W9,2)</f>
        <v>0.59</v>
      </c>
      <c r="X110" s="15">
        <f>ROUND(L110*'Table Q8'!X9,2)</f>
        <v>0.25</v>
      </c>
    </row>
    <row r="111" spans="1:24" x14ac:dyDescent="0.2">
      <c r="A111" s="13" t="str">
        <f t="shared" si="1"/>
        <v>1995 Q1</v>
      </c>
      <c r="B111" s="11">
        <f t="shared" si="2"/>
        <v>0.3574091667648101</v>
      </c>
      <c r="C111" s="11">
        <f t="shared" si="2"/>
        <v>0.20723350782554806</v>
      </c>
      <c r="D111" s="11">
        <f t="shared" si="2"/>
        <v>0.35170024529026495</v>
      </c>
      <c r="E111" s="11">
        <f t="shared" si="2"/>
        <v>1.1590057038276234</v>
      </c>
      <c r="F111" s="11">
        <f t="shared" si="2"/>
        <v>1.0002167154141079</v>
      </c>
      <c r="G111" s="11">
        <f t="shared" si="2"/>
        <v>2.2270968201849866</v>
      </c>
      <c r="H111" s="11">
        <f t="shared" si="2"/>
        <v>0.38229268976879033</v>
      </c>
      <c r="I111" s="11">
        <f t="shared" si="2"/>
        <v>0.55641565501493673</v>
      </c>
      <c r="J111" s="11">
        <f t="shared" si="2"/>
        <v>0.8403410796379599</v>
      </c>
      <c r="K111" s="11">
        <f t="shared" si="2"/>
        <v>1.2944714124846202</v>
      </c>
      <c r="L111" s="11">
        <f t="shared" si="2"/>
        <v>0.64453977565385623</v>
      </c>
      <c r="N111" s="15">
        <f>ROUND(B111*'Table Q8'!N10,2)</f>
        <v>0.25</v>
      </c>
      <c r="O111" s="15">
        <f>ROUND(C111*'Table Q8'!O10,2)</f>
        <v>0.08</v>
      </c>
      <c r="P111" s="15">
        <f>ROUND(D111*'Table Q8'!P10,2)</f>
        <v>0.13</v>
      </c>
      <c r="Q111" s="15">
        <f>ROUND(E111*'Table Q8'!Q10,2)</f>
        <v>0.41</v>
      </c>
      <c r="R111" s="15">
        <f>ROUND(F111*'Table Q8'!R10,2)</f>
        <v>0.24</v>
      </c>
      <c r="S111" s="15">
        <f>ROUND(G111*'Table Q8'!S10,2)</f>
        <v>1.03</v>
      </c>
      <c r="T111" s="15">
        <f>ROUND(H111*'Table Q8'!T10,2)</f>
        <v>0.18</v>
      </c>
      <c r="U111" s="15">
        <f>ROUND(I111*'Table Q8'!U10,2)</f>
        <v>0.24</v>
      </c>
      <c r="V111" s="15">
        <f>ROUND(J111*'Table Q8'!V10,2)</f>
        <v>0.32</v>
      </c>
      <c r="W111" s="15">
        <f>ROUND(K111*'Table Q8'!W10,2)</f>
        <v>0.6</v>
      </c>
      <c r="X111" s="15">
        <f>ROUND(L111*'Table Q8'!X10,2)</f>
        <v>0.26</v>
      </c>
    </row>
    <row r="112" spans="1:24" x14ac:dyDescent="0.2">
      <c r="A112" s="13" t="str">
        <f t="shared" si="1"/>
        <v>1995 Q2</v>
      </c>
      <c r="B112" s="11">
        <f t="shared" si="2"/>
        <v>0.35613630162648396</v>
      </c>
      <c r="C112" s="11">
        <f t="shared" si="2"/>
        <v>0.32478745149244542</v>
      </c>
      <c r="D112" s="11">
        <f t="shared" si="2"/>
        <v>0.21432058861283063</v>
      </c>
      <c r="E112" s="11">
        <f t="shared" si="2"/>
        <v>1.3939682704780763</v>
      </c>
      <c r="F112" s="11">
        <f t="shared" si="2"/>
        <v>0.55825638625570939</v>
      </c>
      <c r="G112" s="11">
        <f t="shared" si="2"/>
        <v>2.3775809054043959</v>
      </c>
      <c r="H112" s="11">
        <f t="shared" si="2"/>
        <v>0.41124115530927408</v>
      </c>
      <c r="I112" s="11">
        <f t="shared" si="2"/>
        <v>0.41017284742178739</v>
      </c>
      <c r="J112" s="11">
        <f t="shared" si="2"/>
        <v>1.2474174225175818</v>
      </c>
      <c r="K112" s="11">
        <f t="shared" si="2"/>
        <v>1.2915815710316207</v>
      </c>
      <c r="L112" s="11">
        <f t="shared" si="2"/>
        <v>0.70422826254129511</v>
      </c>
      <c r="N112" s="15">
        <f>ROUND(B112*'Table Q8'!N11,2)</f>
        <v>0.25</v>
      </c>
      <c r="O112" s="15">
        <f>ROUND(C112*'Table Q8'!O11,2)</f>
        <v>0.12</v>
      </c>
      <c r="P112" s="15">
        <f>ROUND(D112*'Table Q8'!P11,2)</f>
        <v>0.08</v>
      </c>
      <c r="Q112" s="15">
        <f>ROUND(E112*'Table Q8'!Q11,2)</f>
        <v>0.49</v>
      </c>
      <c r="R112" s="15">
        <f>ROUND(F112*'Table Q8'!R11,2)</f>
        <v>0.13</v>
      </c>
      <c r="S112" s="15">
        <f>ROUND(G112*'Table Q8'!S11,2)</f>
        <v>1.08</v>
      </c>
      <c r="T112" s="15">
        <f>ROUND(H112*'Table Q8'!T11,2)</f>
        <v>0.19</v>
      </c>
      <c r="U112" s="15">
        <f>ROUND(I112*'Table Q8'!U11,2)</f>
        <v>0.18</v>
      </c>
      <c r="V112" s="15">
        <f>ROUND(J112*'Table Q8'!V11,2)</f>
        <v>0.48</v>
      </c>
      <c r="W112" s="15">
        <f>ROUND(K112*'Table Q8'!W11,2)</f>
        <v>0.6</v>
      </c>
      <c r="X112" s="15">
        <f>ROUND(L112*'Table Q8'!X11,2)</f>
        <v>0.28999999999999998</v>
      </c>
    </row>
    <row r="113" spans="1:24" x14ac:dyDescent="0.2">
      <c r="A113" s="13" t="str">
        <f t="shared" si="1"/>
        <v>1995 Q3</v>
      </c>
      <c r="B113" s="11">
        <f t="shared" si="2"/>
        <v>0.35487247060310489</v>
      </c>
      <c r="C113" s="11">
        <f t="shared" si="2"/>
        <v>0.30414543926396725</v>
      </c>
      <c r="D113" s="11">
        <f t="shared" si="2"/>
        <v>0.17501219829255146</v>
      </c>
      <c r="E113" s="11">
        <f t="shared" si="2"/>
        <v>1.3544225107757253</v>
      </c>
      <c r="F113" s="11">
        <f t="shared" si="2"/>
        <v>0.34990259019254988</v>
      </c>
      <c r="G113" s="11">
        <f t="shared" si="2"/>
        <v>2.3400192475446047</v>
      </c>
      <c r="H113" s="11">
        <f t="shared" si="2"/>
        <v>0.43982781148160188</v>
      </c>
      <c r="I113" s="11">
        <f t="shared" si="2"/>
        <v>0.428878427221772</v>
      </c>
      <c r="J113" s="11">
        <f t="shared" si="2"/>
        <v>1.3227102763830516</v>
      </c>
      <c r="K113" s="11">
        <f t="shared" si="2"/>
        <v>1.3559529785632294</v>
      </c>
      <c r="L113" s="11">
        <f t="shared" si="2"/>
        <v>0.71514011576250869</v>
      </c>
      <c r="N113" s="15">
        <f>ROUND(B113*'Table Q8'!N12,2)</f>
        <v>0.25</v>
      </c>
      <c r="O113" s="15">
        <f>ROUND(C113*'Table Q8'!O12,2)</f>
        <v>0.11</v>
      </c>
      <c r="P113" s="15">
        <f>ROUND(D113*'Table Q8'!P12,2)</f>
        <v>7.0000000000000007E-2</v>
      </c>
      <c r="Q113" s="15">
        <f>ROUND(E113*'Table Q8'!Q12,2)</f>
        <v>0.48</v>
      </c>
      <c r="R113" s="15">
        <f>ROUND(F113*'Table Q8'!R12,2)</f>
        <v>0.08</v>
      </c>
      <c r="S113" s="15">
        <f>ROUND(G113*'Table Q8'!S12,2)</f>
        <v>1.06</v>
      </c>
      <c r="T113" s="15">
        <f>ROUND(H113*'Table Q8'!T12,2)</f>
        <v>0.2</v>
      </c>
      <c r="U113" s="15">
        <f>ROUND(I113*'Table Q8'!U12,2)</f>
        <v>0.18</v>
      </c>
      <c r="V113" s="15">
        <f>ROUND(J113*'Table Q8'!V12,2)</f>
        <v>0.52</v>
      </c>
      <c r="W113" s="15">
        <f>ROUND(K113*'Table Q8'!W12,2)</f>
        <v>0.64</v>
      </c>
      <c r="X113" s="15">
        <f>ROUND(L113*'Table Q8'!X12,2)</f>
        <v>0.28999999999999998</v>
      </c>
    </row>
    <row r="114" spans="1:24" x14ac:dyDescent="0.2">
      <c r="A114" s="13" t="str">
        <f t="shared" si="1"/>
        <v>1995 Q4</v>
      </c>
      <c r="B114" s="11">
        <f t="shared" si="2"/>
        <v>0.35361757785578068</v>
      </c>
      <c r="C114" s="11">
        <f t="shared" si="2"/>
        <v>0.1859555221441668</v>
      </c>
      <c r="D114" s="11">
        <f t="shared" si="2"/>
        <v>0.21348867885354803</v>
      </c>
      <c r="E114" s="11">
        <f t="shared" si="2"/>
        <v>1.1551450769006295</v>
      </c>
      <c r="F114" s="11">
        <f t="shared" si="2"/>
        <v>0.38962419842313806</v>
      </c>
      <c r="G114" s="11">
        <f t="shared" si="2"/>
        <v>2.4072329307793741</v>
      </c>
      <c r="H114" s="11">
        <f t="shared" si="2"/>
        <v>0.25693356536090606</v>
      </c>
      <c r="I114" s="11">
        <f t="shared" si="2"/>
        <v>0.79164119914581987</v>
      </c>
      <c r="J114" s="11">
        <f t="shared" si="2"/>
        <v>1.751672904165217</v>
      </c>
      <c r="K114" s="11">
        <f t="shared" si="2"/>
        <v>1.4706147389695488</v>
      </c>
      <c r="L114" s="11">
        <f t="shared" si="2"/>
        <v>0.66288121518173437</v>
      </c>
      <c r="N114" s="15">
        <f>ROUND(B114*'Table Q8'!N13,2)</f>
        <v>0.26</v>
      </c>
      <c r="O114" s="15">
        <f>ROUND(C114*'Table Q8'!O13,2)</f>
        <v>7.0000000000000007E-2</v>
      </c>
      <c r="P114" s="15">
        <f>ROUND(D114*'Table Q8'!P13,2)</f>
        <v>0.08</v>
      </c>
      <c r="Q114" s="15">
        <f>ROUND(E114*'Table Q8'!Q13,2)</f>
        <v>0.41</v>
      </c>
      <c r="R114" s="15">
        <f>ROUND(F114*'Table Q8'!R13,2)</f>
        <v>0.09</v>
      </c>
      <c r="S114" s="15">
        <f>ROUND(G114*'Table Q8'!S13,2)</f>
        <v>1.08</v>
      </c>
      <c r="T114" s="15">
        <f>ROUND(H114*'Table Q8'!T13,2)</f>
        <v>0.12</v>
      </c>
      <c r="U114" s="15">
        <f>ROUND(I114*'Table Q8'!U13,2)</f>
        <v>0.33</v>
      </c>
      <c r="V114" s="15">
        <f>ROUND(J114*'Table Q8'!V13,2)</f>
        <v>0.7</v>
      </c>
      <c r="W114" s="15">
        <f>ROUND(K114*'Table Q8'!W13,2)</f>
        <v>0.7</v>
      </c>
      <c r="X114" s="15">
        <f>ROUND(L114*'Table Q8'!X13,2)</f>
        <v>0.27</v>
      </c>
    </row>
    <row r="115" spans="1:24" x14ac:dyDescent="0.2">
      <c r="A115" s="13" t="str">
        <f t="shared" si="1"/>
        <v>1996 Q1</v>
      </c>
      <c r="B115" s="11">
        <f t="shared" si="2"/>
        <v>0.39633079401928145</v>
      </c>
      <c r="C115" s="11">
        <f t="shared" si="2"/>
        <v>0.38061823142356133</v>
      </c>
      <c r="D115" s="11">
        <f t="shared" si="2"/>
        <v>0.32904316922798199</v>
      </c>
      <c r="E115" s="11">
        <f t="shared" si="2"/>
        <v>1.2216032560593844</v>
      </c>
      <c r="F115" s="11">
        <f t="shared" si="2"/>
        <v>0.59177807635810264</v>
      </c>
      <c r="G115" s="11">
        <f t="shared" si="2"/>
        <v>2.686779537804608</v>
      </c>
      <c r="H115" s="11">
        <f t="shared" si="2"/>
        <v>0.4067189458395194</v>
      </c>
      <c r="I115" s="11">
        <f t="shared" si="2"/>
        <v>1.1058723337542047</v>
      </c>
      <c r="J115" s="11">
        <f t="shared" si="2"/>
        <v>2.3323389464792874</v>
      </c>
      <c r="K115" s="11">
        <f t="shared" si="2"/>
        <v>1.6061430052527577</v>
      </c>
      <c r="L115" s="11">
        <f t="shared" si="2"/>
        <v>0.79906418117863753</v>
      </c>
      <c r="N115" s="15">
        <f>ROUND(B115*'Table Q8'!N14,2)</f>
        <v>0.28999999999999998</v>
      </c>
      <c r="O115" s="15">
        <f>ROUND(C115*'Table Q8'!O14,2)</f>
        <v>0.14000000000000001</v>
      </c>
      <c r="P115" s="15">
        <f>ROUND(D115*'Table Q8'!P14,2)</f>
        <v>0.13</v>
      </c>
      <c r="Q115" s="15">
        <f>ROUND(E115*'Table Q8'!Q14,2)</f>
        <v>0.43</v>
      </c>
      <c r="R115" s="15">
        <f>ROUND(F115*'Table Q8'!R14,2)</f>
        <v>0.14000000000000001</v>
      </c>
      <c r="S115" s="15">
        <f>ROUND(G115*'Table Q8'!S14,2)</f>
        <v>1.2</v>
      </c>
      <c r="T115" s="15">
        <f>ROUND(H115*'Table Q8'!T14,2)</f>
        <v>0.18</v>
      </c>
      <c r="U115" s="15">
        <f>ROUND(I115*'Table Q8'!U14,2)</f>
        <v>0.46</v>
      </c>
      <c r="V115" s="15">
        <f>ROUND(J115*'Table Q8'!V14,2)</f>
        <v>0.94</v>
      </c>
      <c r="W115" s="15">
        <f>ROUND(K115*'Table Q8'!W14,2)</f>
        <v>0.77</v>
      </c>
      <c r="X115" s="15">
        <f>ROUND(L115*'Table Q8'!X14,2)</f>
        <v>0.32</v>
      </c>
    </row>
    <row r="116" spans="1:24" x14ac:dyDescent="0.2">
      <c r="A116" s="13" t="str">
        <f t="shared" si="1"/>
        <v>1996 Q2</v>
      </c>
      <c r="B116" s="11">
        <f t="shared" si="2"/>
        <v>0.4968591253278391</v>
      </c>
      <c r="C116" s="11">
        <f t="shared" si="2"/>
        <v>0.40828286520072071</v>
      </c>
      <c r="D116" s="11">
        <f t="shared" si="2"/>
        <v>0.46269602501460838</v>
      </c>
      <c r="E116" s="11">
        <f t="shared" si="2"/>
        <v>1.1871924161310143</v>
      </c>
      <c r="F116" s="11">
        <f t="shared" si="2"/>
        <v>0.79035774680380455</v>
      </c>
      <c r="G116" s="11">
        <f t="shared" si="2"/>
        <v>3.0079940941372292</v>
      </c>
      <c r="H116" s="11">
        <f t="shared" si="2"/>
        <v>0.44997826038834698</v>
      </c>
      <c r="I116" s="11">
        <f t="shared" si="2"/>
        <v>1.2518792405108508</v>
      </c>
      <c r="J116" s="11">
        <f t="shared" si="2"/>
        <v>2.9571471240714757</v>
      </c>
      <c r="K116" s="11">
        <f t="shared" si="2"/>
        <v>1.7605632730437657</v>
      </c>
      <c r="L116" s="11">
        <f t="shared" si="2"/>
        <v>0.88558024577628636</v>
      </c>
      <c r="N116" s="15">
        <f>ROUND(B116*'Table Q8'!N15,2)</f>
        <v>0.36</v>
      </c>
      <c r="O116" s="15">
        <f>ROUND(C116*'Table Q8'!O15,2)</f>
        <v>0.15</v>
      </c>
      <c r="P116" s="15">
        <f>ROUND(D116*'Table Q8'!P15,2)</f>
        <v>0.18</v>
      </c>
      <c r="Q116" s="15">
        <f>ROUND(E116*'Table Q8'!Q15,2)</f>
        <v>0.42</v>
      </c>
      <c r="R116" s="15">
        <f>ROUND(F116*'Table Q8'!R15,2)</f>
        <v>0.19</v>
      </c>
      <c r="S116" s="15">
        <f>ROUND(G116*'Table Q8'!S15,2)</f>
        <v>1.34</v>
      </c>
      <c r="T116" s="15">
        <f>ROUND(H116*'Table Q8'!T15,2)</f>
        <v>0.2</v>
      </c>
      <c r="U116" s="15">
        <f>ROUND(I116*'Table Q8'!U15,2)</f>
        <v>0.53</v>
      </c>
      <c r="V116" s="15">
        <f>ROUND(J116*'Table Q8'!V15,2)</f>
        <v>1.21</v>
      </c>
      <c r="W116" s="15">
        <f>ROUND(K116*'Table Q8'!W15,2)</f>
        <v>0.87</v>
      </c>
      <c r="X116" s="15">
        <f>ROUND(L116*'Table Q8'!X15,2)</f>
        <v>0.36</v>
      </c>
    </row>
    <row r="117" spans="1:24" x14ac:dyDescent="0.2">
      <c r="A117" s="13" t="str">
        <f t="shared" si="1"/>
        <v>1996 Q3</v>
      </c>
      <c r="B117" s="11">
        <f t="shared" si="2"/>
        <v>0.49440263568798959</v>
      </c>
      <c r="C117" s="11">
        <f t="shared" si="2"/>
        <v>0.3969603895917278</v>
      </c>
      <c r="D117" s="11">
        <f t="shared" si="2"/>
        <v>0.5753755804414683</v>
      </c>
      <c r="E117" s="11">
        <f t="shared" si="2"/>
        <v>1.1149259746159785</v>
      </c>
      <c r="F117" s="11">
        <f t="shared" si="2"/>
        <v>0.98424014389002479</v>
      </c>
      <c r="G117" s="11">
        <f t="shared" si="2"/>
        <v>2.9517702864826507</v>
      </c>
      <c r="H117" s="11">
        <f t="shared" si="2"/>
        <v>0.52242823501628777</v>
      </c>
      <c r="I117" s="11">
        <f t="shared" si="2"/>
        <v>1.2754023565256325</v>
      </c>
      <c r="J117" s="11">
        <f t="shared" si="2"/>
        <v>2.7901039512794021</v>
      </c>
      <c r="K117" s="11">
        <f t="shared" si="2"/>
        <v>1.9442762530983075</v>
      </c>
      <c r="L117" s="11">
        <f t="shared" si="2"/>
        <v>0.96976054379849108</v>
      </c>
      <c r="N117" s="15">
        <f>ROUND(B117*'Table Q8'!N16,2)</f>
        <v>0.36</v>
      </c>
      <c r="O117" s="15">
        <f>ROUND(C117*'Table Q8'!O16,2)</f>
        <v>0.15</v>
      </c>
      <c r="P117" s="15">
        <f>ROUND(D117*'Table Q8'!P16,2)</f>
        <v>0.23</v>
      </c>
      <c r="Q117" s="15">
        <f>ROUND(E117*'Table Q8'!Q16,2)</f>
        <v>0.4</v>
      </c>
      <c r="R117" s="15">
        <f>ROUND(F117*'Table Q8'!R16,2)</f>
        <v>0.24</v>
      </c>
      <c r="S117" s="15">
        <f>ROUND(G117*'Table Q8'!S16,2)</f>
        <v>1.31</v>
      </c>
      <c r="T117" s="15">
        <f>ROUND(H117*'Table Q8'!T16,2)</f>
        <v>0.24</v>
      </c>
      <c r="U117" s="15">
        <f>ROUND(I117*'Table Q8'!U16,2)</f>
        <v>0.54</v>
      </c>
      <c r="V117" s="15">
        <f>ROUND(J117*'Table Q8'!V16,2)</f>
        <v>1.1299999999999999</v>
      </c>
      <c r="W117" s="15">
        <f>ROUND(K117*'Table Q8'!W16,2)</f>
        <v>0.97</v>
      </c>
      <c r="X117" s="15">
        <f>ROUND(L117*'Table Q8'!X16,2)</f>
        <v>0.4</v>
      </c>
    </row>
    <row r="118" spans="1:24" x14ac:dyDescent="0.2">
      <c r="A118" s="13" t="str">
        <f t="shared" si="1"/>
        <v>1996 Q4</v>
      </c>
      <c r="B118" s="11">
        <f t="shared" si="2"/>
        <v>0.53526348411741431</v>
      </c>
      <c r="C118" s="11">
        <f t="shared" si="2"/>
        <v>0.27982842595120561</v>
      </c>
      <c r="D118" s="11">
        <f t="shared" si="2"/>
        <v>0.68610903799451606</v>
      </c>
      <c r="E118" s="11">
        <f t="shared" si="2"/>
        <v>1.0833922952937143</v>
      </c>
      <c r="F118" s="11">
        <f t="shared" si="2"/>
        <v>1.251381907341536</v>
      </c>
      <c r="G118" s="11">
        <f t="shared" si="2"/>
        <v>2.8056703167702599</v>
      </c>
      <c r="H118" s="11">
        <f t="shared" si="2"/>
        <v>0.29730956937953323</v>
      </c>
      <c r="I118" s="11">
        <f t="shared" si="2"/>
        <v>1.3363227812167158</v>
      </c>
      <c r="J118" s="11">
        <f t="shared" si="2"/>
        <v>2.6343975339601853</v>
      </c>
      <c r="K118" s="11">
        <f t="shared" si="2"/>
        <v>2.1415161024298976</v>
      </c>
      <c r="L118" s="11">
        <f t="shared" si="2"/>
        <v>0.93009742698768949</v>
      </c>
      <c r="N118" s="15">
        <f>ROUND(B118*'Table Q8'!N17,2)</f>
        <v>0.39</v>
      </c>
      <c r="O118" s="15">
        <f>ROUND(C118*'Table Q8'!O17,2)</f>
        <v>0.1</v>
      </c>
      <c r="P118" s="15">
        <f>ROUND(D118*'Table Q8'!P17,2)</f>
        <v>0.28000000000000003</v>
      </c>
      <c r="Q118" s="15">
        <f>ROUND(E118*'Table Q8'!Q17,2)</f>
        <v>0.4</v>
      </c>
      <c r="R118" s="15">
        <f>ROUND(F118*'Table Q8'!R17,2)</f>
        <v>0.31</v>
      </c>
      <c r="S118" s="15">
        <f>ROUND(G118*'Table Q8'!S17,2)</f>
        <v>1.25</v>
      </c>
      <c r="T118" s="15">
        <f>ROUND(H118*'Table Q8'!T17,2)</f>
        <v>0.14000000000000001</v>
      </c>
      <c r="U118" s="15">
        <f>ROUND(I118*'Table Q8'!U17,2)</f>
        <v>0.56999999999999995</v>
      </c>
      <c r="V118" s="15">
        <f>ROUND(J118*'Table Q8'!V17,2)</f>
        <v>1.0900000000000001</v>
      </c>
      <c r="W118" s="15">
        <f>ROUND(K118*'Table Q8'!W17,2)</f>
        <v>1.08</v>
      </c>
      <c r="X118" s="15">
        <f>ROUND(L118*'Table Q8'!X17,2)</f>
        <v>0.39</v>
      </c>
    </row>
    <row r="119" spans="1:24" x14ac:dyDescent="0.2">
      <c r="A119" s="13" t="str">
        <f t="shared" si="1"/>
        <v>1997 Q1</v>
      </c>
      <c r="B119" s="11">
        <f t="shared" si="2"/>
        <v>0.24497454430109097</v>
      </c>
      <c r="C119" s="11">
        <f t="shared" si="2"/>
        <v>0.28865602646563177</v>
      </c>
      <c r="D119" s="11">
        <f t="shared" si="2"/>
        <v>7.5944564120987559E-2</v>
      </c>
      <c r="E119" s="11">
        <f t="shared" si="2"/>
        <v>2.0191162128688096</v>
      </c>
      <c r="F119" s="11">
        <f t="shared" si="2"/>
        <v>3.1285948151301333</v>
      </c>
      <c r="G119" s="11">
        <f t="shared" si="2"/>
        <v>1.2828520463256092</v>
      </c>
      <c r="H119" s="11">
        <f t="shared" si="2"/>
        <v>0.45909003253993563</v>
      </c>
      <c r="I119" s="11">
        <f t="shared" si="2"/>
        <v>0.91919452253834755</v>
      </c>
      <c r="J119" s="11">
        <f t="shared" si="2"/>
        <v>4.4590883327875215</v>
      </c>
      <c r="K119" s="11">
        <f t="shared" si="2"/>
        <v>0.34431908095147468</v>
      </c>
      <c r="L119" s="11">
        <f t="shared" si="2"/>
        <v>0.87640331277620032</v>
      </c>
      <c r="N119" s="15">
        <f>ROUND(B119*'Table Q8'!N18,2)</f>
        <v>0.18</v>
      </c>
      <c r="O119" s="15">
        <f>ROUND(C119*'Table Q8'!O18,2)</f>
        <v>0.11</v>
      </c>
      <c r="P119" s="15">
        <f>ROUND(D119*'Table Q8'!P18,2)</f>
        <v>0.03</v>
      </c>
      <c r="Q119" s="15">
        <f>ROUND(E119*'Table Q8'!Q18,2)</f>
        <v>0.74</v>
      </c>
      <c r="R119" s="15">
        <f>ROUND(F119*'Table Q8'!R18,2)</f>
        <v>0.79</v>
      </c>
      <c r="S119" s="15">
        <f>ROUND(G119*'Table Q8'!S18,2)</f>
        <v>0.56999999999999995</v>
      </c>
      <c r="T119" s="15">
        <f>ROUND(H119*'Table Q8'!T18,2)</f>
        <v>0.21</v>
      </c>
      <c r="U119" s="15">
        <f>ROUND(I119*'Table Q8'!U18,2)</f>
        <v>0.39</v>
      </c>
      <c r="V119" s="15">
        <f>ROUND(J119*'Table Q8'!V18,2)</f>
        <v>1.84</v>
      </c>
      <c r="W119" s="15">
        <f>ROUND(K119*'Table Q8'!W18,2)</f>
        <v>0.17</v>
      </c>
      <c r="X119" s="15">
        <f>ROUND(L119*'Table Q8'!X18,2)</f>
        <v>0.37</v>
      </c>
    </row>
    <row r="120" spans="1:24" x14ac:dyDescent="0.2">
      <c r="A120" s="13" t="str">
        <f t="shared" si="1"/>
        <v>1997 Q2</v>
      </c>
      <c r="B120" s="11">
        <f t="shared" si="2"/>
        <v>0.21565675815511115</v>
      </c>
      <c r="C120" s="11">
        <f t="shared" si="2"/>
        <v>0.6512185435261344</v>
      </c>
      <c r="D120" s="11">
        <f t="shared" si="2"/>
        <v>0.73745252428122698</v>
      </c>
      <c r="E120" s="11">
        <f t="shared" si="2"/>
        <v>2.0530769659848036</v>
      </c>
      <c r="F120" s="11">
        <f t="shared" si="2"/>
        <v>2.6804171709647506</v>
      </c>
      <c r="G120" s="11">
        <f t="shared" si="2"/>
        <v>1.176661637413166</v>
      </c>
      <c r="H120" s="11">
        <f t="shared" si="2"/>
        <v>0.76538495514486149</v>
      </c>
      <c r="I120" s="11">
        <f t="shared" si="2"/>
        <v>1.3443353077519564</v>
      </c>
      <c r="J120" s="11">
        <f t="shared" si="2"/>
        <v>3.8646715242180467</v>
      </c>
      <c r="K120" s="11">
        <f t="shared" si="2"/>
        <v>0.45318223190238105</v>
      </c>
      <c r="L120" s="11">
        <f t="shared" si="2"/>
        <v>1.0029273498398354</v>
      </c>
      <c r="N120" s="15">
        <f>ROUND(B120*'Table Q8'!N19,2)</f>
        <v>0.16</v>
      </c>
      <c r="O120" s="15">
        <f>ROUND(C120*'Table Q8'!O19,2)</f>
        <v>0.24</v>
      </c>
      <c r="P120" s="15">
        <f>ROUND(D120*'Table Q8'!P19,2)</f>
        <v>0.3</v>
      </c>
      <c r="Q120" s="15">
        <f>ROUND(E120*'Table Q8'!Q19,2)</f>
        <v>0.75</v>
      </c>
      <c r="R120" s="15">
        <f>ROUND(F120*'Table Q8'!R19,2)</f>
        <v>0.68</v>
      </c>
      <c r="S120" s="15">
        <f>ROUND(G120*'Table Q8'!S19,2)</f>
        <v>0.52</v>
      </c>
      <c r="T120" s="15">
        <f>ROUND(H120*'Table Q8'!T19,2)</f>
        <v>0.35</v>
      </c>
      <c r="U120" s="15">
        <f>ROUND(I120*'Table Q8'!U19,2)</f>
        <v>0.56999999999999995</v>
      </c>
      <c r="V120" s="15">
        <f>ROUND(J120*'Table Q8'!V19,2)</f>
        <v>1.59</v>
      </c>
      <c r="W120" s="15">
        <f>ROUND(K120*'Table Q8'!W19,2)</f>
        <v>0.23</v>
      </c>
      <c r="X120" s="15">
        <f>ROUND(L120*'Table Q8'!X19,2)</f>
        <v>0.42</v>
      </c>
    </row>
    <row r="121" spans="1:24" x14ac:dyDescent="0.2">
      <c r="A121" s="13" t="str">
        <f t="shared" si="1"/>
        <v>1997 Q3</v>
      </c>
      <c r="B121" s="11">
        <f t="shared" si="2"/>
        <v>0.32977304242305788</v>
      </c>
      <c r="C121" s="11">
        <f t="shared" si="2"/>
        <v>0.63752059493471935</v>
      </c>
      <c r="D121" s="11">
        <f t="shared" si="2"/>
        <v>1.2543457543765426</v>
      </c>
      <c r="E121" s="11">
        <f t="shared" si="2"/>
        <v>2.1384347719402474</v>
      </c>
      <c r="F121" s="11">
        <f t="shared" si="2"/>
        <v>0.79770388681091298</v>
      </c>
      <c r="G121" s="11">
        <f t="shared" si="2"/>
        <v>1.3850843219993241</v>
      </c>
      <c r="H121" s="11">
        <f t="shared" si="2"/>
        <v>0.86138206885064739</v>
      </c>
      <c r="I121" s="11">
        <f t="shared" si="2"/>
        <v>1.623018557575088</v>
      </c>
      <c r="J121" s="11">
        <f t="shared" si="2"/>
        <v>3.7208554505811517</v>
      </c>
      <c r="K121" s="11">
        <f t="shared" si="2"/>
        <v>1.009188454429583</v>
      </c>
      <c r="L121" s="11">
        <f t="shared" si="2"/>
        <v>1.0519394728989155</v>
      </c>
      <c r="N121" s="15">
        <f>ROUND(B121*'Table Q8'!N20,2)</f>
        <v>0.24</v>
      </c>
      <c r="O121" s="15">
        <f>ROUND(C121*'Table Q8'!O20,2)</f>
        <v>0.23</v>
      </c>
      <c r="P121" s="15">
        <f>ROUND(D121*'Table Q8'!P20,2)</f>
        <v>0.49</v>
      </c>
      <c r="Q121" s="15">
        <f>ROUND(E121*'Table Q8'!Q20,2)</f>
        <v>0.77</v>
      </c>
      <c r="R121" s="15">
        <f>ROUND(F121*'Table Q8'!R20,2)</f>
        <v>0.2</v>
      </c>
      <c r="S121" s="15">
        <f>ROUND(G121*'Table Q8'!S20,2)</f>
        <v>0.59</v>
      </c>
      <c r="T121" s="15">
        <f>ROUND(H121*'Table Q8'!T20,2)</f>
        <v>0.39</v>
      </c>
      <c r="U121" s="15">
        <f>ROUND(I121*'Table Q8'!U20,2)</f>
        <v>0.68</v>
      </c>
      <c r="V121" s="15">
        <f>ROUND(J121*'Table Q8'!V20,2)</f>
        <v>1.51</v>
      </c>
      <c r="W121" s="15">
        <f>ROUND(K121*'Table Q8'!W20,2)</f>
        <v>0.51</v>
      </c>
      <c r="X121" s="15">
        <f>ROUND(L121*'Table Q8'!X20,2)</f>
        <v>0.43</v>
      </c>
    </row>
    <row r="122" spans="1:24" x14ac:dyDescent="0.2">
      <c r="A122" s="13" t="str">
        <f t="shared" si="1"/>
        <v>1997 Q4</v>
      </c>
      <c r="B122" s="11">
        <f t="shared" si="2"/>
        <v>0.42851086852416459</v>
      </c>
      <c r="C122" s="11">
        <f t="shared" si="2"/>
        <v>0.80298953027543063</v>
      </c>
      <c r="D122" s="11">
        <f t="shared" si="2"/>
        <v>0.42699405820863018</v>
      </c>
      <c r="E122" s="11">
        <f t="shared" si="2"/>
        <v>2.5882747833222983</v>
      </c>
      <c r="F122" s="11">
        <f t="shared" si="2"/>
        <v>1.3398383418652127</v>
      </c>
      <c r="G122" s="11">
        <f t="shared" si="2"/>
        <v>1.468239560021297</v>
      </c>
      <c r="H122" s="11">
        <f t="shared" si="2"/>
        <v>1.2711423504104769</v>
      </c>
      <c r="I122" s="11">
        <f t="shared" si="2"/>
        <v>1.3600650742934011</v>
      </c>
      <c r="J122" s="11">
        <f t="shared" si="2"/>
        <v>4.0311225802246877</v>
      </c>
      <c r="K122" s="11">
        <f t="shared" si="2"/>
        <v>1.0470039684228614</v>
      </c>
      <c r="L122" s="11">
        <f t="shared" si="2"/>
        <v>1.1721745933102135</v>
      </c>
      <c r="N122" s="15">
        <f>ROUND(B122*'Table Q8'!N21,2)</f>
        <v>0.31</v>
      </c>
      <c r="O122" s="15">
        <f>ROUND(C122*'Table Q8'!O21,2)</f>
        <v>0.28999999999999998</v>
      </c>
      <c r="P122" s="15">
        <f>ROUND(D122*'Table Q8'!P21,2)</f>
        <v>0.16</v>
      </c>
      <c r="Q122" s="15">
        <f>ROUND(E122*'Table Q8'!Q21,2)</f>
        <v>0.91</v>
      </c>
      <c r="R122" s="15">
        <f>ROUND(F122*'Table Q8'!R21,2)</f>
        <v>0.33</v>
      </c>
      <c r="S122" s="15">
        <f>ROUND(G122*'Table Q8'!S21,2)</f>
        <v>0.61</v>
      </c>
      <c r="T122" s="15">
        <f>ROUND(H122*'Table Q8'!T21,2)</f>
        <v>0.56999999999999995</v>
      </c>
      <c r="U122" s="15">
        <f>ROUND(I122*'Table Q8'!U21,2)</f>
        <v>0.56000000000000005</v>
      </c>
      <c r="V122" s="15">
        <f>ROUND(J122*'Table Q8'!V21,2)</f>
        <v>1.59</v>
      </c>
      <c r="W122" s="15">
        <f>ROUND(K122*'Table Q8'!W21,2)</f>
        <v>0.52</v>
      </c>
      <c r="X122" s="15">
        <f>ROUND(L122*'Table Q8'!X21,2)</f>
        <v>0.47</v>
      </c>
    </row>
    <row r="123" spans="1:24" x14ac:dyDescent="0.2">
      <c r="A123" s="13" t="str">
        <f t="shared" si="1"/>
        <v>1998 Q1</v>
      </c>
      <c r="B123" s="11">
        <f t="shared" si="2"/>
        <v>0.56850636346082584</v>
      </c>
      <c r="C123" s="11">
        <f t="shared" si="2"/>
        <v>0.57231473942416633</v>
      </c>
      <c r="D123" s="11">
        <f t="shared" si="2"/>
        <v>0.97705634863310231</v>
      </c>
      <c r="E123" s="11">
        <f t="shared" si="2"/>
        <v>1.8679080226687905</v>
      </c>
      <c r="F123" s="11">
        <f t="shared" si="2"/>
        <v>3.3524695502632795</v>
      </c>
      <c r="G123" s="11">
        <f t="shared" si="2"/>
        <v>1.1304468208658125</v>
      </c>
      <c r="H123" s="11">
        <f t="shared" si="2"/>
        <v>1.3401968486227824</v>
      </c>
      <c r="I123" s="11">
        <f t="shared" si="2"/>
        <v>1.7013985076672862</v>
      </c>
      <c r="J123" s="11">
        <f t="shared" si="2"/>
        <v>3.5795760162564845</v>
      </c>
      <c r="K123" s="11">
        <f t="shared" si="2"/>
        <v>0.31078198573802102</v>
      </c>
      <c r="L123" s="11">
        <f t="shared" si="2"/>
        <v>1.187387249080935</v>
      </c>
      <c r="N123" s="15">
        <f>ROUND(B123*'Table Q8'!N22,2)</f>
        <v>0.41</v>
      </c>
      <c r="O123" s="15">
        <f>ROUND(C123*'Table Q8'!O22,2)</f>
        <v>0.2</v>
      </c>
      <c r="P123" s="15">
        <f>ROUND(D123*'Table Q8'!P22,2)</f>
        <v>0.37</v>
      </c>
      <c r="Q123" s="15">
        <f>ROUND(E123*'Table Q8'!Q22,2)</f>
        <v>0.65</v>
      </c>
      <c r="R123" s="15">
        <f>ROUND(F123*'Table Q8'!R22,2)</f>
        <v>0.84</v>
      </c>
      <c r="S123" s="15">
        <f>ROUND(G123*'Table Q8'!S22,2)</f>
        <v>0.47</v>
      </c>
      <c r="T123" s="15">
        <f>ROUND(H123*'Table Q8'!T22,2)</f>
        <v>0.61</v>
      </c>
      <c r="U123" s="15">
        <f>ROUND(I123*'Table Q8'!U22,2)</f>
        <v>0.7</v>
      </c>
      <c r="V123" s="15">
        <f>ROUND(J123*'Table Q8'!V22,2)</f>
        <v>1.41</v>
      </c>
      <c r="W123" s="15">
        <f>ROUND(K123*'Table Q8'!W22,2)</f>
        <v>0.15</v>
      </c>
      <c r="X123" s="15">
        <f>ROUND(L123*'Table Q8'!X22,2)</f>
        <v>0.48</v>
      </c>
    </row>
    <row r="124" spans="1:24" x14ac:dyDescent="0.2">
      <c r="A124" s="13" t="str">
        <f t="shared" si="1"/>
        <v>1998 Q2</v>
      </c>
      <c r="B124" s="11">
        <f t="shared" si="2"/>
        <v>0.57938408383556961</v>
      </c>
      <c r="C124" s="11">
        <f t="shared" si="2"/>
        <v>0.53184170148208809</v>
      </c>
      <c r="D124" s="11">
        <f t="shared" si="2"/>
        <v>1.2216397712950542</v>
      </c>
      <c r="E124" s="11">
        <f t="shared" si="2"/>
        <v>2.020270731751947</v>
      </c>
      <c r="F124" s="11">
        <f t="shared" si="2"/>
        <v>2.1108502884660756</v>
      </c>
      <c r="G124" s="11">
        <f t="shared" si="2"/>
        <v>1.1320605243611659</v>
      </c>
      <c r="H124" s="11">
        <f t="shared" si="2"/>
        <v>1.0845940533758769</v>
      </c>
      <c r="I124" s="11">
        <f t="shared" si="2"/>
        <v>1.4432321775594603</v>
      </c>
      <c r="J124" s="11">
        <f t="shared" si="2"/>
        <v>3.3605747167435833</v>
      </c>
      <c r="K124" s="11">
        <f t="shared" si="2"/>
        <v>0.29792073516045592</v>
      </c>
      <c r="L124" s="11">
        <f t="shared" si="2"/>
        <v>1.0453306326976042</v>
      </c>
      <c r="N124" s="15">
        <f>ROUND(B124*'Table Q8'!N23,2)</f>
        <v>0.41</v>
      </c>
      <c r="O124" s="15">
        <f>ROUND(C124*'Table Q8'!O23,2)</f>
        <v>0.18</v>
      </c>
      <c r="P124" s="15">
        <f>ROUND(D124*'Table Q8'!P23,2)</f>
        <v>0.47</v>
      </c>
      <c r="Q124" s="15">
        <f>ROUND(E124*'Table Q8'!Q23,2)</f>
        <v>0.7</v>
      </c>
      <c r="R124" s="15">
        <f>ROUND(F124*'Table Q8'!R23,2)</f>
        <v>0.51</v>
      </c>
      <c r="S124" s="15">
        <f>ROUND(G124*'Table Q8'!S23,2)</f>
        <v>0.46</v>
      </c>
      <c r="T124" s="15">
        <f>ROUND(H124*'Table Q8'!T23,2)</f>
        <v>0.48</v>
      </c>
      <c r="U124" s="15">
        <f>ROUND(I124*'Table Q8'!U23,2)</f>
        <v>0.59</v>
      </c>
      <c r="V124" s="15">
        <f>ROUND(J124*'Table Q8'!V23,2)</f>
        <v>1.3</v>
      </c>
      <c r="W124" s="15">
        <f>ROUND(K124*'Table Q8'!W23,2)</f>
        <v>0.15</v>
      </c>
      <c r="X124" s="15">
        <f>ROUND(L124*'Table Q8'!X23,2)</f>
        <v>0.41</v>
      </c>
    </row>
    <row r="125" spans="1:24" x14ac:dyDescent="0.2">
      <c r="A125" s="13" t="str">
        <f t="shared" si="1"/>
        <v>1998 Q3</v>
      </c>
      <c r="B125" s="11">
        <f t="shared" ref="B125:L140" si="3">LN(B24/B23)*100</f>
        <v>0.49195404580481411</v>
      </c>
      <c r="C125" s="11">
        <f t="shared" si="3"/>
        <v>0.52902810282181767</v>
      </c>
      <c r="D125" s="11">
        <f t="shared" si="3"/>
        <v>1.5465152679666145</v>
      </c>
      <c r="E125" s="11">
        <f t="shared" si="3"/>
        <v>2.06331231499101</v>
      </c>
      <c r="F125" s="11">
        <f t="shared" si="3"/>
        <v>1.3885540661941314</v>
      </c>
      <c r="G125" s="11">
        <f t="shared" si="3"/>
        <v>0.90780765286883458</v>
      </c>
      <c r="H125" s="11">
        <f t="shared" si="3"/>
        <v>0.54488433799661395</v>
      </c>
      <c r="I125" s="11">
        <f t="shared" si="3"/>
        <v>1.5272832638321343</v>
      </c>
      <c r="J125" s="11">
        <f t="shared" si="3"/>
        <v>3.895180065823086</v>
      </c>
      <c r="K125" s="11">
        <f t="shared" si="3"/>
        <v>0.51035657626054276</v>
      </c>
      <c r="L125" s="11">
        <f t="shared" si="3"/>
        <v>1.0345164182230058</v>
      </c>
      <c r="N125" s="15">
        <f>ROUND(B125*'Table Q8'!N24,2)</f>
        <v>0.34</v>
      </c>
      <c r="O125" s="15">
        <f>ROUND(C125*'Table Q8'!O24,2)</f>
        <v>0.17</v>
      </c>
      <c r="P125" s="15">
        <f>ROUND(D125*'Table Q8'!P24,2)</f>
        <v>0.6</v>
      </c>
      <c r="Q125" s="15">
        <f>ROUND(E125*'Table Q8'!Q24,2)</f>
        <v>0.71</v>
      </c>
      <c r="R125" s="15">
        <f>ROUND(F125*'Table Q8'!R24,2)</f>
        <v>0.33</v>
      </c>
      <c r="S125" s="15">
        <f>ROUND(G125*'Table Q8'!S24,2)</f>
        <v>0.36</v>
      </c>
      <c r="T125" s="15">
        <f>ROUND(H125*'Table Q8'!T24,2)</f>
        <v>0.24</v>
      </c>
      <c r="U125" s="15">
        <f>ROUND(I125*'Table Q8'!U24,2)</f>
        <v>0.61</v>
      </c>
      <c r="V125" s="15">
        <f>ROUND(J125*'Table Q8'!V24,2)</f>
        <v>1.48</v>
      </c>
      <c r="W125" s="15">
        <f>ROUND(K125*'Table Q8'!W24,2)</f>
        <v>0.25</v>
      </c>
      <c r="X125" s="15">
        <f>ROUND(L125*'Table Q8'!X24,2)</f>
        <v>0.4</v>
      </c>
    </row>
    <row r="126" spans="1:24" x14ac:dyDescent="0.2">
      <c r="A126" s="13" t="str">
        <f t="shared" si="1"/>
        <v>1998 Q4</v>
      </c>
      <c r="B126" s="11">
        <f t="shared" si="3"/>
        <v>0.50349756717355754</v>
      </c>
      <c r="C126" s="11">
        <f t="shared" si="3"/>
        <v>0.60908272462018953</v>
      </c>
      <c r="D126" s="11">
        <f t="shared" si="3"/>
        <v>1.7511723699641255</v>
      </c>
      <c r="E126" s="11">
        <f t="shared" si="3"/>
        <v>2.005326895641423</v>
      </c>
      <c r="F126" s="11">
        <f t="shared" si="3"/>
        <v>2.4883597283113676</v>
      </c>
      <c r="G126" s="11">
        <f t="shared" si="3"/>
        <v>1.0953627282842289</v>
      </c>
      <c r="H126" s="11">
        <f t="shared" si="3"/>
        <v>2.0957612495778508</v>
      </c>
      <c r="I126" s="11">
        <f t="shared" si="3"/>
        <v>1.5386248731937626</v>
      </c>
      <c r="J126" s="11">
        <f t="shared" si="3"/>
        <v>3.3952487623737668</v>
      </c>
      <c r="K126" s="11">
        <f t="shared" si="3"/>
        <v>0.66076936582959334</v>
      </c>
      <c r="L126" s="11">
        <f t="shared" si="3"/>
        <v>1.2051715374396259</v>
      </c>
      <c r="N126" s="15">
        <f>ROUND(B126*'Table Q8'!N25,2)</f>
        <v>0.35</v>
      </c>
      <c r="O126" s="15">
        <f>ROUND(C126*'Table Q8'!O25,2)</f>
        <v>0.2</v>
      </c>
      <c r="P126" s="15">
        <f>ROUND(D126*'Table Q8'!P25,2)</f>
        <v>0.69</v>
      </c>
      <c r="Q126" s="15">
        <f>ROUND(E126*'Table Q8'!Q25,2)</f>
        <v>0.69</v>
      </c>
      <c r="R126" s="15">
        <f>ROUND(F126*'Table Q8'!R25,2)</f>
        <v>0.57999999999999996</v>
      </c>
      <c r="S126" s="15">
        <f>ROUND(G126*'Table Q8'!S25,2)</f>
        <v>0.43</v>
      </c>
      <c r="T126" s="15">
        <f>ROUND(H126*'Table Q8'!T25,2)</f>
        <v>0.9</v>
      </c>
      <c r="U126" s="15">
        <f>ROUND(I126*'Table Q8'!U25,2)</f>
        <v>0.61</v>
      </c>
      <c r="V126" s="15">
        <f>ROUND(J126*'Table Q8'!V25,2)</f>
        <v>1.27</v>
      </c>
      <c r="W126" s="15">
        <f>ROUND(K126*'Table Q8'!W25,2)</f>
        <v>0.33</v>
      </c>
      <c r="X126" s="15">
        <f>ROUND(L126*'Table Q8'!X25,2)</f>
        <v>0.46</v>
      </c>
    </row>
    <row r="127" spans="1:24" x14ac:dyDescent="0.2">
      <c r="A127" s="13" t="str">
        <f t="shared" si="1"/>
        <v>1999 Q1</v>
      </c>
      <c r="B127" s="11">
        <f t="shared" si="3"/>
        <v>0.47320895540539565</v>
      </c>
      <c r="C127" s="11">
        <f t="shared" si="3"/>
        <v>0.3031558061039325</v>
      </c>
      <c r="D127" s="11">
        <f t="shared" si="3"/>
        <v>1.167972834560651</v>
      </c>
      <c r="E127" s="11">
        <f t="shared" si="3"/>
        <v>1.9180215670503857</v>
      </c>
      <c r="F127" s="11">
        <f t="shared" si="3"/>
        <v>2.6060640617594162</v>
      </c>
      <c r="G127" s="11">
        <f t="shared" si="3"/>
        <v>1.4695952826455951</v>
      </c>
      <c r="H127" s="11">
        <f t="shared" si="3"/>
        <v>0.96409192664107957</v>
      </c>
      <c r="I127" s="11">
        <f t="shared" si="3"/>
        <v>1.8358496225125573</v>
      </c>
      <c r="J127" s="11">
        <f t="shared" si="3"/>
        <v>2.9974599682494834</v>
      </c>
      <c r="K127" s="11">
        <f t="shared" si="3"/>
        <v>0.31703190999322578</v>
      </c>
      <c r="L127" s="11">
        <f t="shared" si="3"/>
        <v>1.094421119653245</v>
      </c>
      <c r="N127" s="15">
        <f>ROUND(B127*'Table Q8'!N26,2)</f>
        <v>0.32</v>
      </c>
      <c r="O127" s="15">
        <f>ROUND(C127*'Table Q8'!O26,2)</f>
        <v>0.09</v>
      </c>
      <c r="P127" s="15">
        <f>ROUND(D127*'Table Q8'!P26,2)</f>
        <v>0.46</v>
      </c>
      <c r="Q127" s="15">
        <f>ROUND(E127*'Table Q8'!Q26,2)</f>
        <v>0.65</v>
      </c>
      <c r="R127" s="15">
        <f>ROUND(F127*'Table Q8'!R26,2)</f>
        <v>0.59</v>
      </c>
      <c r="S127" s="15">
        <f>ROUND(G127*'Table Q8'!S26,2)</f>
        <v>0.57999999999999996</v>
      </c>
      <c r="T127" s="15">
        <f>ROUND(H127*'Table Q8'!T26,2)</f>
        <v>0.39</v>
      </c>
      <c r="U127" s="15">
        <f>ROUND(I127*'Table Q8'!U26,2)</f>
        <v>0.73</v>
      </c>
      <c r="V127" s="15">
        <f>ROUND(J127*'Table Q8'!V26,2)</f>
        <v>1.1100000000000001</v>
      </c>
      <c r="W127" s="15">
        <f>ROUND(K127*'Table Q8'!W26,2)</f>
        <v>0.15</v>
      </c>
      <c r="X127" s="15">
        <f>ROUND(L127*'Table Q8'!X26,2)</f>
        <v>0.41</v>
      </c>
    </row>
    <row r="128" spans="1:24" x14ac:dyDescent="0.2">
      <c r="A128" s="13" t="str">
        <f t="shared" si="1"/>
        <v>1999 Q2</v>
      </c>
      <c r="B128" s="11">
        <f t="shared" si="3"/>
        <v>0.31884687718124777</v>
      </c>
      <c r="C128" s="11">
        <f t="shared" si="3"/>
        <v>0.27480094237324404</v>
      </c>
      <c r="D128" s="11">
        <f t="shared" si="3"/>
        <v>1.2058716320127394</v>
      </c>
      <c r="E128" s="11">
        <f t="shared" si="3"/>
        <v>1.6623512700726621</v>
      </c>
      <c r="F128" s="11">
        <f t="shared" si="3"/>
        <v>1.6049132795107384</v>
      </c>
      <c r="G128" s="11">
        <f t="shared" si="3"/>
        <v>1.4754366012942546</v>
      </c>
      <c r="H128" s="11">
        <f t="shared" si="3"/>
        <v>0.84774779391262778</v>
      </c>
      <c r="I128" s="11">
        <f t="shared" si="3"/>
        <v>1.9515255310988651</v>
      </c>
      <c r="J128" s="11">
        <f t="shared" si="3"/>
        <v>2.7150989065950899</v>
      </c>
      <c r="K128" s="11">
        <f t="shared" si="3"/>
        <v>0.67765185129468297</v>
      </c>
      <c r="L128" s="11">
        <f t="shared" si="3"/>
        <v>0.93253555657441689</v>
      </c>
      <c r="N128" s="15">
        <f>ROUND(B128*'Table Q8'!N27,2)</f>
        <v>0.22</v>
      </c>
      <c r="O128" s="15">
        <f>ROUND(C128*'Table Q8'!O27,2)</f>
        <v>0.08</v>
      </c>
      <c r="P128" s="15">
        <f>ROUND(D128*'Table Q8'!P27,2)</f>
        <v>0.46</v>
      </c>
      <c r="Q128" s="15">
        <f>ROUND(E128*'Table Q8'!Q27,2)</f>
        <v>0.55000000000000004</v>
      </c>
      <c r="R128" s="15">
        <f>ROUND(F128*'Table Q8'!R27,2)</f>
        <v>0.36</v>
      </c>
      <c r="S128" s="15">
        <f>ROUND(G128*'Table Q8'!S27,2)</f>
        <v>0.56999999999999995</v>
      </c>
      <c r="T128" s="15">
        <f>ROUND(H128*'Table Q8'!T27,2)</f>
        <v>0.32</v>
      </c>
      <c r="U128" s="15">
        <f>ROUND(I128*'Table Q8'!U27,2)</f>
        <v>0.76</v>
      </c>
      <c r="V128" s="15">
        <f>ROUND(J128*'Table Q8'!V27,2)</f>
        <v>0.99</v>
      </c>
      <c r="W128" s="15">
        <f>ROUND(K128*'Table Q8'!W27,2)</f>
        <v>0.33</v>
      </c>
      <c r="X128" s="15">
        <f>ROUND(L128*'Table Q8'!X27,2)</f>
        <v>0.35</v>
      </c>
    </row>
    <row r="129" spans="1:24" x14ac:dyDescent="0.2">
      <c r="A129" s="13" t="str">
        <f t="shared" si="1"/>
        <v>1999 Q3</v>
      </c>
      <c r="B129" s="11">
        <f t="shared" si="3"/>
        <v>0.24882512146931376</v>
      </c>
      <c r="C129" s="11">
        <f t="shared" si="3"/>
        <v>0.29229103747177726</v>
      </c>
      <c r="D129" s="11">
        <f t="shared" si="3"/>
        <v>0.97129501782314698</v>
      </c>
      <c r="E129" s="11">
        <f t="shared" si="3"/>
        <v>1.6506136196372736</v>
      </c>
      <c r="F129" s="11">
        <f t="shared" si="3"/>
        <v>1.5795621413966152</v>
      </c>
      <c r="G129" s="11">
        <f t="shared" si="3"/>
        <v>1.8008818912309592</v>
      </c>
      <c r="H129" s="11">
        <f t="shared" si="3"/>
        <v>0.78745818988942562</v>
      </c>
      <c r="I129" s="11">
        <f t="shared" si="3"/>
        <v>1.8006706858342387</v>
      </c>
      <c r="J129" s="11">
        <f t="shared" si="3"/>
        <v>3.3743429055911149</v>
      </c>
      <c r="K129" s="11">
        <f t="shared" si="3"/>
        <v>0.33711162410952461</v>
      </c>
      <c r="L129" s="11">
        <f t="shared" si="3"/>
        <v>1.0185461858706766</v>
      </c>
      <c r="N129" s="15">
        <f>ROUND(B129*'Table Q8'!N28,2)</f>
        <v>0.17</v>
      </c>
      <c r="O129" s="15">
        <f>ROUND(C129*'Table Q8'!O28,2)</f>
        <v>0.09</v>
      </c>
      <c r="P129" s="15">
        <f>ROUND(D129*'Table Q8'!P28,2)</f>
        <v>0.37</v>
      </c>
      <c r="Q129" s="15">
        <f>ROUND(E129*'Table Q8'!Q28,2)</f>
        <v>0.54</v>
      </c>
      <c r="R129" s="15">
        <f>ROUND(F129*'Table Q8'!R28,2)</f>
        <v>0.35</v>
      </c>
      <c r="S129" s="15">
        <f>ROUND(G129*'Table Q8'!S28,2)</f>
        <v>0.7</v>
      </c>
      <c r="T129" s="15">
        <f>ROUND(H129*'Table Q8'!T28,2)</f>
        <v>0.28000000000000003</v>
      </c>
      <c r="U129" s="15">
        <f>ROUND(I129*'Table Q8'!U28,2)</f>
        <v>0.7</v>
      </c>
      <c r="V129" s="15">
        <f>ROUND(J129*'Table Q8'!V28,2)</f>
        <v>1.21</v>
      </c>
      <c r="W129" s="15">
        <f>ROUND(K129*'Table Q8'!W28,2)</f>
        <v>0.16</v>
      </c>
      <c r="X129" s="15">
        <f>ROUND(L129*'Table Q8'!X28,2)</f>
        <v>0.37</v>
      </c>
    </row>
    <row r="130" spans="1:24" x14ac:dyDescent="0.2">
      <c r="A130" s="13" t="str">
        <f t="shared" si="1"/>
        <v>1999 Q4</v>
      </c>
      <c r="B130" s="11">
        <f t="shared" si="3"/>
        <v>2.7609055945663985E-2</v>
      </c>
      <c r="C130" s="11">
        <f t="shared" si="3"/>
        <v>0.36416646217889076</v>
      </c>
      <c r="D130" s="11">
        <f t="shared" si="3"/>
        <v>0.69286293232011065</v>
      </c>
      <c r="E130" s="11">
        <f t="shared" si="3"/>
        <v>1.6390042935546707</v>
      </c>
      <c r="F130" s="11">
        <f t="shared" si="3"/>
        <v>1.2614042516096664</v>
      </c>
      <c r="G130" s="11">
        <f t="shared" si="3"/>
        <v>1.5463203769212894</v>
      </c>
      <c r="H130" s="11">
        <f t="shared" si="3"/>
        <v>0.88677703736310776</v>
      </c>
      <c r="I130" s="11">
        <f t="shared" si="3"/>
        <v>1.6252670890162251</v>
      </c>
      <c r="J130" s="11">
        <f t="shared" si="3"/>
        <v>3.0812530545680494</v>
      </c>
      <c r="K130" s="11">
        <f t="shared" si="3"/>
        <v>0.61317945348207326</v>
      </c>
      <c r="L130" s="11">
        <f t="shared" si="3"/>
        <v>0.88781858382351997</v>
      </c>
      <c r="N130" s="15">
        <f>ROUND(B130*'Table Q8'!N29,2)</f>
        <v>0.02</v>
      </c>
      <c r="O130" s="15">
        <f>ROUND(C130*'Table Q8'!O29,2)</f>
        <v>0.1</v>
      </c>
      <c r="P130" s="15">
        <f>ROUND(D130*'Table Q8'!P29,2)</f>
        <v>0.26</v>
      </c>
      <c r="Q130" s="15">
        <f>ROUND(E130*'Table Q8'!Q29,2)</f>
        <v>0.52</v>
      </c>
      <c r="R130" s="15">
        <f>ROUND(F130*'Table Q8'!R29,2)</f>
        <v>0.28000000000000003</v>
      </c>
      <c r="S130" s="15">
        <f>ROUND(G130*'Table Q8'!S29,2)</f>
        <v>0.59</v>
      </c>
      <c r="T130" s="15">
        <f>ROUND(H130*'Table Q8'!T29,2)</f>
        <v>0.28000000000000003</v>
      </c>
      <c r="U130" s="15">
        <f>ROUND(I130*'Table Q8'!U29,2)</f>
        <v>0.63</v>
      </c>
      <c r="V130" s="15">
        <f>ROUND(J130*'Table Q8'!V29,2)</f>
        <v>1.0900000000000001</v>
      </c>
      <c r="W130" s="15">
        <f>ROUND(K130*'Table Q8'!W29,2)</f>
        <v>0.28999999999999998</v>
      </c>
      <c r="X130" s="15">
        <f>ROUND(L130*'Table Q8'!X29,2)</f>
        <v>0.32</v>
      </c>
    </row>
    <row r="131" spans="1:24" x14ac:dyDescent="0.2">
      <c r="A131" s="13" t="str">
        <f t="shared" si="1"/>
        <v>2000 Q1</v>
      </c>
      <c r="B131" s="11">
        <f t="shared" si="3"/>
        <v>-0.13812156891986188</v>
      </c>
      <c r="C131" s="11">
        <f t="shared" si="3"/>
        <v>0.20879677142131964</v>
      </c>
      <c r="D131" s="11">
        <f t="shared" si="3"/>
        <v>1.1719538120265482</v>
      </c>
      <c r="E131" s="11">
        <f t="shared" si="3"/>
        <v>1.6125735615122914</v>
      </c>
      <c r="F131" s="11">
        <f t="shared" si="3"/>
        <v>1.4746811020149919</v>
      </c>
      <c r="G131" s="11">
        <f t="shared" si="3"/>
        <v>2.0766482792486252</v>
      </c>
      <c r="H131" s="11">
        <f t="shared" si="3"/>
        <v>0.83978974060082734</v>
      </c>
      <c r="I131" s="11">
        <f t="shared" si="3"/>
        <v>1.9286086231420481</v>
      </c>
      <c r="J131" s="11">
        <f t="shared" si="3"/>
        <v>2.0197475810243688</v>
      </c>
      <c r="K131" s="11">
        <f t="shared" si="3"/>
        <v>0.44881829181520061</v>
      </c>
      <c r="L131" s="11">
        <f t="shared" si="3"/>
        <v>0.91982252204972659</v>
      </c>
      <c r="N131" s="15">
        <f>ROUND(B131*'Table Q8'!N30,2)</f>
        <v>-0.1</v>
      </c>
      <c r="O131" s="15">
        <f>ROUND(C131*'Table Q8'!O30,2)</f>
        <v>0.06</v>
      </c>
      <c r="P131" s="15">
        <f>ROUND(D131*'Table Q8'!P30,2)</f>
        <v>0.44</v>
      </c>
      <c r="Q131" s="15">
        <f>ROUND(E131*'Table Q8'!Q30,2)</f>
        <v>0.5</v>
      </c>
      <c r="R131" s="15">
        <f>ROUND(F131*'Table Q8'!R30,2)</f>
        <v>0.32</v>
      </c>
      <c r="S131" s="15">
        <f>ROUND(G131*'Table Q8'!S30,2)</f>
        <v>0.79</v>
      </c>
      <c r="T131" s="15">
        <f>ROUND(H131*'Table Q8'!T30,2)</f>
        <v>0.25</v>
      </c>
      <c r="U131" s="15">
        <f>ROUND(I131*'Table Q8'!U30,2)</f>
        <v>0.73</v>
      </c>
      <c r="V131" s="15">
        <f>ROUND(J131*'Table Q8'!V30,2)</f>
        <v>0.71</v>
      </c>
      <c r="W131" s="15">
        <f>ROUND(K131*'Table Q8'!W30,2)</f>
        <v>0.22</v>
      </c>
      <c r="X131" s="15">
        <f>ROUND(L131*'Table Q8'!X30,2)</f>
        <v>0.32</v>
      </c>
    </row>
    <row r="132" spans="1:24" x14ac:dyDescent="0.2">
      <c r="A132" s="13" t="str">
        <f t="shared" si="1"/>
        <v>2000 Q2</v>
      </c>
      <c r="B132" s="11">
        <f t="shared" si="3"/>
        <v>-0.24910059933108977</v>
      </c>
      <c r="C132" s="11">
        <f t="shared" si="3"/>
        <v>0.10876462596733423</v>
      </c>
      <c r="D132" s="11">
        <f t="shared" si="3"/>
        <v>0.87828885073143037</v>
      </c>
      <c r="E132" s="11">
        <f t="shared" si="3"/>
        <v>1.3807657567175879</v>
      </c>
      <c r="F132" s="11">
        <f t="shared" si="3"/>
        <v>2.0227104702121057</v>
      </c>
      <c r="G132" s="11">
        <f t="shared" si="3"/>
        <v>5.2057292768312573</v>
      </c>
      <c r="H132" s="11">
        <f t="shared" si="3"/>
        <v>0.74204597474539968</v>
      </c>
      <c r="I132" s="11">
        <f t="shared" si="3"/>
        <v>1.4301502888368134</v>
      </c>
      <c r="J132" s="11">
        <f t="shared" si="3"/>
        <v>2.5561305637022342</v>
      </c>
      <c r="K132" s="11">
        <f t="shared" si="3"/>
        <v>0.48110058430915714</v>
      </c>
      <c r="L132" s="11">
        <f t="shared" si="3"/>
        <v>1.0559760215002254</v>
      </c>
      <c r="N132" s="15">
        <f>ROUND(B132*'Table Q8'!N31,2)</f>
        <v>-0.17</v>
      </c>
      <c r="O132" s="15">
        <f>ROUND(C132*'Table Q8'!O31,2)</f>
        <v>0.03</v>
      </c>
      <c r="P132" s="15">
        <f>ROUND(D132*'Table Q8'!P31,2)</f>
        <v>0.33</v>
      </c>
      <c r="Q132" s="15">
        <f>ROUND(E132*'Table Q8'!Q31,2)</f>
        <v>0.42</v>
      </c>
      <c r="R132" s="15">
        <f>ROUND(F132*'Table Q8'!R31,2)</f>
        <v>0.43</v>
      </c>
      <c r="S132" s="15">
        <f>ROUND(G132*'Table Q8'!S31,2)</f>
        <v>1.99</v>
      </c>
      <c r="T132" s="15">
        <f>ROUND(H132*'Table Q8'!T31,2)</f>
        <v>0.21</v>
      </c>
      <c r="U132" s="15">
        <f>ROUND(I132*'Table Q8'!U31,2)</f>
        <v>0.54</v>
      </c>
      <c r="V132" s="15">
        <f>ROUND(J132*'Table Q8'!V31,2)</f>
        <v>0.89</v>
      </c>
      <c r="W132" s="15">
        <f>ROUND(K132*'Table Q8'!W31,2)</f>
        <v>0.23</v>
      </c>
      <c r="X132" s="15">
        <f>ROUND(L132*'Table Q8'!X31,2)</f>
        <v>0.37</v>
      </c>
    </row>
    <row r="133" spans="1:24" x14ac:dyDescent="0.2">
      <c r="A133" s="13" t="str">
        <f t="shared" si="1"/>
        <v>2000 Q3</v>
      </c>
      <c r="B133" s="11">
        <f t="shared" si="3"/>
        <v>-0.30530137508049926</v>
      </c>
      <c r="C133" s="11">
        <f t="shared" si="3"/>
        <v>9.0546909482327756E-2</v>
      </c>
      <c r="D133" s="11">
        <f t="shared" si="3"/>
        <v>0.73970913435382712</v>
      </c>
      <c r="E133" s="11">
        <f t="shared" si="3"/>
        <v>1.1872620223050874</v>
      </c>
      <c r="F133" s="11">
        <f t="shared" si="3"/>
        <v>1.1145074125510959</v>
      </c>
      <c r="G133" s="11">
        <f t="shared" si="3"/>
        <v>1.6447341374202247</v>
      </c>
      <c r="H133" s="11">
        <f t="shared" si="3"/>
        <v>0.82666448547932692</v>
      </c>
      <c r="I133" s="11">
        <f t="shared" si="3"/>
        <v>1.2729257071089761</v>
      </c>
      <c r="J133" s="11">
        <f t="shared" si="3"/>
        <v>2.1506205220963461</v>
      </c>
      <c r="K133" s="11">
        <f t="shared" si="3"/>
        <v>0.23968510019475997</v>
      </c>
      <c r="L133" s="11">
        <f t="shared" si="3"/>
        <v>0.69349312936579222</v>
      </c>
      <c r="N133" s="15">
        <f>ROUND(B133*'Table Q8'!N32,2)</f>
        <v>-0.22</v>
      </c>
      <c r="O133" s="15">
        <f>ROUND(C133*'Table Q8'!O32,2)</f>
        <v>0.03</v>
      </c>
      <c r="P133" s="15">
        <f>ROUND(D133*'Table Q8'!P32,2)</f>
        <v>0.28999999999999998</v>
      </c>
      <c r="Q133" s="15">
        <f>ROUND(E133*'Table Q8'!Q32,2)</f>
        <v>0.35</v>
      </c>
      <c r="R133" s="15">
        <f>ROUND(F133*'Table Q8'!R32,2)</f>
        <v>0.23</v>
      </c>
      <c r="S133" s="15">
        <f>ROUND(G133*'Table Q8'!S32,2)</f>
        <v>0.63</v>
      </c>
      <c r="T133" s="15">
        <f>ROUND(H133*'Table Q8'!T32,2)</f>
        <v>0.22</v>
      </c>
      <c r="U133" s="15">
        <f>ROUND(I133*'Table Q8'!U32,2)</f>
        <v>0.47</v>
      </c>
      <c r="V133" s="15">
        <f>ROUND(J133*'Table Q8'!V32,2)</f>
        <v>0.75</v>
      </c>
      <c r="W133" s="15">
        <f>ROUND(K133*'Table Q8'!W32,2)</f>
        <v>0.11</v>
      </c>
      <c r="X133" s="15">
        <f>ROUND(L133*'Table Q8'!X32,2)</f>
        <v>0.24</v>
      </c>
    </row>
    <row r="134" spans="1:24" x14ac:dyDescent="0.2">
      <c r="A134" s="13" t="str">
        <f t="shared" si="1"/>
        <v>2000 Q4</v>
      </c>
      <c r="B134" s="11">
        <f t="shared" si="3"/>
        <v>-0.32017845964447095</v>
      </c>
      <c r="C134" s="11">
        <f t="shared" si="3"/>
        <v>-9.0510024046847864E-3</v>
      </c>
      <c r="D134" s="11">
        <f t="shared" si="3"/>
        <v>1.139891840978891</v>
      </c>
      <c r="E134" s="11">
        <f t="shared" si="3"/>
        <v>1.0580575551743099</v>
      </c>
      <c r="F134" s="11">
        <f t="shared" si="3"/>
        <v>1.3649584487705189</v>
      </c>
      <c r="G134" s="11">
        <f t="shared" si="3"/>
        <v>1.865659246260307</v>
      </c>
      <c r="H134" s="11">
        <f t="shared" si="3"/>
        <v>0.99834439841832057</v>
      </c>
      <c r="I134" s="11">
        <f t="shared" si="3"/>
        <v>1.4073017308164988</v>
      </c>
      <c r="J134" s="11">
        <f t="shared" si="3"/>
        <v>2.2250010991922848</v>
      </c>
      <c r="K134" s="11">
        <f t="shared" si="3"/>
        <v>0.14808910834187416</v>
      </c>
      <c r="L134" s="11">
        <f t="shared" si="3"/>
        <v>0.70166608044046241</v>
      </c>
      <c r="N134" s="15">
        <f>ROUND(B134*'Table Q8'!N33,2)</f>
        <v>-0.23</v>
      </c>
      <c r="O134" s="15">
        <f>ROUND(C134*'Table Q8'!O33,2)</f>
        <v>0</v>
      </c>
      <c r="P134" s="15">
        <f>ROUND(D134*'Table Q8'!P33,2)</f>
        <v>0.45</v>
      </c>
      <c r="Q134" s="15">
        <f>ROUND(E134*'Table Q8'!Q33,2)</f>
        <v>0.3</v>
      </c>
      <c r="R134" s="15">
        <f>ROUND(F134*'Table Q8'!R33,2)</f>
        <v>0.28000000000000003</v>
      </c>
      <c r="S134" s="15">
        <f>ROUND(G134*'Table Q8'!S33,2)</f>
        <v>0.71</v>
      </c>
      <c r="T134" s="15">
        <f>ROUND(H134*'Table Q8'!T33,2)</f>
        <v>0.24</v>
      </c>
      <c r="U134" s="15">
        <f>ROUND(I134*'Table Q8'!U33,2)</f>
        <v>0.51</v>
      </c>
      <c r="V134" s="15">
        <f>ROUND(J134*'Table Q8'!V33,2)</f>
        <v>0.76</v>
      </c>
      <c r="W134" s="15">
        <f>ROUND(K134*'Table Q8'!W33,2)</f>
        <v>7.0000000000000007E-2</v>
      </c>
      <c r="X134" s="15">
        <f>ROUND(L134*'Table Q8'!X33,2)</f>
        <v>0.24</v>
      </c>
    </row>
    <row r="135" spans="1:24" x14ac:dyDescent="0.2">
      <c r="A135" s="13" t="str">
        <f t="shared" si="1"/>
        <v>2001 Q1</v>
      </c>
      <c r="B135" s="11">
        <f t="shared" si="3"/>
        <v>-0.39117121686884992</v>
      </c>
      <c r="C135" s="11">
        <f t="shared" si="3"/>
        <v>-1.8104462799524268E-2</v>
      </c>
      <c r="D135" s="11">
        <f t="shared" si="3"/>
        <v>1.7017588393979817</v>
      </c>
      <c r="E135" s="11">
        <f t="shared" si="3"/>
        <v>0.88991544672555634</v>
      </c>
      <c r="F135" s="11">
        <f t="shared" si="3"/>
        <v>1.6481506515665632</v>
      </c>
      <c r="G135" s="11">
        <f t="shared" si="3"/>
        <v>1.970105101692387</v>
      </c>
      <c r="H135" s="11">
        <f t="shared" si="3"/>
        <v>0.69801666745752255</v>
      </c>
      <c r="I135" s="11">
        <f t="shared" si="3"/>
        <v>1.2691473077140749</v>
      </c>
      <c r="J135" s="11">
        <f t="shared" si="3"/>
        <v>2.8529578471110355</v>
      </c>
      <c r="K135" s="11">
        <f t="shared" si="3"/>
        <v>0.79365495957363419</v>
      </c>
      <c r="L135" s="11">
        <f t="shared" si="3"/>
        <v>0.6710568478170883</v>
      </c>
      <c r="N135" s="15">
        <f>ROUND(B135*'Table Q8'!N34,2)</f>
        <v>-0.28000000000000003</v>
      </c>
      <c r="O135" s="15">
        <f>ROUND(C135*'Table Q8'!O34,2)</f>
        <v>0</v>
      </c>
      <c r="P135" s="15">
        <f>ROUND(D135*'Table Q8'!P34,2)</f>
        <v>0.66</v>
      </c>
      <c r="Q135" s="15">
        <f>ROUND(E135*'Table Q8'!Q34,2)</f>
        <v>0.25</v>
      </c>
      <c r="R135" s="15">
        <f>ROUND(F135*'Table Q8'!R34,2)</f>
        <v>0.32</v>
      </c>
      <c r="S135" s="15">
        <f>ROUND(G135*'Table Q8'!S34,2)</f>
        <v>0.73</v>
      </c>
      <c r="T135" s="15">
        <f>ROUND(H135*'Table Q8'!T34,2)</f>
        <v>0.16</v>
      </c>
      <c r="U135" s="15">
        <f>ROUND(I135*'Table Q8'!U34,2)</f>
        <v>0.45</v>
      </c>
      <c r="V135" s="15">
        <f>ROUND(J135*'Table Q8'!V34,2)</f>
        <v>0.96</v>
      </c>
      <c r="W135" s="15">
        <f>ROUND(K135*'Table Q8'!W34,2)</f>
        <v>0.37</v>
      </c>
      <c r="X135" s="15">
        <f>ROUND(L135*'Table Q8'!X34,2)</f>
        <v>0.23</v>
      </c>
    </row>
    <row r="136" spans="1:24" x14ac:dyDescent="0.2">
      <c r="A136" s="13" t="str">
        <f t="shared" si="1"/>
        <v>2001 Q2</v>
      </c>
      <c r="B136" s="11">
        <f t="shared" si="3"/>
        <v>-0.32246785742102585</v>
      </c>
      <c r="C136" s="11">
        <f t="shared" si="3"/>
        <v>-5.4333063004643078E-2</v>
      </c>
      <c r="D136" s="11">
        <f t="shared" si="3"/>
        <v>0.99787000498962697</v>
      </c>
      <c r="E136" s="11">
        <f t="shared" si="3"/>
        <v>0.85373313075820156</v>
      </c>
      <c r="F136" s="11">
        <f t="shared" si="3"/>
        <v>3.5496684471989179</v>
      </c>
      <c r="G136" s="11">
        <f t="shared" si="3"/>
        <v>1.5576995755420491</v>
      </c>
      <c r="H136" s="11">
        <f t="shared" si="3"/>
        <v>1.3191974714781891</v>
      </c>
      <c r="I136" s="11">
        <f t="shared" si="3"/>
        <v>1.3118325054736601</v>
      </c>
      <c r="J136" s="11">
        <f t="shared" si="3"/>
        <v>3.0898441551234024</v>
      </c>
      <c r="K136" s="11">
        <f t="shared" si="3"/>
        <v>1.1118088583976926</v>
      </c>
      <c r="L136" s="11">
        <f t="shared" si="3"/>
        <v>0.78150420169964019</v>
      </c>
      <c r="N136" s="15">
        <f>ROUND(B136*'Table Q8'!N35,2)</f>
        <v>-0.23</v>
      </c>
      <c r="O136" s="15">
        <f>ROUND(C136*'Table Q8'!O35,2)</f>
        <v>-0.01</v>
      </c>
      <c r="P136" s="15">
        <f>ROUND(D136*'Table Q8'!P35,2)</f>
        <v>0.38</v>
      </c>
      <c r="Q136" s="15">
        <f>ROUND(E136*'Table Q8'!Q35,2)</f>
        <v>0.24</v>
      </c>
      <c r="R136" s="15">
        <f>ROUND(F136*'Table Q8'!R35,2)</f>
        <v>0.67</v>
      </c>
      <c r="S136" s="15">
        <f>ROUND(G136*'Table Q8'!S35,2)</f>
        <v>0.56000000000000005</v>
      </c>
      <c r="T136" s="15">
        <f>ROUND(H136*'Table Q8'!T35,2)</f>
        <v>0.31</v>
      </c>
      <c r="U136" s="15">
        <f>ROUND(I136*'Table Q8'!U35,2)</f>
        <v>0.46</v>
      </c>
      <c r="V136" s="15">
        <f>ROUND(J136*'Table Q8'!V35,2)</f>
        <v>1</v>
      </c>
      <c r="W136" s="15">
        <f>ROUND(K136*'Table Q8'!W35,2)</f>
        <v>0.51</v>
      </c>
      <c r="X136" s="15">
        <f>ROUND(L136*'Table Q8'!X35,2)</f>
        <v>0.26</v>
      </c>
    </row>
    <row r="137" spans="1:24" x14ac:dyDescent="0.2">
      <c r="A137" s="13" t="str">
        <f t="shared" si="1"/>
        <v>2001 Q3</v>
      </c>
      <c r="B137" s="11">
        <f t="shared" si="3"/>
        <v>-0.16865780526415541</v>
      </c>
      <c r="C137" s="11">
        <f t="shared" si="3"/>
        <v>-0.20855064910213708</v>
      </c>
      <c r="D137" s="11">
        <f t="shared" si="3"/>
        <v>1.4550831710265348</v>
      </c>
      <c r="E137" s="11">
        <f t="shared" si="3"/>
        <v>0.83245630640556778</v>
      </c>
      <c r="F137" s="11">
        <f t="shared" si="3"/>
        <v>1.7830674016626038</v>
      </c>
      <c r="G137" s="11">
        <f t="shared" si="3"/>
        <v>1.1188453720426428</v>
      </c>
      <c r="H137" s="11">
        <f t="shared" si="3"/>
        <v>0.69652022883935127</v>
      </c>
      <c r="I137" s="11">
        <f t="shared" si="3"/>
        <v>0.97632833824396159</v>
      </c>
      <c r="J137" s="11">
        <f t="shared" si="3"/>
        <v>1.6318681117814537</v>
      </c>
      <c r="K137" s="11">
        <f t="shared" si="3"/>
        <v>0.20082568391880756</v>
      </c>
      <c r="L137" s="11">
        <f t="shared" si="3"/>
        <v>0.57262992892182407</v>
      </c>
      <c r="N137" s="15">
        <f>ROUND(B137*'Table Q8'!N36,2)</f>
        <v>-0.12</v>
      </c>
      <c r="O137" s="15">
        <f>ROUND(C137*'Table Q8'!O36,2)</f>
        <v>-0.05</v>
      </c>
      <c r="P137" s="15">
        <f>ROUND(D137*'Table Q8'!P36,2)</f>
        <v>0.54</v>
      </c>
      <c r="Q137" s="15">
        <f>ROUND(E137*'Table Q8'!Q36,2)</f>
        <v>0.23</v>
      </c>
      <c r="R137" s="15">
        <f>ROUND(F137*'Table Q8'!R36,2)</f>
        <v>0.32</v>
      </c>
      <c r="S137" s="15">
        <f>ROUND(G137*'Table Q8'!S36,2)</f>
        <v>0.39</v>
      </c>
      <c r="T137" s="15">
        <f>ROUND(H137*'Table Q8'!T36,2)</f>
        <v>0.16</v>
      </c>
      <c r="U137" s="15">
        <f>ROUND(I137*'Table Q8'!U36,2)</f>
        <v>0.34</v>
      </c>
      <c r="V137" s="15">
        <f>ROUND(J137*'Table Q8'!V36,2)</f>
        <v>0.52</v>
      </c>
      <c r="W137" s="15">
        <f>ROUND(K137*'Table Q8'!W36,2)</f>
        <v>0.09</v>
      </c>
      <c r="X137" s="15">
        <f>ROUND(L137*'Table Q8'!X36,2)</f>
        <v>0.19</v>
      </c>
    </row>
    <row r="138" spans="1:24" x14ac:dyDescent="0.2">
      <c r="A138" s="13" t="str">
        <f t="shared" si="1"/>
        <v>2001 Q4</v>
      </c>
      <c r="B138" s="11">
        <f t="shared" si="3"/>
        <v>0</v>
      </c>
      <c r="C138" s="11">
        <f t="shared" si="3"/>
        <v>-0.19079640549286275</v>
      </c>
      <c r="D138" s="11">
        <f t="shared" si="3"/>
        <v>1.3116459937342693</v>
      </c>
      <c r="E138" s="11">
        <f t="shared" si="3"/>
        <v>1.0343955803222882</v>
      </c>
      <c r="F138" s="11">
        <f t="shared" si="3"/>
        <v>1.3593420805254672E-2</v>
      </c>
      <c r="G138" s="11">
        <f t="shared" si="3"/>
        <v>0.95073698632194836</v>
      </c>
      <c r="H138" s="11">
        <f t="shared" si="3"/>
        <v>0.85159416225549145</v>
      </c>
      <c r="I138" s="11">
        <f t="shared" si="3"/>
        <v>0.95252560278554277</v>
      </c>
      <c r="J138" s="11">
        <f t="shared" si="3"/>
        <v>1.867160229306335</v>
      </c>
      <c r="K138" s="11">
        <f t="shared" si="3"/>
        <v>0.58898875609827861</v>
      </c>
      <c r="L138" s="11">
        <f t="shared" si="3"/>
        <v>0.45575468177842682</v>
      </c>
      <c r="N138" s="15">
        <f>ROUND(B138*'Table Q8'!N37,2)</f>
        <v>0</v>
      </c>
      <c r="O138" s="15">
        <f>ROUND(C138*'Table Q8'!O37,2)</f>
        <v>-0.05</v>
      </c>
      <c r="P138" s="15">
        <f>ROUND(D138*'Table Q8'!P37,2)</f>
        <v>0.48</v>
      </c>
      <c r="Q138" s="15">
        <f>ROUND(E138*'Table Q8'!Q37,2)</f>
        <v>0.3</v>
      </c>
      <c r="R138" s="15">
        <f>ROUND(F138*'Table Q8'!R37,2)</f>
        <v>0</v>
      </c>
      <c r="S138" s="15">
        <f>ROUND(G138*'Table Q8'!S37,2)</f>
        <v>0.32</v>
      </c>
      <c r="T138" s="15">
        <f>ROUND(H138*'Table Q8'!T37,2)</f>
        <v>0.2</v>
      </c>
      <c r="U138" s="15">
        <f>ROUND(I138*'Table Q8'!U37,2)</f>
        <v>0.33</v>
      </c>
      <c r="V138" s="15">
        <f>ROUND(J138*'Table Q8'!V37,2)</f>
        <v>0.57999999999999996</v>
      </c>
      <c r="W138" s="15">
        <f>ROUND(K138*'Table Q8'!W37,2)</f>
        <v>0.27</v>
      </c>
      <c r="X138" s="15">
        <f>ROUND(L138*'Table Q8'!X37,2)</f>
        <v>0.15</v>
      </c>
    </row>
    <row r="139" spans="1:24" x14ac:dyDescent="0.2">
      <c r="A139" s="13" t="str">
        <f t="shared" si="1"/>
        <v>2002 Q1</v>
      </c>
      <c r="B139" s="11">
        <f t="shared" si="3"/>
        <v>0.15461384765382916</v>
      </c>
      <c r="C139" s="11">
        <f t="shared" si="3"/>
        <v>-0.24584578738021884</v>
      </c>
      <c r="D139" s="11">
        <f t="shared" si="3"/>
        <v>1.1583729587325386</v>
      </c>
      <c r="E139" s="11">
        <f t="shared" si="3"/>
        <v>0.58236437467867641</v>
      </c>
      <c r="F139" s="11">
        <f t="shared" si="3"/>
        <v>1.1890425185845159</v>
      </c>
      <c r="G139" s="11">
        <f t="shared" si="3"/>
        <v>0.41104318274627999</v>
      </c>
      <c r="H139" s="11">
        <f t="shared" si="3"/>
        <v>0.71026504812727831</v>
      </c>
      <c r="I139" s="11">
        <f t="shared" si="3"/>
        <v>0.90084258305622877</v>
      </c>
      <c r="J139" s="11">
        <f t="shared" si="3"/>
        <v>1.5333417791587809</v>
      </c>
      <c r="K139" s="11">
        <f t="shared" si="3"/>
        <v>0.83857933762741843</v>
      </c>
      <c r="L139" s="11">
        <f t="shared" si="3"/>
        <v>0.44111231649761734</v>
      </c>
      <c r="N139" s="15">
        <f>ROUND(B139*'Table Q8'!N38,2)</f>
        <v>0.11</v>
      </c>
      <c r="O139" s="15">
        <f>ROUND(C139*'Table Q8'!O38,2)</f>
        <v>-0.06</v>
      </c>
      <c r="P139" s="15">
        <f>ROUND(D139*'Table Q8'!P38,2)</f>
        <v>0.43</v>
      </c>
      <c r="Q139" s="15">
        <f>ROUND(E139*'Table Q8'!Q38,2)</f>
        <v>0.17</v>
      </c>
      <c r="R139" s="15">
        <f>ROUND(F139*'Table Q8'!R38,2)</f>
        <v>0.21</v>
      </c>
      <c r="S139" s="15">
        <f>ROUND(G139*'Table Q8'!S38,2)</f>
        <v>0.14000000000000001</v>
      </c>
      <c r="T139" s="15">
        <f>ROUND(H139*'Table Q8'!T38,2)</f>
        <v>0.17</v>
      </c>
      <c r="U139" s="15">
        <f>ROUND(I139*'Table Q8'!U38,2)</f>
        <v>0.3</v>
      </c>
      <c r="V139" s="15">
        <f>ROUND(J139*'Table Q8'!V38,2)</f>
        <v>0.47</v>
      </c>
      <c r="W139" s="15">
        <f>ROUND(K139*'Table Q8'!W38,2)</f>
        <v>0.38</v>
      </c>
      <c r="X139" s="15">
        <f>ROUND(L139*'Table Q8'!X38,2)</f>
        <v>0.14000000000000001</v>
      </c>
    </row>
    <row r="140" spans="1:24" x14ac:dyDescent="0.2">
      <c r="A140" s="13" t="str">
        <f t="shared" si="1"/>
        <v>2002 Q2</v>
      </c>
      <c r="B140" s="11">
        <f t="shared" si="3"/>
        <v>0.19643615128154915</v>
      </c>
      <c r="C140" s="11">
        <f t="shared" si="3"/>
        <v>-0.21903814543707767</v>
      </c>
      <c r="D140" s="11">
        <f t="shared" si="3"/>
        <v>1.2648866127648566</v>
      </c>
      <c r="E140" s="11">
        <f t="shared" si="3"/>
        <v>0.77124745329322941</v>
      </c>
      <c r="F140" s="11">
        <f t="shared" si="3"/>
        <v>3.653073170607231</v>
      </c>
      <c r="G140" s="11">
        <f t="shared" si="3"/>
        <v>0.37623149392346816</v>
      </c>
      <c r="H140" s="11">
        <f t="shared" si="3"/>
        <v>1.6819320804468625</v>
      </c>
      <c r="I140" s="11">
        <f t="shared" si="3"/>
        <v>0.87869046083095637</v>
      </c>
      <c r="J140" s="11">
        <f t="shared" si="3"/>
        <v>1.7421303148183405</v>
      </c>
      <c r="K140" s="11">
        <f t="shared" si="3"/>
        <v>0.91874210718703164</v>
      </c>
      <c r="L140" s="11">
        <f t="shared" si="3"/>
        <v>0.70175726586465403</v>
      </c>
      <c r="N140" s="15">
        <f>ROUND(B140*'Table Q8'!N39,2)</f>
        <v>0.14000000000000001</v>
      </c>
      <c r="O140" s="15">
        <f>ROUND(C140*'Table Q8'!O39,2)</f>
        <v>-0.06</v>
      </c>
      <c r="P140" s="15">
        <f>ROUND(D140*'Table Q8'!P39,2)</f>
        <v>0.48</v>
      </c>
      <c r="Q140" s="15">
        <f>ROUND(E140*'Table Q8'!Q39,2)</f>
        <v>0.22</v>
      </c>
      <c r="R140" s="15">
        <f>ROUND(F140*'Table Q8'!R39,2)</f>
        <v>0.64</v>
      </c>
      <c r="S140" s="15">
        <f>ROUND(G140*'Table Q8'!S39,2)</f>
        <v>0.13</v>
      </c>
      <c r="T140" s="15">
        <f>ROUND(H140*'Table Q8'!T39,2)</f>
        <v>0.45</v>
      </c>
      <c r="U140" s="15">
        <f>ROUND(I140*'Table Q8'!U39,2)</f>
        <v>0.3</v>
      </c>
      <c r="V140" s="15">
        <f>ROUND(J140*'Table Q8'!V39,2)</f>
        <v>0.56000000000000005</v>
      </c>
      <c r="W140" s="15">
        <f>ROUND(K140*'Table Q8'!W39,2)</f>
        <v>0.41</v>
      </c>
      <c r="X140" s="15">
        <f>ROUND(L140*'Table Q8'!X39,2)</f>
        <v>0.23</v>
      </c>
    </row>
    <row r="141" spans="1:24" x14ac:dyDescent="0.2">
      <c r="A141" s="13" t="str">
        <f t="shared" si="1"/>
        <v>2002 Q3</v>
      </c>
      <c r="B141" s="11">
        <f t="shared" ref="B141:L156" si="4">LN(B40/B39)*100</f>
        <v>0.21003998480149463</v>
      </c>
      <c r="C141" s="11">
        <f t="shared" si="4"/>
        <v>-0.16459403862179989</v>
      </c>
      <c r="D141" s="11">
        <f t="shared" si="4"/>
        <v>1.5589358843046746</v>
      </c>
      <c r="E141" s="11">
        <f t="shared" si="4"/>
        <v>0.90139916533248376</v>
      </c>
      <c r="F141" s="11">
        <f t="shared" si="4"/>
        <v>2.0127594421506507</v>
      </c>
      <c r="G141" s="11">
        <f t="shared" si="4"/>
        <v>0.34180528343676125</v>
      </c>
      <c r="H141" s="11">
        <f t="shared" si="4"/>
        <v>0.68161698876706722</v>
      </c>
      <c r="I141" s="11">
        <f t="shared" si="4"/>
        <v>1.2480004928376098</v>
      </c>
      <c r="J141" s="11">
        <f t="shared" si="4"/>
        <v>1.3181485969895081</v>
      </c>
      <c r="K141" s="11">
        <f t="shared" si="4"/>
        <v>-7.6240269444718275E-2</v>
      </c>
      <c r="L141" s="11">
        <f t="shared" si="4"/>
        <v>0.63484373294549634</v>
      </c>
      <c r="N141" s="15">
        <f>ROUND(B141*'Table Q8'!N40,2)</f>
        <v>0.15</v>
      </c>
      <c r="O141" s="15">
        <f>ROUND(C141*'Table Q8'!O40,2)</f>
        <v>-0.04</v>
      </c>
      <c r="P141" s="15">
        <f>ROUND(D141*'Table Q8'!P40,2)</f>
        <v>0.61</v>
      </c>
      <c r="Q141" s="15">
        <f>ROUND(E141*'Table Q8'!Q40,2)</f>
        <v>0.25</v>
      </c>
      <c r="R141" s="15">
        <f>ROUND(F141*'Table Q8'!R40,2)</f>
        <v>0.36</v>
      </c>
      <c r="S141" s="15">
        <f>ROUND(G141*'Table Q8'!S40,2)</f>
        <v>0.12</v>
      </c>
      <c r="T141" s="15">
        <f>ROUND(H141*'Table Q8'!T40,2)</f>
        <v>0.2</v>
      </c>
      <c r="U141" s="15">
        <f>ROUND(I141*'Table Q8'!U40,2)</f>
        <v>0.43</v>
      </c>
      <c r="V141" s="15">
        <f>ROUND(J141*'Table Q8'!V40,2)</f>
        <v>0.44</v>
      </c>
      <c r="W141" s="15">
        <f>ROUND(K141*'Table Q8'!W40,2)</f>
        <v>-0.03</v>
      </c>
      <c r="X141" s="15">
        <f>ROUND(L141*'Table Q8'!X40,2)</f>
        <v>0.21</v>
      </c>
    </row>
    <row r="142" spans="1:24" x14ac:dyDescent="0.2">
      <c r="A142" s="13" t="str">
        <f t="shared" si="1"/>
        <v>2002 Q4</v>
      </c>
      <c r="B142" s="11">
        <f t="shared" si="4"/>
        <v>0.2654188887914698</v>
      </c>
      <c r="C142" s="11">
        <f t="shared" si="4"/>
        <v>-0.24740013535102715</v>
      </c>
      <c r="D142" s="11">
        <f t="shared" si="4"/>
        <v>1.7234251595820851</v>
      </c>
      <c r="E142" s="11">
        <f t="shared" si="4"/>
        <v>0.96070017014876186</v>
      </c>
      <c r="F142" s="11">
        <f t="shared" si="4"/>
        <v>3.6267916608360462</v>
      </c>
      <c r="G142" s="11">
        <f t="shared" si="4"/>
        <v>0.58168412929452151</v>
      </c>
      <c r="H142" s="11">
        <f t="shared" si="4"/>
        <v>0.10720029613356787</v>
      </c>
      <c r="I142" s="11">
        <f t="shared" si="4"/>
        <v>0.99834439841832057</v>
      </c>
      <c r="J142" s="11">
        <f t="shared" si="4"/>
        <v>1.2394292107088876</v>
      </c>
      <c r="K142" s="11">
        <f t="shared" si="4"/>
        <v>-2.179361455721042E-2</v>
      </c>
      <c r="L142" s="11">
        <f t="shared" si="4"/>
        <v>0.75406748312123073</v>
      </c>
      <c r="N142" s="15">
        <f>ROUND(B142*'Table Q8'!N41,2)</f>
        <v>0.19</v>
      </c>
      <c r="O142" s="15">
        <f>ROUND(C142*'Table Q8'!O41,2)</f>
        <v>-0.06</v>
      </c>
      <c r="P142" s="15">
        <f>ROUND(D142*'Table Q8'!P41,2)</f>
        <v>0.7</v>
      </c>
      <c r="Q142" s="15">
        <f>ROUND(E142*'Table Q8'!Q41,2)</f>
        <v>0.27</v>
      </c>
      <c r="R142" s="15">
        <f>ROUND(F142*'Table Q8'!R41,2)</f>
        <v>0.65</v>
      </c>
      <c r="S142" s="15">
        <f>ROUND(G142*'Table Q8'!S41,2)</f>
        <v>0.2</v>
      </c>
      <c r="T142" s="15">
        <f>ROUND(H142*'Table Q8'!T41,2)</f>
        <v>0.03</v>
      </c>
      <c r="U142" s="15">
        <f>ROUND(I142*'Table Q8'!U41,2)</f>
        <v>0.35</v>
      </c>
      <c r="V142" s="15">
        <f>ROUND(J142*'Table Q8'!V41,2)</f>
        <v>0.43</v>
      </c>
      <c r="W142" s="15">
        <f>ROUND(K142*'Table Q8'!W41,2)</f>
        <v>-0.01</v>
      </c>
      <c r="X142" s="15">
        <f>ROUND(L142*'Table Q8'!X41,2)</f>
        <v>0.26</v>
      </c>
    </row>
    <row r="143" spans="1:24" x14ac:dyDescent="0.2">
      <c r="A143" s="13" t="str">
        <f t="shared" si="1"/>
        <v>2003 Q1</v>
      </c>
      <c r="B143" s="11">
        <f t="shared" si="4"/>
        <v>0.22296553272690683</v>
      </c>
      <c r="C143" s="11">
        <f t="shared" si="4"/>
        <v>-0.1928463796152374</v>
      </c>
      <c r="D143" s="11">
        <f t="shared" si="4"/>
        <v>1.48044385503872</v>
      </c>
      <c r="E143" s="11">
        <f t="shared" si="4"/>
        <v>0.92487757996727615</v>
      </c>
      <c r="F143" s="11">
        <f t="shared" si="4"/>
        <v>3.6769731534141155</v>
      </c>
      <c r="G143" s="11">
        <f t="shared" si="4"/>
        <v>-0.24104317576419404</v>
      </c>
      <c r="H143" s="11">
        <f t="shared" si="4"/>
        <v>0.3920874743236662</v>
      </c>
      <c r="I143" s="11">
        <f t="shared" si="4"/>
        <v>0.8380896757576507</v>
      </c>
      <c r="J143" s="11">
        <f t="shared" si="4"/>
        <v>2.0321772288130031</v>
      </c>
      <c r="K143" s="11">
        <f t="shared" si="4"/>
        <v>-1.0898588643563065E-2</v>
      </c>
      <c r="L143" s="11">
        <f t="shared" si="4"/>
        <v>0.67505626097304283</v>
      </c>
      <c r="N143" s="15">
        <f>ROUND(B143*'Table Q8'!N42,2)</f>
        <v>0.16</v>
      </c>
      <c r="O143" s="15">
        <f>ROUND(C143*'Table Q8'!O42,2)</f>
        <v>-0.05</v>
      </c>
      <c r="P143" s="15">
        <f>ROUND(D143*'Table Q8'!P42,2)</f>
        <v>0.6</v>
      </c>
      <c r="Q143" s="15">
        <f>ROUND(E143*'Table Q8'!Q42,2)</f>
        <v>0.26</v>
      </c>
      <c r="R143" s="15">
        <f>ROUND(F143*'Table Q8'!R42,2)</f>
        <v>0.67</v>
      </c>
      <c r="S143" s="15">
        <f>ROUND(G143*'Table Q8'!S42,2)</f>
        <v>-0.09</v>
      </c>
      <c r="T143" s="15">
        <f>ROUND(H143*'Table Q8'!T42,2)</f>
        <v>0.13</v>
      </c>
      <c r="U143" s="15">
        <f>ROUND(I143*'Table Q8'!U42,2)</f>
        <v>0.3</v>
      </c>
      <c r="V143" s="15">
        <f>ROUND(J143*'Table Q8'!V42,2)</f>
        <v>0.73</v>
      </c>
      <c r="W143" s="15">
        <f>ROUND(K143*'Table Q8'!W42,2)</f>
        <v>-0.01</v>
      </c>
      <c r="X143" s="15">
        <f>ROUND(L143*'Table Q8'!X42,2)</f>
        <v>0.23</v>
      </c>
    </row>
    <row r="144" spans="1:24" x14ac:dyDescent="0.2">
      <c r="A144" s="13" t="str">
        <f t="shared" si="1"/>
        <v>2003 Q2</v>
      </c>
      <c r="B144" s="11">
        <f t="shared" si="4"/>
        <v>0.11129661694206507</v>
      </c>
      <c r="C144" s="11">
        <f t="shared" si="4"/>
        <v>-0.36835846053327603</v>
      </c>
      <c r="D144" s="11">
        <f t="shared" si="4"/>
        <v>1.2336207489090596</v>
      </c>
      <c r="E144" s="11">
        <f t="shared" si="4"/>
        <v>0.98248267724693472</v>
      </c>
      <c r="F144" s="11">
        <f t="shared" si="4"/>
        <v>2.5969436119350977</v>
      </c>
      <c r="G144" s="11">
        <f t="shared" si="4"/>
        <v>-9.8776279775632359E-2</v>
      </c>
      <c r="H144" s="11">
        <f t="shared" si="4"/>
        <v>-0.41589983305029399</v>
      </c>
      <c r="I144" s="11">
        <f t="shared" si="4"/>
        <v>0.831124070299051</v>
      </c>
      <c r="J144" s="11">
        <f t="shared" si="4"/>
        <v>2.6991120552971326</v>
      </c>
      <c r="K144" s="11">
        <f t="shared" si="4"/>
        <v>-0.30564372664065931</v>
      </c>
      <c r="L144" s="11">
        <f t="shared" si="4"/>
        <v>0.45157823733700464</v>
      </c>
      <c r="N144" s="15">
        <f>ROUND(B144*'Table Q8'!N43,2)</f>
        <v>0.08</v>
      </c>
      <c r="O144" s="15">
        <f>ROUND(C144*'Table Q8'!O43,2)</f>
        <v>-0.1</v>
      </c>
      <c r="P144" s="15">
        <f>ROUND(D144*'Table Q8'!P43,2)</f>
        <v>0.5</v>
      </c>
      <c r="Q144" s="15">
        <f>ROUND(E144*'Table Q8'!Q43,2)</f>
        <v>0.28000000000000003</v>
      </c>
      <c r="R144" s="15">
        <f>ROUND(F144*'Table Q8'!R43,2)</f>
        <v>0.49</v>
      </c>
      <c r="S144" s="15">
        <f>ROUND(G144*'Table Q8'!S43,2)</f>
        <v>-0.04</v>
      </c>
      <c r="T144" s="15">
        <f>ROUND(H144*'Table Q8'!T43,2)</f>
        <v>-0.15</v>
      </c>
      <c r="U144" s="15">
        <f>ROUND(I144*'Table Q8'!U43,2)</f>
        <v>0.3</v>
      </c>
      <c r="V144" s="15">
        <f>ROUND(J144*'Table Q8'!V43,2)</f>
        <v>0.99</v>
      </c>
      <c r="W144" s="15">
        <f>ROUND(K144*'Table Q8'!W43,2)</f>
        <v>-0.14000000000000001</v>
      </c>
      <c r="X144" s="15">
        <f>ROUND(L144*'Table Q8'!X43,2)</f>
        <v>0.16</v>
      </c>
    </row>
    <row r="145" spans="1:24" x14ac:dyDescent="0.2">
      <c r="A145" s="13" t="str">
        <f t="shared" si="1"/>
        <v>2003 Q3</v>
      </c>
      <c r="B145" s="11">
        <f t="shared" si="4"/>
        <v>-1.3905304896225476E-2</v>
      </c>
      <c r="C145" s="11">
        <f t="shared" si="4"/>
        <v>-0.37898090375176374</v>
      </c>
      <c r="D145" s="11">
        <f t="shared" si="4"/>
        <v>1.4133027518388863</v>
      </c>
      <c r="E145" s="11">
        <f t="shared" si="4"/>
        <v>0.6977844124638154</v>
      </c>
      <c r="F145" s="11">
        <f t="shared" si="4"/>
        <v>1.6983368254575446</v>
      </c>
      <c r="G145" s="11">
        <f t="shared" si="4"/>
        <v>-8.78831211127762E-2</v>
      </c>
      <c r="H145" s="11">
        <f t="shared" si="4"/>
        <v>1.1248712535870666</v>
      </c>
      <c r="I145" s="11">
        <f t="shared" si="4"/>
        <v>0.68961127867510885</v>
      </c>
      <c r="J145" s="11">
        <f t="shared" si="4"/>
        <v>2.5709350667443962</v>
      </c>
      <c r="K145" s="11">
        <f t="shared" si="4"/>
        <v>-0.66911893370159059</v>
      </c>
      <c r="L145" s="11">
        <f t="shared" si="4"/>
        <v>0.41317351280210324</v>
      </c>
      <c r="N145" s="15">
        <f>ROUND(B145*'Table Q8'!N44,2)</f>
        <v>-0.01</v>
      </c>
      <c r="O145" s="15">
        <f>ROUND(C145*'Table Q8'!O44,2)</f>
        <v>-0.1</v>
      </c>
      <c r="P145" s="15">
        <f>ROUND(D145*'Table Q8'!P44,2)</f>
        <v>0.56000000000000005</v>
      </c>
      <c r="Q145" s="15">
        <f>ROUND(E145*'Table Q8'!Q44,2)</f>
        <v>0.2</v>
      </c>
      <c r="R145" s="15">
        <f>ROUND(F145*'Table Q8'!R44,2)</f>
        <v>0.33</v>
      </c>
      <c r="S145" s="15">
        <f>ROUND(G145*'Table Q8'!S44,2)</f>
        <v>-0.03</v>
      </c>
      <c r="T145" s="15">
        <f>ROUND(H145*'Table Q8'!T44,2)</f>
        <v>0.42</v>
      </c>
      <c r="U145" s="15">
        <f>ROUND(I145*'Table Q8'!U44,2)</f>
        <v>0.25</v>
      </c>
      <c r="V145" s="15">
        <f>ROUND(J145*'Table Q8'!V44,2)</f>
        <v>0.94</v>
      </c>
      <c r="W145" s="15">
        <f>ROUND(K145*'Table Q8'!W44,2)</f>
        <v>-0.32</v>
      </c>
      <c r="X145" s="15">
        <f>ROUND(L145*'Table Q8'!X44,2)</f>
        <v>0.15</v>
      </c>
    </row>
    <row r="146" spans="1:24" x14ac:dyDescent="0.2">
      <c r="A146" s="13" t="str">
        <f t="shared" si="1"/>
        <v>2003 Q4</v>
      </c>
      <c r="B146" s="11">
        <f t="shared" si="4"/>
        <v>-8.3472458936874341E-2</v>
      </c>
      <c r="C146" s="11">
        <f t="shared" si="4"/>
        <v>-0.3711267945044433</v>
      </c>
      <c r="D146" s="11">
        <f t="shared" si="4"/>
        <v>1.7628882377463746</v>
      </c>
      <c r="E146" s="11">
        <f t="shared" si="4"/>
        <v>0.73202941269375243</v>
      </c>
      <c r="F146" s="11">
        <f t="shared" si="4"/>
        <v>1.2801971583972398</v>
      </c>
      <c r="G146" s="11">
        <f t="shared" si="4"/>
        <v>-5.4966197173487837E-2</v>
      </c>
      <c r="H146" s="11">
        <f t="shared" si="4"/>
        <v>-1.1775095686264956E-2</v>
      </c>
      <c r="I146" s="11">
        <f t="shared" si="4"/>
        <v>0.75178230297819626</v>
      </c>
      <c r="J146" s="11">
        <f t="shared" si="4"/>
        <v>2.1709205566761289</v>
      </c>
      <c r="K146" s="11">
        <f t="shared" si="4"/>
        <v>-8.8086330293767875E-2</v>
      </c>
      <c r="L146" s="11">
        <f t="shared" si="4"/>
        <v>0.32689659233376434</v>
      </c>
      <c r="N146" s="15">
        <f>ROUND(B146*'Table Q8'!N45,2)</f>
        <v>-0.06</v>
      </c>
      <c r="O146" s="15">
        <f>ROUND(C146*'Table Q8'!O45,2)</f>
        <v>-0.1</v>
      </c>
      <c r="P146" s="15">
        <f>ROUND(D146*'Table Q8'!P45,2)</f>
        <v>0.69</v>
      </c>
      <c r="Q146" s="15">
        <f>ROUND(E146*'Table Q8'!Q45,2)</f>
        <v>0.21</v>
      </c>
      <c r="R146" s="15">
        <f>ROUND(F146*'Table Q8'!R45,2)</f>
        <v>0.25</v>
      </c>
      <c r="S146" s="15">
        <f>ROUND(G146*'Table Q8'!S45,2)</f>
        <v>-0.02</v>
      </c>
      <c r="T146" s="15">
        <f>ROUND(H146*'Table Q8'!T45,2)</f>
        <v>0</v>
      </c>
      <c r="U146" s="15">
        <f>ROUND(I146*'Table Q8'!U45,2)</f>
        <v>0.27</v>
      </c>
      <c r="V146" s="15">
        <f>ROUND(J146*'Table Q8'!V45,2)</f>
        <v>0.8</v>
      </c>
      <c r="W146" s="15">
        <f>ROUND(K146*'Table Q8'!W45,2)</f>
        <v>-0.04</v>
      </c>
      <c r="X146" s="15">
        <f>ROUND(L146*'Table Q8'!X45,2)</f>
        <v>0.12</v>
      </c>
    </row>
    <row r="147" spans="1:24" x14ac:dyDescent="0.2">
      <c r="A147" s="13" t="str">
        <f t="shared" si="1"/>
        <v>2004 Q1</v>
      </c>
      <c r="B147" s="11">
        <f t="shared" si="4"/>
        <v>5.5656047074637775E-2</v>
      </c>
      <c r="C147" s="11">
        <f t="shared" si="4"/>
        <v>-0.33519584457048179</v>
      </c>
      <c r="D147" s="11">
        <f t="shared" si="4"/>
        <v>0.91051794362519733</v>
      </c>
      <c r="E147" s="11">
        <f t="shared" si="4"/>
        <v>0.67497660207245558</v>
      </c>
      <c r="F147" s="11">
        <f t="shared" si="4"/>
        <v>2.0323208871912111</v>
      </c>
      <c r="G147" s="11">
        <f t="shared" si="4"/>
        <v>0.3183841960518472</v>
      </c>
      <c r="H147" s="11">
        <f t="shared" si="4"/>
        <v>-0.18859034349570225</v>
      </c>
      <c r="I147" s="11">
        <f t="shared" si="4"/>
        <v>0.38710586950507159</v>
      </c>
      <c r="J147" s="11">
        <f t="shared" si="4"/>
        <v>1.776837418243167</v>
      </c>
      <c r="K147" s="11">
        <f t="shared" si="4"/>
        <v>-0.45266431144551061</v>
      </c>
      <c r="L147" s="11">
        <f t="shared" si="4"/>
        <v>0.37401262154870651</v>
      </c>
      <c r="N147" s="15">
        <f>ROUND(B147*'Table Q8'!N46,2)</f>
        <v>0.04</v>
      </c>
      <c r="O147" s="15">
        <f>ROUND(C147*'Table Q8'!O46,2)</f>
        <v>-0.09</v>
      </c>
      <c r="P147" s="15">
        <f>ROUND(D147*'Table Q8'!P46,2)</f>
        <v>0.36</v>
      </c>
      <c r="Q147" s="15">
        <f>ROUND(E147*'Table Q8'!Q46,2)</f>
        <v>0.2</v>
      </c>
      <c r="R147" s="15">
        <f>ROUND(F147*'Table Q8'!R46,2)</f>
        <v>0.4</v>
      </c>
      <c r="S147" s="15">
        <f>ROUND(G147*'Table Q8'!S46,2)</f>
        <v>0.12</v>
      </c>
      <c r="T147" s="15">
        <f>ROUND(H147*'Table Q8'!T46,2)</f>
        <v>-0.08</v>
      </c>
      <c r="U147" s="15">
        <f>ROUND(I147*'Table Q8'!U46,2)</f>
        <v>0.14000000000000001</v>
      </c>
      <c r="V147" s="15">
        <f>ROUND(J147*'Table Q8'!V46,2)</f>
        <v>0.68</v>
      </c>
      <c r="W147" s="15">
        <f>ROUND(K147*'Table Q8'!W46,2)</f>
        <v>-0.22</v>
      </c>
      <c r="X147" s="15">
        <f>ROUND(L147*'Table Q8'!X46,2)</f>
        <v>0.13</v>
      </c>
    </row>
    <row r="148" spans="1:24" x14ac:dyDescent="0.2">
      <c r="A148" s="13" t="str">
        <f t="shared" si="1"/>
        <v>2004 Q2</v>
      </c>
      <c r="B148" s="11">
        <f t="shared" si="4"/>
        <v>0.31942253393364101</v>
      </c>
      <c r="C148" s="11">
        <f t="shared" si="4"/>
        <v>-0.20539639374855351</v>
      </c>
      <c r="D148" s="11">
        <f t="shared" si="4"/>
        <v>0.51275243902846224</v>
      </c>
      <c r="E148" s="11">
        <f t="shared" si="4"/>
        <v>0.51613017802255479</v>
      </c>
      <c r="F148" s="11">
        <f t="shared" si="4"/>
        <v>1.0549883046777226</v>
      </c>
      <c r="G148" s="11">
        <f t="shared" si="4"/>
        <v>0.40474813227015194</v>
      </c>
      <c r="H148" s="11">
        <f t="shared" si="4"/>
        <v>0.24745196153515364</v>
      </c>
      <c r="I148" s="11">
        <f t="shared" si="4"/>
        <v>0.42541941321145971</v>
      </c>
      <c r="J148" s="11">
        <f t="shared" si="4"/>
        <v>1.3303157464902013</v>
      </c>
      <c r="K148" s="11">
        <f t="shared" si="4"/>
        <v>0.25418591350691028</v>
      </c>
      <c r="L148" s="11">
        <f t="shared" si="4"/>
        <v>0.33661969751924908</v>
      </c>
      <c r="N148" s="15">
        <f>ROUND(B148*'Table Q8'!N47,2)</f>
        <v>0.23</v>
      </c>
      <c r="O148" s="15">
        <f>ROUND(C148*'Table Q8'!O47,2)</f>
        <v>-0.05</v>
      </c>
      <c r="P148" s="15">
        <f>ROUND(D148*'Table Q8'!P47,2)</f>
        <v>0.2</v>
      </c>
      <c r="Q148" s="15">
        <f>ROUND(E148*'Table Q8'!Q47,2)</f>
        <v>0.15</v>
      </c>
      <c r="R148" s="15">
        <f>ROUND(F148*'Table Q8'!R47,2)</f>
        <v>0.21</v>
      </c>
      <c r="S148" s="15">
        <f>ROUND(G148*'Table Q8'!S47,2)</f>
        <v>0.15</v>
      </c>
      <c r="T148" s="15">
        <f>ROUND(H148*'Table Q8'!T47,2)</f>
        <v>0.1</v>
      </c>
      <c r="U148" s="15">
        <f>ROUND(I148*'Table Q8'!U47,2)</f>
        <v>0.15</v>
      </c>
      <c r="V148" s="15">
        <f>ROUND(J148*'Table Q8'!V47,2)</f>
        <v>0.52</v>
      </c>
      <c r="W148" s="15">
        <f>ROUND(K148*'Table Q8'!W47,2)</f>
        <v>0.12</v>
      </c>
      <c r="X148" s="15">
        <f>ROUND(L148*'Table Q8'!X47,2)</f>
        <v>0.12</v>
      </c>
    </row>
    <row r="149" spans="1:24" x14ac:dyDescent="0.2">
      <c r="A149" s="13" t="str">
        <f t="shared" si="1"/>
        <v>2004 Q3</v>
      </c>
      <c r="B149" s="11">
        <f t="shared" si="4"/>
        <v>0.23544086770892464</v>
      </c>
      <c r="C149" s="11">
        <f t="shared" si="4"/>
        <v>-0.24328635561074258</v>
      </c>
      <c r="D149" s="11">
        <f t="shared" si="4"/>
        <v>0.48335217627242061</v>
      </c>
      <c r="E149" s="11">
        <f t="shared" si="4"/>
        <v>0.57747994938839575</v>
      </c>
      <c r="F149" s="11">
        <f t="shared" si="4"/>
        <v>0.43182621351547429</v>
      </c>
      <c r="G149" s="11">
        <f t="shared" si="4"/>
        <v>0.41398904316933893</v>
      </c>
      <c r="H149" s="11">
        <f t="shared" si="4"/>
        <v>0.14112668460160205</v>
      </c>
      <c r="I149" s="11">
        <f t="shared" si="4"/>
        <v>0.35754523953757766</v>
      </c>
      <c r="J149" s="11">
        <f t="shared" si="4"/>
        <v>1.7407348472892281</v>
      </c>
      <c r="K149" s="11">
        <f t="shared" si="4"/>
        <v>-0.24312090657999663</v>
      </c>
      <c r="L149" s="11">
        <f t="shared" si="4"/>
        <v>0.26369426762581</v>
      </c>
      <c r="N149" s="15">
        <f>ROUND(B149*'Table Q8'!N48,2)</f>
        <v>0.17</v>
      </c>
      <c r="O149" s="15">
        <f>ROUND(C149*'Table Q8'!O48,2)</f>
        <v>-0.06</v>
      </c>
      <c r="P149" s="15">
        <f>ROUND(D149*'Table Q8'!P48,2)</f>
        <v>0.19</v>
      </c>
      <c r="Q149" s="15">
        <f>ROUND(E149*'Table Q8'!Q48,2)</f>
        <v>0.17</v>
      </c>
      <c r="R149" s="15">
        <f>ROUND(F149*'Table Q8'!R48,2)</f>
        <v>0.08</v>
      </c>
      <c r="S149" s="15">
        <f>ROUND(G149*'Table Q8'!S48,2)</f>
        <v>0.15</v>
      </c>
      <c r="T149" s="15">
        <f>ROUND(H149*'Table Q8'!T48,2)</f>
        <v>0.06</v>
      </c>
      <c r="U149" s="15">
        <f>ROUND(I149*'Table Q8'!U48,2)</f>
        <v>0.13</v>
      </c>
      <c r="V149" s="15">
        <f>ROUND(J149*'Table Q8'!V48,2)</f>
        <v>0.69</v>
      </c>
      <c r="W149" s="15">
        <f>ROUND(K149*'Table Q8'!W48,2)</f>
        <v>-0.12</v>
      </c>
      <c r="X149" s="15">
        <f>ROUND(L149*'Table Q8'!X48,2)</f>
        <v>0.09</v>
      </c>
    </row>
    <row r="150" spans="1:24" x14ac:dyDescent="0.2">
      <c r="A150" s="13" t="str">
        <f t="shared" si="1"/>
        <v>2004 Q4</v>
      </c>
      <c r="B150" s="11">
        <f t="shared" si="4"/>
        <v>0.26248547225181196</v>
      </c>
      <c r="C150" s="11">
        <f t="shared" si="4"/>
        <v>-0.25327155792839401</v>
      </c>
      <c r="D150" s="11">
        <f t="shared" si="4"/>
        <v>0.32094170367361552</v>
      </c>
      <c r="E150" s="11">
        <f t="shared" si="4"/>
        <v>0.48506605192975177</v>
      </c>
      <c r="F150" s="11">
        <f t="shared" si="4"/>
        <v>0.18296297414148141</v>
      </c>
      <c r="G150" s="11">
        <f t="shared" si="4"/>
        <v>0.21720251805845686</v>
      </c>
      <c r="H150" s="11">
        <f t="shared" si="4"/>
        <v>0.43389103544127738</v>
      </c>
      <c r="I150" s="11">
        <f t="shared" si="4"/>
        <v>6.6072020903802514E-2</v>
      </c>
      <c r="J150" s="11">
        <f t="shared" si="4"/>
        <v>1.6059641017345181</v>
      </c>
      <c r="K150" s="11">
        <f t="shared" si="4"/>
        <v>-0.11070520337985711</v>
      </c>
      <c r="L150" s="11">
        <f t="shared" si="4"/>
        <v>0.17939369757532753</v>
      </c>
      <c r="N150" s="15">
        <f>ROUND(B150*'Table Q8'!N49,2)</f>
        <v>0.19</v>
      </c>
      <c r="O150" s="15">
        <f>ROUND(C150*'Table Q8'!O49,2)</f>
        <v>-0.06</v>
      </c>
      <c r="P150" s="15">
        <f>ROUND(D150*'Table Q8'!P49,2)</f>
        <v>0.12</v>
      </c>
      <c r="Q150" s="15">
        <f>ROUND(E150*'Table Q8'!Q49,2)</f>
        <v>0.14000000000000001</v>
      </c>
      <c r="R150" s="15">
        <f>ROUND(F150*'Table Q8'!R49,2)</f>
        <v>0.03</v>
      </c>
      <c r="S150" s="15">
        <f>ROUND(G150*'Table Q8'!S49,2)</f>
        <v>0.08</v>
      </c>
      <c r="T150" s="15">
        <f>ROUND(H150*'Table Q8'!T49,2)</f>
        <v>0.18</v>
      </c>
      <c r="U150" s="15">
        <f>ROUND(I150*'Table Q8'!U49,2)</f>
        <v>0.02</v>
      </c>
      <c r="V150" s="15">
        <f>ROUND(J150*'Table Q8'!V49,2)</f>
        <v>0.64</v>
      </c>
      <c r="W150" s="15">
        <f>ROUND(K150*'Table Q8'!W49,2)</f>
        <v>-0.05</v>
      </c>
      <c r="X150" s="15">
        <f>ROUND(L150*'Table Q8'!X49,2)</f>
        <v>0.06</v>
      </c>
    </row>
    <row r="151" spans="1:24" x14ac:dyDescent="0.2">
      <c r="A151" s="13" t="str">
        <f t="shared" si="1"/>
        <v>2005 Q1</v>
      </c>
      <c r="B151" s="11">
        <f t="shared" si="4"/>
        <v>-0.12424934296739092</v>
      </c>
      <c r="C151" s="11">
        <f t="shared" si="4"/>
        <v>-0.28216723010330869</v>
      </c>
      <c r="D151" s="11">
        <f t="shared" si="4"/>
        <v>0.1200880790124014</v>
      </c>
      <c r="E151" s="11">
        <f t="shared" si="4"/>
        <v>0.63468098301007825</v>
      </c>
      <c r="F151" s="11">
        <f t="shared" si="4"/>
        <v>-0.15065105614802513</v>
      </c>
      <c r="G151" s="11">
        <f t="shared" si="4"/>
        <v>0.28165981138177693</v>
      </c>
      <c r="H151" s="11">
        <f t="shared" si="4"/>
        <v>0.51353987743308271</v>
      </c>
      <c r="I151" s="11">
        <f t="shared" si="4"/>
        <v>0.2506762972418341</v>
      </c>
      <c r="J151" s="11">
        <f t="shared" si="4"/>
        <v>2.3530497410194036</v>
      </c>
      <c r="K151" s="11">
        <f t="shared" si="4"/>
        <v>-0.35508248582201346</v>
      </c>
      <c r="L151" s="11">
        <f t="shared" si="4"/>
        <v>0.13135114432547257</v>
      </c>
      <c r="N151" s="15">
        <f>ROUND(B151*'Table Q8'!N50,2)</f>
        <v>-0.09</v>
      </c>
      <c r="O151" s="15">
        <f>ROUND(C151*'Table Q8'!O50,2)</f>
        <v>-7.0000000000000007E-2</v>
      </c>
      <c r="P151" s="15">
        <f>ROUND(D151*'Table Q8'!P50,2)</f>
        <v>0.05</v>
      </c>
      <c r="Q151" s="15">
        <f>ROUND(E151*'Table Q8'!Q50,2)</f>
        <v>0.19</v>
      </c>
      <c r="R151" s="15">
        <f>ROUND(F151*'Table Q8'!R50,2)</f>
        <v>-0.03</v>
      </c>
      <c r="S151" s="15">
        <f>ROUND(G151*'Table Q8'!S50,2)</f>
        <v>0.1</v>
      </c>
      <c r="T151" s="15">
        <f>ROUND(H151*'Table Q8'!T50,2)</f>
        <v>0.21</v>
      </c>
      <c r="U151" s="15">
        <f>ROUND(I151*'Table Q8'!U50,2)</f>
        <v>0.09</v>
      </c>
      <c r="V151" s="15">
        <f>ROUND(J151*'Table Q8'!V50,2)</f>
        <v>0.95</v>
      </c>
      <c r="W151" s="15">
        <f>ROUND(K151*'Table Q8'!W50,2)</f>
        <v>-0.17</v>
      </c>
      <c r="X151" s="15">
        <f>ROUND(L151*'Table Q8'!X50,2)</f>
        <v>0.05</v>
      </c>
    </row>
    <row r="152" spans="1:24" x14ac:dyDescent="0.2">
      <c r="A152" s="13" t="str">
        <f t="shared" si="1"/>
        <v>2005 Q2</v>
      </c>
      <c r="B152" s="11">
        <f t="shared" si="4"/>
        <v>-9.6745222112909507E-2</v>
      </c>
      <c r="C152" s="11">
        <f t="shared" si="4"/>
        <v>-0.23574908367836583</v>
      </c>
      <c r="D152" s="11">
        <f t="shared" si="4"/>
        <v>0.49218589548097402</v>
      </c>
      <c r="E152" s="11">
        <f t="shared" si="4"/>
        <v>0.55520647352039676</v>
      </c>
      <c r="F152" s="11">
        <f t="shared" si="4"/>
        <v>0.18290391886915655</v>
      </c>
      <c r="G152" s="11">
        <f t="shared" si="4"/>
        <v>0.59321750839258125</v>
      </c>
      <c r="H152" s="11">
        <f t="shared" si="4"/>
        <v>2.5402204888428601</v>
      </c>
      <c r="I152" s="11">
        <f t="shared" si="4"/>
        <v>0.66977727566533596</v>
      </c>
      <c r="J152" s="11">
        <f t="shared" si="4"/>
        <v>1.2912173958075031</v>
      </c>
      <c r="K152" s="11">
        <f t="shared" si="4"/>
        <v>-0.27828815199227258</v>
      </c>
      <c r="L152" s="11">
        <f t="shared" si="4"/>
        <v>0.36924584863087023</v>
      </c>
      <c r="N152" s="15">
        <f>ROUND(B152*'Table Q8'!N51,2)</f>
        <v>-7.0000000000000007E-2</v>
      </c>
      <c r="O152" s="15">
        <f>ROUND(C152*'Table Q8'!O51,2)</f>
        <v>-0.06</v>
      </c>
      <c r="P152" s="15">
        <f>ROUND(D152*'Table Q8'!P51,2)</f>
        <v>0.19</v>
      </c>
      <c r="Q152" s="15">
        <f>ROUND(E152*'Table Q8'!Q51,2)</f>
        <v>0.17</v>
      </c>
      <c r="R152" s="15">
        <f>ROUND(F152*'Table Q8'!R51,2)</f>
        <v>0.03</v>
      </c>
      <c r="S152" s="15">
        <f>ROUND(G152*'Table Q8'!S51,2)</f>
        <v>0.22</v>
      </c>
      <c r="T152" s="15">
        <f>ROUND(H152*'Table Q8'!T51,2)</f>
        <v>1.1000000000000001</v>
      </c>
      <c r="U152" s="15">
        <f>ROUND(I152*'Table Q8'!U51,2)</f>
        <v>0.23</v>
      </c>
      <c r="V152" s="15">
        <f>ROUND(J152*'Table Q8'!V51,2)</f>
        <v>0.53</v>
      </c>
      <c r="W152" s="15">
        <f>ROUND(K152*'Table Q8'!W51,2)</f>
        <v>-0.13</v>
      </c>
      <c r="X152" s="15">
        <f>ROUND(L152*'Table Q8'!X51,2)</f>
        <v>0.13</v>
      </c>
    </row>
    <row r="153" spans="1:24" x14ac:dyDescent="0.2">
      <c r="A153" s="13" t="str">
        <f t="shared" si="1"/>
        <v>2005 Q3</v>
      </c>
      <c r="B153" s="11">
        <f t="shared" si="4"/>
        <v>-8.2999036442674701E-2</v>
      </c>
      <c r="C153" s="11">
        <f t="shared" si="4"/>
        <v>-0.24577004525283774</v>
      </c>
      <c r="D153" s="11">
        <f t="shared" si="4"/>
        <v>0.56897275558303062</v>
      </c>
      <c r="E153" s="11">
        <f t="shared" si="4"/>
        <v>0.58967613310893319</v>
      </c>
      <c r="F153" s="11">
        <f t="shared" si="4"/>
        <v>0.19329902925983994</v>
      </c>
      <c r="G153" s="11">
        <f t="shared" si="4"/>
        <v>0.85662800307413733</v>
      </c>
      <c r="H153" s="11">
        <f t="shared" si="4"/>
        <v>0.2493766878402458</v>
      </c>
      <c r="I153" s="11">
        <f t="shared" si="4"/>
        <v>0.53521438381156938</v>
      </c>
      <c r="J153" s="11">
        <f t="shared" si="4"/>
        <v>1.1747072488919033</v>
      </c>
      <c r="K153" s="11">
        <f t="shared" si="4"/>
        <v>0.13367496699232276</v>
      </c>
      <c r="L153" s="11">
        <f t="shared" si="4"/>
        <v>0.26122076122042487</v>
      </c>
      <c r="N153" s="15">
        <f>ROUND(B153*'Table Q8'!N52,2)</f>
        <v>-0.06</v>
      </c>
      <c r="O153" s="15">
        <f>ROUND(C153*'Table Q8'!O52,2)</f>
        <v>-0.06</v>
      </c>
      <c r="P153" s="15">
        <f>ROUND(D153*'Table Q8'!P52,2)</f>
        <v>0.22</v>
      </c>
      <c r="Q153" s="15">
        <f>ROUND(E153*'Table Q8'!Q52,2)</f>
        <v>0.18</v>
      </c>
      <c r="R153" s="15">
        <f>ROUND(F153*'Table Q8'!R52,2)</f>
        <v>0.04</v>
      </c>
      <c r="S153" s="15">
        <f>ROUND(G153*'Table Q8'!S52,2)</f>
        <v>0.31</v>
      </c>
      <c r="T153" s="15">
        <f>ROUND(H153*'Table Q8'!T52,2)</f>
        <v>0.11</v>
      </c>
      <c r="U153" s="15">
        <f>ROUND(I153*'Table Q8'!U52,2)</f>
        <v>0.19</v>
      </c>
      <c r="V153" s="15">
        <f>ROUND(J153*'Table Q8'!V52,2)</f>
        <v>0.48</v>
      </c>
      <c r="W153" s="15">
        <f>ROUND(K153*'Table Q8'!W52,2)</f>
        <v>0.06</v>
      </c>
      <c r="X153" s="15">
        <f>ROUND(L153*'Table Q8'!X52,2)</f>
        <v>0.1</v>
      </c>
    </row>
    <row r="154" spans="1:24" x14ac:dyDescent="0.2">
      <c r="A154" s="13" t="str">
        <f t="shared" si="1"/>
        <v>2005 Q4</v>
      </c>
      <c r="B154" s="11">
        <f t="shared" si="4"/>
        <v>-2.7681661076432166E-2</v>
      </c>
      <c r="C154" s="11">
        <f t="shared" si="4"/>
        <v>-0.21791661473113552</v>
      </c>
      <c r="D154" s="11">
        <f t="shared" si="4"/>
        <v>0.55263298540882499</v>
      </c>
      <c r="E154" s="11">
        <f t="shared" si="4"/>
        <v>0.51157389003440457</v>
      </c>
      <c r="F154" s="11">
        <f t="shared" si="4"/>
        <v>-2.1459227550152178E-2</v>
      </c>
      <c r="G154" s="11">
        <f t="shared" si="4"/>
        <v>1.0078056974758403</v>
      </c>
      <c r="H154" s="11">
        <f t="shared" si="4"/>
        <v>0.3052056853994447</v>
      </c>
      <c r="I154" s="11">
        <f t="shared" si="4"/>
        <v>0.71350111344483613</v>
      </c>
      <c r="J154" s="11">
        <f t="shared" si="4"/>
        <v>1.32583977290857</v>
      </c>
      <c r="K154" s="11">
        <f t="shared" si="4"/>
        <v>0.37777822707000919</v>
      </c>
      <c r="L154" s="11">
        <f t="shared" si="4"/>
        <v>0.28419202075805633</v>
      </c>
      <c r="N154" s="15">
        <f>ROUND(B154*'Table Q8'!N53,2)</f>
        <v>-0.02</v>
      </c>
      <c r="O154" s="15">
        <f>ROUND(C154*'Table Q8'!O53,2)</f>
        <v>-0.06</v>
      </c>
      <c r="P154" s="15">
        <f>ROUND(D154*'Table Q8'!P53,2)</f>
        <v>0.22</v>
      </c>
      <c r="Q154" s="15">
        <f>ROUND(E154*'Table Q8'!Q53,2)</f>
        <v>0.15</v>
      </c>
      <c r="R154" s="15">
        <f>ROUND(F154*'Table Q8'!R53,2)</f>
        <v>0</v>
      </c>
      <c r="S154" s="15">
        <f>ROUND(G154*'Table Q8'!S53,2)</f>
        <v>0.37</v>
      </c>
      <c r="T154" s="15">
        <f>ROUND(H154*'Table Q8'!T53,2)</f>
        <v>0.14000000000000001</v>
      </c>
      <c r="U154" s="15">
        <f>ROUND(I154*'Table Q8'!U53,2)</f>
        <v>0.25</v>
      </c>
      <c r="V154" s="15">
        <f>ROUND(J154*'Table Q8'!V53,2)</f>
        <v>0.55000000000000004</v>
      </c>
      <c r="W154" s="15">
        <f>ROUND(K154*'Table Q8'!W53,2)</f>
        <v>0.19</v>
      </c>
      <c r="X154" s="15">
        <f>ROUND(L154*'Table Q8'!X53,2)</f>
        <v>0.11</v>
      </c>
    </row>
    <row r="155" spans="1:24" x14ac:dyDescent="0.2">
      <c r="A155" s="13" t="str">
        <f t="shared" si="1"/>
        <v>2006 Q1</v>
      </c>
      <c r="B155" s="11">
        <f t="shared" si="4"/>
        <v>0.22123902829408637</v>
      </c>
      <c r="C155" s="11">
        <f t="shared" si="4"/>
        <v>-0.12338064489285437</v>
      </c>
      <c r="D155" s="11">
        <f t="shared" si="4"/>
        <v>0.68000785115478946</v>
      </c>
      <c r="E155" s="11">
        <f t="shared" si="4"/>
        <v>0.52135172706833721</v>
      </c>
      <c r="F155" s="11">
        <f t="shared" si="4"/>
        <v>0.5457769446812416</v>
      </c>
      <c r="G155" s="11">
        <f t="shared" si="4"/>
        <v>0.78852324665053297</v>
      </c>
      <c r="H155" s="11">
        <f t="shared" si="4"/>
        <v>0.3717685800513606</v>
      </c>
      <c r="I155" s="11">
        <f t="shared" si="4"/>
        <v>0.79825324094125027</v>
      </c>
      <c r="J155" s="11">
        <f t="shared" si="4"/>
        <v>1.259730360267415</v>
      </c>
      <c r="K155" s="11">
        <f t="shared" si="4"/>
        <v>0.48678047221537957</v>
      </c>
      <c r="L155" s="11">
        <f t="shared" si="4"/>
        <v>0.44832543238101946</v>
      </c>
      <c r="N155" s="15">
        <f>ROUND(B155*'Table Q8'!N54,2)</f>
        <v>0.16</v>
      </c>
      <c r="O155" s="15">
        <f>ROUND(C155*'Table Q8'!O54,2)</f>
        <v>-0.03</v>
      </c>
      <c r="P155" s="15">
        <f>ROUND(D155*'Table Q8'!P54,2)</f>
        <v>0.27</v>
      </c>
      <c r="Q155" s="15">
        <f>ROUND(E155*'Table Q8'!Q54,2)</f>
        <v>0.16</v>
      </c>
      <c r="R155" s="15">
        <f>ROUND(F155*'Table Q8'!R54,2)</f>
        <v>0.1</v>
      </c>
      <c r="S155" s="15">
        <f>ROUND(G155*'Table Q8'!S54,2)</f>
        <v>0.28999999999999998</v>
      </c>
      <c r="T155" s="15">
        <f>ROUND(H155*'Table Q8'!T54,2)</f>
        <v>0.17</v>
      </c>
      <c r="U155" s="15">
        <f>ROUND(I155*'Table Q8'!U54,2)</f>
        <v>0.28999999999999998</v>
      </c>
      <c r="V155" s="15">
        <f>ROUND(J155*'Table Q8'!V54,2)</f>
        <v>0.53</v>
      </c>
      <c r="W155" s="15">
        <f>ROUND(K155*'Table Q8'!W54,2)</f>
        <v>0.24</v>
      </c>
      <c r="X155" s="15">
        <f>ROUND(L155*'Table Q8'!X54,2)</f>
        <v>0.17</v>
      </c>
    </row>
    <row r="156" spans="1:24" x14ac:dyDescent="0.2">
      <c r="A156" s="13" t="str">
        <f t="shared" si="1"/>
        <v>2006 Q2</v>
      </c>
      <c r="B156" s="11">
        <f t="shared" si="4"/>
        <v>0.39975241048733606</v>
      </c>
      <c r="C156" s="11">
        <f t="shared" si="4"/>
        <v>-0.12353306079927434</v>
      </c>
      <c r="D156" s="11">
        <f t="shared" si="4"/>
        <v>0.71424237146885605</v>
      </c>
      <c r="E156" s="11">
        <f t="shared" si="4"/>
        <v>0.7032291024873546</v>
      </c>
      <c r="F156" s="11">
        <f t="shared" si="4"/>
        <v>1.2093071952828127</v>
      </c>
      <c r="G156" s="11">
        <f t="shared" si="4"/>
        <v>0.84467888419687465</v>
      </c>
      <c r="H156" s="11">
        <f t="shared" si="4"/>
        <v>0.19097910652147748</v>
      </c>
      <c r="I156" s="11">
        <f t="shared" si="4"/>
        <v>0.67736216557129958</v>
      </c>
      <c r="J156" s="11">
        <f t="shared" si="4"/>
        <v>2.0118164644554972</v>
      </c>
      <c r="K156" s="11">
        <f t="shared" si="4"/>
        <v>0.60516221435142181</v>
      </c>
      <c r="L156" s="11">
        <f t="shared" si="4"/>
        <v>0.50490332118747749</v>
      </c>
      <c r="N156" s="15">
        <f>ROUND(B156*'Table Q8'!N55,2)</f>
        <v>0.28999999999999998</v>
      </c>
      <c r="O156" s="15">
        <f>ROUND(C156*'Table Q8'!O55,2)</f>
        <v>-0.03</v>
      </c>
      <c r="P156" s="15">
        <f>ROUND(D156*'Table Q8'!P55,2)</f>
        <v>0.28000000000000003</v>
      </c>
      <c r="Q156" s="15">
        <f>ROUND(E156*'Table Q8'!Q55,2)</f>
        <v>0.21</v>
      </c>
      <c r="R156" s="15">
        <f>ROUND(F156*'Table Q8'!R55,2)</f>
        <v>0.22</v>
      </c>
      <c r="S156" s="15">
        <f>ROUND(G156*'Table Q8'!S55,2)</f>
        <v>0.31</v>
      </c>
      <c r="T156" s="15">
        <f>ROUND(H156*'Table Q8'!T55,2)</f>
        <v>0.08</v>
      </c>
      <c r="U156" s="15">
        <f>ROUND(I156*'Table Q8'!U55,2)</f>
        <v>0.25</v>
      </c>
      <c r="V156" s="15">
        <f>ROUND(J156*'Table Q8'!V55,2)</f>
        <v>0.83</v>
      </c>
      <c r="W156" s="15">
        <f>ROUND(K156*'Table Q8'!W55,2)</f>
        <v>0.28999999999999998</v>
      </c>
      <c r="X156" s="15">
        <f>ROUND(L156*'Table Q8'!X55,2)</f>
        <v>0.19</v>
      </c>
    </row>
    <row r="157" spans="1:24" x14ac:dyDescent="0.2">
      <c r="A157" s="13" t="str">
        <f t="shared" si="1"/>
        <v>2006 Q3</v>
      </c>
      <c r="B157" s="11">
        <f t="shared" ref="B157:L172" si="5">LN(B56/B55)*100</f>
        <v>0.50771978705924525</v>
      </c>
      <c r="C157" s="11">
        <f t="shared" si="5"/>
        <v>-6.6581064903172726E-2</v>
      </c>
      <c r="D157" s="11">
        <f t="shared" si="5"/>
        <v>0.82474694300170448</v>
      </c>
      <c r="E157" s="11">
        <f t="shared" si="5"/>
        <v>0.71052608121191818</v>
      </c>
      <c r="F157" s="11">
        <f t="shared" si="5"/>
        <v>0.69349862894797143</v>
      </c>
      <c r="G157" s="11">
        <f t="shared" si="5"/>
        <v>1.7499159866492087</v>
      </c>
      <c r="H157" s="11">
        <f t="shared" si="5"/>
        <v>0.7825640831390368</v>
      </c>
      <c r="I157" s="11">
        <f t="shared" si="5"/>
        <v>0.95075825521247748</v>
      </c>
      <c r="J157" s="11">
        <f t="shared" si="5"/>
        <v>1.8627215766863598</v>
      </c>
      <c r="K157" s="11">
        <f t="shared" si="5"/>
        <v>0.61242536122202018</v>
      </c>
      <c r="L157" s="11">
        <f t="shared" si="5"/>
        <v>0.68865168565367174</v>
      </c>
      <c r="N157" s="15">
        <f>ROUND(B157*'Table Q8'!N56,2)</f>
        <v>0.37</v>
      </c>
      <c r="O157" s="15">
        <f>ROUND(C157*'Table Q8'!O56,2)</f>
        <v>-0.02</v>
      </c>
      <c r="P157" s="15">
        <f>ROUND(D157*'Table Q8'!P56,2)</f>
        <v>0.33</v>
      </c>
      <c r="Q157" s="15">
        <f>ROUND(E157*'Table Q8'!Q56,2)</f>
        <v>0.21</v>
      </c>
      <c r="R157" s="15">
        <f>ROUND(F157*'Table Q8'!R56,2)</f>
        <v>0.12</v>
      </c>
      <c r="S157" s="15">
        <f>ROUND(G157*'Table Q8'!S56,2)</f>
        <v>0.66</v>
      </c>
      <c r="T157" s="15">
        <f>ROUND(H157*'Table Q8'!T56,2)</f>
        <v>0.34</v>
      </c>
      <c r="U157" s="15">
        <f>ROUND(I157*'Table Q8'!U56,2)</f>
        <v>0.35</v>
      </c>
      <c r="V157" s="15">
        <f>ROUND(J157*'Table Q8'!V56,2)</f>
        <v>0.77</v>
      </c>
      <c r="W157" s="15">
        <f>ROUND(K157*'Table Q8'!W56,2)</f>
        <v>0.28999999999999998</v>
      </c>
      <c r="X157" s="15">
        <f>ROUND(L157*'Table Q8'!X56,2)</f>
        <v>0.25</v>
      </c>
    </row>
    <row r="158" spans="1:24" x14ac:dyDescent="0.2">
      <c r="A158" s="13" t="str">
        <f t="shared" si="1"/>
        <v>2006 Q4</v>
      </c>
      <c r="B158" s="11">
        <f t="shared" si="5"/>
        <v>0.5323881252749797</v>
      </c>
      <c r="C158" s="11">
        <f t="shared" si="5"/>
        <v>-2.8548318222153875E-2</v>
      </c>
      <c r="D158" s="11">
        <f t="shared" si="5"/>
        <v>1.0722594436645276</v>
      </c>
      <c r="E158" s="11">
        <f t="shared" si="5"/>
        <v>0.79032571381395422</v>
      </c>
      <c r="F158" s="11">
        <f t="shared" si="5"/>
        <v>0.60549302850434183</v>
      </c>
      <c r="G158" s="11">
        <f t="shared" si="5"/>
        <v>1.1666376295233147</v>
      </c>
      <c r="H158" s="11">
        <f t="shared" si="5"/>
        <v>0.36680972601645156</v>
      </c>
      <c r="I158" s="11">
        <f t="shared" si="5"/>
        <v>1.2537777076481706</v>
      </c>
      <c r="J158" s="11">
        <f t="shared" si="5"/>
        <v>2.3188548662796196</v>
      </c>
      <c r="K158" s="11">
        <f t="shared" si="5"/>
        <v>0.98726052762323246</v>
      </c>
      <c r="L158" s="11">
        <f t="shared" si="5"/>
        <v>0.66083366103860475</v>
      </c>
      <c r="N158" s="15">
        <f>ROUND(B158*'Table Q8'!N57,2)</f>
        <v>0.38</v>
      </c>
      <c r="O158" s="15">
        <f>ROUND(C158*'Table Q8'!O57,2)</f>
        <v>-0.01</v>
      </c>
      <c r="P158" s="15">
        <f>ROUND(D158*'Table Q8'!P57,2)</f>
        <v>0.42</v>
      </c>
      <c r="Q158" s="15">
        <f>ROUND(E158*'Table Q8'!Q57,2)</f>
        <v>0.23</v>
      </c>
      <c r="R158" s="15">
        <f>ROUND(F158*'Table Q8'!R57,2)</f>
        <v>0.1</v>
      </c>
      <c r="S158" s="15">
        <f>ROUND(G158*'Table Q8'!S57,2)</f>
        <v>0.44</v>
      </c>
      <c r="T158" s="15">
        <f>ROUND(H158*'Table Q8'!T57,2)</f>
        <v>0.15</v>
      </c>
      <c r="U158" s="15">
        <f>ROUND(I158*'Table Q8'!U57,2)</f>
        <v>0.47</v>
      </c>
      <c r="V158" s="15">
        <f>ROUND(J158*'Table Q8'!V57,2)</f>
        <v>0.95</v>
      </c>
      <c r="W158" s="15">
        <f>ROUND(K158*'Table Q8'!W57,2)</f>
        <v>0.47</v>
      </c>
      <c r="X158" s="15">
        <f>ROUND(L158*'Table Q8'!X57,2)</f>
        <v>0.24</v>
      </c>
    </row>
    <row r="159" spans="1:24" x14ac:dyDescent="0.2">
      <c r="A159" s="13" t="str">
        <f t="shared" si="1"/>
        <v>2007 Q1</v>
      </c>
      <c r="B159" s="11">
        <f t="shared" si="5"/>
        <v>0.54311063575024021</v>
      </c>
      <c r="C159" s="11">
        <f t="shared" si="5"/>
        <v>-9.517917486833366E-3</v>
      </c>
      <c r="D159" s="11">
        <f t="shared" si="5"/>
        <v>0.65806362508078176</v>
      </c>
      <c r="E159" s="11">
        <f t="shared" si="5"/>
        <v>0.91622099647782762</v>
      </c>
      <c r="F159" s="11">
        <f t="shared" si="5"/>
        <v>0</v>
      </c>
      <c r="G159" s="11">
        <f t="shared" si="5"/>
        <v>1.073391456577349</v>
      </c>
      <c r="H159" s="11">
        <f t="shared" si="5"/>
        <v>0.88369071695031409</v>
      </c>
      <c r="I159" s="11">
        <f t="shared" si="5"/>
        <v>1.348946882627599</v>
      </c>
      <c r="J159" s="11">
        <f t="shared" si="5"/>
        <v>2.0269942221016932</v>
      </c>
      <c r="K159" s="11">
        <f t="shared" si="5"/>
        <v>0.90274659285559111</v>
      </c>
      <c r="L159" s="11">
        <f t="shared" si="5"/>
        <v>0.69092858925573652</v>
      </c>
      <c r="N159" s="15">
        <f>ROUND(B159*'Table Q8'!N58,2)</f>
        <v>0.39</v>
      </c>
      <c r="O159" s="15">
        <f>ROUND(C159*'Table Q8'!O58,2)</f>
        <v>0</v>
      </c>
      <c r="P159" s="15">
        <f>ROUND(D159*'Table Q8'!P58,2)</f>
        <v>0.26</v>
      </c>
      <c r="Q159" s="15">
        <f>ROUND(E159*'Table Q8'!Q58,2)</f>
        <v>0.27</v>
      </c>
      <c r="R159" s="15">
        <f>ROUND(F159*'Table Q8'!R58,2)</f>
        <v>0</v>
      </c>
      <c r="S159" s="15">
        <f>ROUND(G159*'Table Q8'!S58,2)</f>
        <v>0.41</v>
      </c>
      <c r="T159" s="15">
        <f>ROUND(H159*'Table Q8'!T58,2)</f>
        <v>0.36</v>
      </c>
      <c r="U159" s="15">
        <f>ROUND(I159*'Table Q8'!U58,2)</f>
        <v>0.51</v>
      </c>
      <c r="V159" s="15">
        <f>ROUND(J159*'Table Q8'!V58,2)</f>
        <v>0.84</v>
      </c>
      <c r="W159" s="15">
        <f>ROUND(K159*'Table Q8'!W58,2)</f>
        <v>0.43</v>
      </c>
      <c r="X159" s="15">
        <f>ROUND(L159*'Table Q8'!X58,2)</f>
        <v>0.25</v>
      </c>
    </row>
    <row r="160" spans="1:24" x14ac:dyDescent="0.2">
      <c r="A160" s="13" t="str">
        <f t="shared" si="1"/>
        <v>2007 Q2</v>
      </c>
      <c r="B160" s="11">
        <f t="shared" si="5"/>
        <v>0.54017687054203734</v>
      </c>
      <c r="C160" s="11">
        <f t="shared" si="5"/>
        <v>2.8551035168956254E-2</v>
      </c>
      <c r="D160" s="11">
        <f t="shared" si="5"/>
        <v>0.55346053228614578</v>
      </c>
      <c r="E160" s="11">
        <f t="shared" si="5"/>
        <v>0.8127210982640376</v>
      </c>
      <c r="F160" s="11">
        <f t="shared" si="5"/>
        <v>1.1795273845581311</v>
      </c>
      <c r="G160" s="11">
        <f t="shared" si="5"/>
        <v>0.94345006862205505</v>
      </c>
      <c r="H160" s="11">
        <f t="shared" si="5"/>
        <v>0.59210699304515146</v>
      </c>
      <c r="I160" s="11">
        <f t="shared" si="5"/>
        <v>1.2096182676711889</v>
      </c>
      <c r="J160" s="11">
        <f t="shared" si="5"/>
        <v>1.8104070660598222</v>
      </c>
      <c r="K160" s="11">
        <f t="shared" si="5"/>
        <v>0.70362763646367621</v>
      </c>
      <c r="L160" s="11">
        <f t="shared" si="5"/>
        <v>0.68618750487718594</v>
      </c>
      <c r="N160" s="15">
        <f>ROUND(B160*'Table Q8'!N59,2)</f>
        <v>0.38</v>
      </c>
      <c r="O160" s="15">
        <f>ROUND(C160*'Table Q8'!O59,2)</f>
        <v>0.01</v>
      </c>
      <c r="P160" s="15">
        <f>ROUND(D160*'Table Q8'!P59,2)</f>
        <v>0.21</v>
      </c>
      <c r="Q160" s="15">
        <f>ROUND(E160*'Table Q8'!Q59,2)</f>
        <v>0.23</v>
      </c>
      <c r="R160" s="15">
        <f>ROUND(F160*'Table Q8'!R59,2)</f>
        <v>0.19</v>
      </c>
      <c r="S160" s="15">
        <f>ROUND(G160*'Table Q8'!S59,2)</f>
        <v>0.36</v>
      </c>
      <c r="T160" s="15">
        <f>ROUND(H160*'Table Q8'!T59,2)</f>
        <v>0.24</v>
      </c>
      <c r="U160" s="15">
        <f>ROUND(I160*'Table Q8'!U59,2)</f>
        <v>0.45</v>
      </c>
      <c r="V160" s="15">
        <f>ROUND(J160*'Table Q8'!V59,2)</f>
        <v>0.74</v>
      </c>
      <c r="W160" s="15">
        <f>ROUND(K160*'Table Q8'!W59,2)</f>
        <v>0.33</v>
      </c>
      <c r="X160" s="15">
        <f>ROUND(L160*'Table Q8'!X59,2)</f>
        <v>0.25</v>
      </c>
    </row>
    <row r="161" spans="1:24" x14ac:dyDescent="0.2">
      <c r="A161" s="13" t="str">
        <f t="shared" si="1"/>
        <v>2007 Q3</v>
      </c>
      <c r="B161" s="11">
        <f t="shared" si="5"/>
        <v>0.63100162377781488</v>
      </c>
      <c r="C161" s="11">
        <f t="shared" si="5"/>
        <v>4.7566951379679159E-2</v>
      </c>
      <c r="D161" s="11">
        <f t="shared" si="5"/>
        <v>0.78715968389274937</v>
      </c>
      <c r="E161" s="11">
        <f t="shared" si="5"/>
        <v>0.7943606889908571</v>
      </c>
      <c r="F161" s="11">
        <f t="shared" si="5"/>
        <v>0.69700979191554224</v>
      </c>
      <c r="G161" s="11">
        <f t="shared" si="5"/>
        <v>0.73859216060542821</v>
      </c>
      <c r="H161" s="11">
        <f t="shared" si="5"/>
        <v>0.57775273807673211</v>
      </c>
      <c r="I161" s="11">
        <f t="shared" si="5"/>
        <v>1.4468542727270652</v>
      </c>
      <c r="J161" s="11">
        <f t="shared" si="5"/>
        <v>2.1819047394639672</v>
      </c>
      <c r="K161" s="11">
        <f t="shared" si="5"/>
        <v>0.26523807391125181</v>
      </c>
      <c r="L161" s="11">
        <f t="shared" si="5"/>
        <v>0.68151104303126853</v>
      </c>
      <c r="N161" s="15">
        <f>ROUND(B161*'Table Q8'!N60,2)</f>
        <v>0.44</v>
      </c>
      <c r="O161" s="15">
        <f>ROUND(C161*'Table Q8'!O60,2)</f>
        <v>0.01</v>
      </c>
      <c r="P161" s="15">
        <f>ROUND(D161*'Table Q8'!P60,2)</f>
        <v>0.28999999999999998</v>
      </c>
      <c r="Q161" s="15">
        <f>ROUND(E161*'Table Q8'!Q60,2)</f>
        <v>0.23</v>
      </c>
      <c r="R161" s="15">
        <f>ROUND(F161*'Table Q8'!R60,2)</f>
        <v>0.11</v>
      </c>
      <c r="S161" s="15">
        <f>ROUND(G161*'Table Q8'!S60,2)</f>
        <v>0.28000000000000003</v>
      </c>
      <c r="T161" s="15">
        <f>ROUND(H161*'Table Q8'!T60,2)</f>
        <v>0.24</v>
      </c>
      <c r="U161" s="15">
        <f>ROUND(I161*'Table Q8'!U60,2)</f>
        <v>0.53</v>
      </c>
      <c r="V161" s="15">
        <f>ROUND(J161*'Table Q8'!V60,2)</f>
        <v>0.89</v>
      </c>
      <c r="W161" s="15">
        <f>ROUND(K161*'Table Q8'!W60,2)</f>
        <v>0.13</v>
      </c>
      <c r="X161" s="15">
        <f>ROUND(L161*'Table Q8'!X60,2)</f>
        <v>0.25</v>
      </c>
    </row>
    <row r="162" spans="1:24" x14ac:dyDescent="0.2">
      <c r="A162" s="13" t="str">
        <f t="shared" si="1"/>
        <v>2007 Q4</v>
      </c>
      <c r="B162" s="11">
        <f t="shared" si="5"/>
        <v>0.77323408852606046</v>
      </c>
      <c r="C162" s="11">
        <f t="shared" si="5"/>
        <v>0.19004186639413581</v>
      </c>
      <c r="D162" s="11">
        <f t="shared" si="5"/>
        <v>0.83039455910229787</v>
      </c>
      <c r="E162" s="11">
        <f t="shared" si="5"/>
        <v>0.98708204501251917</v>
      </c>
      <c r="F162" s="11">
        <f t="shared" si="5"/>
        <v>0.50942545217430935</v>
      </c>
      <c r="G162" s="11">
        <f t="shared" si="5"/>
        <v>1.0443704313857032</v>
      </c>
      <c r="H162" s="11">
        <f t="shared" si="5"/>
        <v>1.2637204413293335</v>
      </c>
      <c r="I162" s="11">
        <f t="shared" si="5"/>
        <v>1.3790042588979465</v>
      </c>
      <c r="J162" s="11">
        <f t="shared" si="5"/>
        <v>2.1634774944195367</v>
      </c>
      <c r="K162" s="11">
        <f t="shared" si="5"/>
        <v>0.58105915954657439</v>
      </c>
      <c r="L162" s="11">
        <f t="shared" si="5"/>
        <v>0.80050035672902475</v>
      </c>
      <c r="N162" s="15">
        <f>ROUND(B162*'Table Q8'!N61,2)</f>
        <v>0.54</v>
      </c>
      <c r="O162" s="15">
        <f>ROUND(C162*'Table Q8'!O61,2)</f>
        <v>0.05</v>
      </c>
      <c r="P162" s="15">
        <f>ROUND(D162*'Table Q8'!P61,2)</f>
        <v>0.31</v>
      </c>
      <c r="Q162" s="15">
        <f>ROUND(E162*'Table Q8'!Q61,2)</f>
        <v>0.28999999999999998</v>
      </c>
      <c r="R162" s="15">
        <f>ROUND(F162*'Table Q8'!R61,2)</f>
        <v>0.09</v>
      </c>
      <c r="S162" s="15">
        <f>ROUND(G162*'Table Q8'!S61,2)</f>
        <v>0.39</v>
      </c>
      <c r="T162" s="15">
        <f>ROUND(H162*'Table Q8'!T61,2)</f>
        <v>0.55000000000000004</v>
      </c>
      <c r="U162" s="15">
        <f>ROUND(I162*'Table Q8'!U61,2)</f>
        <v>0.51</v>
      </c>
      <c r="V162" s="15">
        <f>ROUND(J162*'Table Q8'!V61,2)</f>
        <v>0.9</v>
      </c>
      <c r="W162" s="15">
        <f>ROUND(K162*'Table Q8'!W61,2)</f>
        <v>0.27</v>
      </c>
      <c r="X162" s="15">
        <f>ROUND(L162*'Table Q8'!X61,2)</f>
        <v>0.28999999999999998</v>
      </c>
    </row>
    <row r="163" spans="1:24" x14ac:dyDescent="0.2">
      <c r="A163" s="13" t="str">
        <f t="shared" si="1"/>
        <v>2008 Q1</v>
      </c>
      <c r="B163" s="11">
        <f t="shared" si="5"/>
        <v>0.68819752823409241</v>
      </c>
      <c r="C163" s="11">
        <f t="shared" si="5"/>
        <v>0</v>
      </c>
      <c r="D163" s="11">
        <f t="shared" si="5"/>
        <v>0.82355575792334157</v>
      </c>
      <c r="E163" s="11">
        <f t="shared" si="5"/>
        <v>0.66429939530736348</v>
      </c>
      <c r="F163" s="11">
        <f t="shared" si="5"/>
        <v>0.42592093593961089</v>
      </c>
      <c r="G163" s="11">
        <f t="shared" si="5"/>
        <v>0.62914595561988174</v>
      </c>
      <c r="H163" s="11">
        <f t="shared" si="5"/>
        <v>0.78046047518836947</v>
      </c>
      <c r="I163" s="11">
        <f t="shared" si="5"/>
        <v>1.2087221032655782</v>
      </c>
      <c r="J163" s="11">
        <f t="shared" si="5"/>
        <v>2.2141125877213499</v>
      </c>
      <c r="K163" s="11">
        <f t="shared" si="5"/>
        <v>0.68238152563050458</v>
      </c>
      <c r="L163" s="11">
        <f t="shared" si="5"/>
        <v>0.68267289916226803</v>
      </c>
      <c r="N163" s="15">
        <f>ROUND(B163*'Table Q8'!N62,2)</f>
        <v>0.47</v>
      </c>
      <c r="O163" s="15">
        <f>ROUND(C163*'Table Q8'!O62,2)</f>
        <v>0</v>
      </c>
      <c r="P163" s="15">
        <f>ROUND(D163*'Table Q8'!P62,2)</f>
        <v>0.28999999999999998</v>
      </c>
      <c r="Q163" s="15">
        <f>ROUND(E163*'Table Q8'!Q62,2)</f>
        <v>0.19</v>
      </c>
      <c r="R163" s="15">
        <f>ROUND(F163*'Table Q8'!R62,2)</f>
        <v>7.0000000000000007E-2</v>
      </c>
      <c r="S163" s="15">
        <f>ROUND(G163*'Table Q8'!S62,2)</f>
        <v>0.23</v>
      </c>
      <c r="T163" s="15">
        <f>ROUND(H163*'Table Q8'!T62,2)</f>
        <v>0.33</v>
      </c>
      <c r="U163" s="15">
        <f>ROUND(I163*'Table Q8'!U62,2)</f>
        <v>0.44</v>
      </c>
      <c r="V163" s="15">
        <f>ROUND(J163*'Table Q8'!V62,2)</f>
        <v>0.9</v>
      </c>
      <c r="W163" s="15">
        <f>ROUND(K163*'Table Q8'!W62,2)</f>
        <v>0.32</v>
      </c>
      <c r="X163" s="15">
        <f>ROUND(L163*'Table Q8'!X62,2)</f>
        <v>0.25</v>
      </c>
    </row>
    <row r="164" spans="1:24" x14ac:dyDescent="0.2">
      <c r="A164" s="13" t="str">
        <f t="shared" si="1"/>
        <v>2008 Q2</v>
      </c>
      <c r="B164" s="11">
        <f t="shared" si="5"/>
        <v>0.81440092838835443</v>
      </c>
      <c r="C164" s="11">
        <f t="shared" si="5"/>
        <v>-2.8483266273744496E-2</v>
      </c>
      <c r="D164" s="11">
        <f t="shared" si="5"/>
        <v>0.58586765893187132</v>
      </c>
      <c r="E164" s="11">
        <f t="shared" si="5"/>
        <v>0.69452762106856447</v>
      </c>
      <c r="F164" s="11">
        <f t="shared" si="5"/>
        <v>1.1470092549147739</v>
      </c>
      <c r="G164" s="11">
        <f t="shared" si="5"/>
        <v>0.46207244324554597</v>
      </c>
      <c r="H164" s="11">
        <f t="shared" si="5"/>
        <v>1.5533677376603818</v>
      </c>
      <c r="I164" s="11">
        <f t="shared" si="5"/>
        <v>0.99815127690453553</v>
      </c>
      <c r="J164" s="11">
        <f t="shared" si="5"/>
        <v>2.0447822571112058</v>
      </c>
      <c r="K164" s="11">
        <f t="shared" si="5"/>
        <v>0.36551656798440568</v>
      </c>
      <c r="L164" s="11">
        <f t="shared" si="5"/>
        <v>0.7001973592094568</v>
      </c>
      <c r="N164" s="15">
        <f>ROUND(B164*'Table Q8'!N63,2)</f>
        <v>0.56999999999999995</v>
      </c>
      <c r="O164" s="15">
        <f>ROUND(C164*'Table Q8'!O63,2)</f>
        <v>-0.01</v>
      </c>
      <c r="P164" s="15">
        <f>ROUND(D164*'Table Q8'!P63,2)</f>
        <v>0.2</v>
      </c>
      <c r="Q164" s="15">
        <f>ROUND(E164*'Table Q8'!Q63,2)</f>
        <v>0.2</v>
      </c>
      <c r="R164" s="15">
        <f>ROUND(F164*'Table Q8'!R63,2)</f>
        <v>0.2</v>
      </c>
      <c r="S164" s="15">
        <f>ROUND(G164*'Table Q8'!S63,2)</f>
        <v>0.17</v>
      </c>
      <c r="T164" s="15">
        <f>ROUND(H164*'Table Q8'!T63,2)</f>
        <v>0.69</v>
      </c>
      <c r="U164" s="15">
        <f>ROUND(I164*'Table Q8'!U63,2)</f>
        <v>0.38</v>
      </c>
      <c r="V164" s="15">
        <f>ROUND(J164*'Table Q8'!V63,2)</f>
        <v>0.82</v>
      </c>
      <c r="W164" s="15">
        <f>ROUND(K164*'Table Q8'!W63,2)</f>
        <v>0.17</v>
      </c>
      <c r="X164" s="15">
        <f>ROUND(L164*'Table Q8'!X63,2)</f>
        <v>0.26</v>
      </c>
    </row>
    <row r="165" spans="1:24" x14ac:dyDescent="0.2">
      <c r="A165" s="13" t="str">
        <f t="shared" si="1"/>
        <v>2008 Q3</v>
      </c>
      <c r="B165" s="11">
        <f t="shared" si="5"/>
        <v>0.65197779520766896</v>
      </c>
      <c r="C165" s="11">
        <f t="shared" si="5"/>
        <v>-7.5995063978502655E-2</v>
      </c>
      <c r="D165" s="11">
        <f t="shared" si="5"/>
        <v>0.47350297901561195</v>
      </c>
      <c r="E165" s="11">
        <f t="shared" si="5"/>
        <v>0.66682242946709658</v>
      </c>
      <c r="F165" s="11">
        <f t="shared" si="5"/>
        <v>0.63821516988872706</v>
      </c>
      <c r="G165" s="11">
        <f t="shared" si="5"/>
        <v>0.48862372665911763</v>
      </c>
      <c r="H165" s="11">
        <f t="shared" si="5"/>
        <v>0.15715860534707915</v>
      </c>
      <c r="I165" s="11">
        <f t="shared" si="5"/>
        <v>0.65611746167092844</v>
      </c>
      <c r="J165" s="11">
        <f t="shared" si="5"/>
        <v>2.0699143241615645</v>
      </c>
      <c r="K165" s="11">
        <f t="shared" si="5"/>
        <v>0.46799523823303535</v>
      </c>
      <c r="L165" s="11">
        <f t="shared" si="5"/>
        <v>0.50817608255721902</v>
      </c>
      <c r="N165" s="15">
        <f>ROUND(B165*'Table Q8'!N64,2)</f>
        <v>0.46</v>
      </c>
      <c r="O165" s="15">
        <f>ROUND(C165*'Table Q8'!O64,2)</f>
        <v>-0.02</v>
      </c>
      <c r="P165" s="15">
        <f>ROUND(D165*'Table Q8'!P64,2)</f>
        <v>0.16</v>
      </c>
      <c r="Q165" s="15">
        <f>ROUND(E165*'Table Q8'!Q64,2)</f>
        <v>0.19</v>
      </c>
      <c r="R165" s="15">
        <f>ROUND(F165*'Table Q8'!R64,2)</f>
        <v>0.11</v>
      </c>
      <c r="S165" s="15">
        <f>ROUND(G165*'Table Q8'!S64,2)</f>
        <v>0.19</v>
      </c>
      <c r="T165" s="15">
        <f>ROUND(H165*'Table Q8'!T64,2)</f>
        <v>7.0000000000000007E-2</v>
      </c>
      <c r="U165" s="15">
        <f>ROUND(I165*'Table Q8'!U64,2)</f>
        <v>0.25</v>
      </c>
      <c r="V165" s="15">
        <f>ROUND(J165*'Table Q8'!V64,2)</f>
        <v>0.83</v>
      </c>
      <c r="W165" s="15">
        <f>ROUND(K165*'Table Q8'!W64,2)</f>
        <v>0.22</v>
      </c>
      <c r="X165" s="15">
        <f>ROUND(L165*'Table Q8'!X64,2)</f>
        <v>0.19</v>
      </c>
    </row>
    <row r="166" spans="1:24" x14ac:dyDescent="0.2">
      <c r="A166" s="13" t="str">
        <f t="shared" si="1"/>
        <v>2008 Q4</v>
      </c>
      <c r="B166" s="11">
        <f t="shared" si="5"/>
        <v>0.53146796949261188</v>
      </c>
      <c r="C166" s="11">
        <f t="shared" si="5"/>
        <v>-0.22833232258710071</v>
      </c>
      <c r="D166" s="11">
        <f t="shared" si="5"/>
        <v>0.20569914688388979</v>
      </c>
      <c r="E166" s="11">
        <f t="shared" si="5"/>
        <v>0.52571549650725569</v>
      </c>
      <c r="F166" s="11">
        <f t="shared" si="5"/>
        <v>0.76249317286695728</v>
      </c>
      <c r="G166" s="11">
        <f t="shared" si="5"/>
        <v>0.19096730715253474</v>
      </c>
      <c r="H166" s="11">
        <f t="shared" si="5"/>
        <v>0.4595788327201934</v>
      </c>
      <c r="I166" s="11">
        <f t="shared" si="5"/>
        <v>0.29785793587494624</v>
      </c>
      <c r="J166" s="11">
        <f t="shared" si="5"/>
        <v>1.3521702571884637</v>
      </c>
      <c r="K166" s="11">
        <f t="shared" si="5"/>
        <v>0.42449719488105486</v>
      </c>
      <c r="L166" s="11">
        <f t="shared" si="5"/>
        <v>0.31904972330607112</v>
      </c>
      <c r="N166" s="15">
        <f>ROUND(B166*'Table Q8'!N65,2)</f>
        <v>0.38</v>
      </c>
      <c r="O166" s="15">
        <f>ROUND(C166*'Table Q8'!O65,2)</f>
        <v>-0.06</v>
      </c>
      <c r="P166" s="15">
        <f>ROUND(D166*'Table Q8'!P65,2)</f>
        <v>7.0000000000000007E-2</v>
      </c>
      <c r="Q166" s="15">
        <f>ROUND(E166*'Table Q8'!Q65,2)</f>
        <v>0.15</v>
      </c>
      <c r="R166" s="15">
        <f>ROUND(F166*'Table Q8'!R65,2)</f>
        <v>0.14000000000000001</v>
      </c>
      <c r="S166" s="15">
        <f>ROUND(G166*'Table Q8'!S65,2)</f>
        <v>7.0000000000000007E-2</v>
      </c>
      <c r="T166" s="15">
        <f>ROUND(H166*'Table Q8'!T65,2)</f>
        <v>0.21</v>
      </c>
      <c r="U166" s="15">
        <f>ROUND(I166*'Table Q8'!U65,2)</f>
        <v>0.12</v>
      </c>
      <c r="V166" s="15">
        <f>ROUND(J166*'Table Q8'!V65,2)</f>
        <v>0.53</v>
      </c>
      <c r="W166" s="15">
        <f>ROUND(K166*'Table Q8'!W65,2)</f>
        <v>0.2</v>
      </c>
      <c r="X166" s="15">
        <f>ROUND(L166*'Table Q8'!X65,2)</f>
        <v>0.12</v>
      </c>
    </row>
    <row r="167" spans="1:24" x14ac:dyDescent="0.2">
      <c r="A167" s="13" t="str">
        <f t="shared" si="1"/>
        <v>2009 Q1</v>
      </c>
      <c r="B167" s="11">
        <f t="shared" si="5"/>
        <v>0.61863839522216524</v>
      </c>
      <c r="C167" s="11">
        <f t="shared" si="5"/>
        <v>-0.4486666874438186</v>
      </c>
      <c r="D167" s="11">
        <f t="shared" si="5"/>
        <v>-0.12094824889985822</v>
      </c>
      <c r="E167" s="11">
        <f t="shared" si="5"/>
        <v>0.34137493325221258</v>
      </c>
      <c r="F167" s="11">
        <f t="shared" si="5"/>
        <v>0.1281609087533693</v>
      </c>
      <c r="G167" s="11">
        <f t="shared" si="5"/>
        <v>-0.24832868539839675</v>
      </c>
      <c r="H167" s="11">
        <f t="shared" si="5"/>
        <v>0</v>
      </c>
      <c r="I167" s="11">
        <f t="shared" si="5"/>
        <v>-9.1554137775358993E-2</v>
      </c>
      <c r="J167" s="11">
        <f t="shared" si="5"/>
        <v>1.3083935596833998</v>
      </c>
      <c r="K167" s="11">
        <f t="shared" si="5"/>
        <v>0</v>
      </c>
      <c r="L167" s="11">
        <f t="shared" si="5"/>
        <v>0.14269252187905182</v>
      </c>
      <c r="N167" s="15">
        <f>ROUND(B167*'Table Q8'!N66,2)</f>
        <v>0.44</v>
      </c>
      <c r="O167" s="15">
        <f>ROUND(C167*'Table Q8'!O66,2)</f>
        <v>-0.11</v>
      </c>
      <c r="P167" s="15">
        <f>ROUND(D167*'Table Q8'!P66,2)</f>
        <v>-0.04</v>
      </c>
      <c r="Q167" s="15">
        <f>ROUND(E167*'Table Q8'!Q66,2)</f>
        <v>0.1</v>
      </c>
      <c r="R167" s="15">
        <f>ROUND(F167*'Table Q8'!R66,2)</f>
        <v>0.02</v>
      </c>
      <c r="S167" s="15">
        <f>ROUND(G167*'Table Q8'!S66,2)</f>
        <v>-0.1</v>
      </c>
      <c r="T167" s="15">
        <f>ROUND(H167*'Table Q8'!T66,2)</f>
        <v>0</v>
      </c>
      <c r="U167" s="15">
        <f>ROUND(I167*'Table Q8'!U66,2)</f>
        <v>-0.04</v>
      </c>
      <c r="V167" s="15">
        <f>ROUND(J167*'Table Q8'!V66,2)</f>
        <v>0.51</v>
      </c>
      <c r="W167" s="15">
        <f>ROUND(K167*'Table Q8'!W66,2)</f>
        <v>0</v>
      </c>
      <c r="X167" s="15">
        <f>ROUND(L167*'Table Q8'!X66,2)</f>
        <v>0.05</v>
      </c>
    </row>
    <row r="168" spans="1:24" x14ac:dyDescent="0.2">
      <c r="A168" s="13" t="str">
        <f t="shared" si="1"/>
        <v>2009 Q2</v>
      </c>
      <c r="B168" s="11">
        <f t="shared" si="5"/>
        <v>0.71694072293340982</v>
      </c>
      <c r="C168" s="11">
        <f t="shared" si="5"/>
        <v>-0.67198102533287729</v>
      </c>
      <c r="D168" s="11">
        <f t="shared" si="5"/>
        <v>-9.6864034695600662E-2</v>
      </c>
      <c r="E168" s="11">
        <f t="shared" si="5"/>
        <v>0.13622433710645476</v>
      </c>
      <c r="F168" s="11">
        <f t="shared" si="5"/>
        <v>0.66771654208100228</v>
      </c>
      <c r="G168" s="11">
        <f t="shared" si="5"/>
        <v>-0.4408671123835749</v>
      </c>
      <c r="H168" s="11">
        <f t="shared" si="5"/>
        <v>-0.23997090132318347</v>
      </c>
      <c r="I168" s="11">
        <f t="shared" si="5"/>
        <v>-0.34407649497823478</v>
      </c>
      <c r="J168" s="11">
        <f t="shared" si="5"/>
        <v>1.3549996397323021</v>
      </c>
      <c r="K168" s="11">
        <f t="shared" si="5"/>
        <v>-0.47638863914650942</v>
      </c>
      <c r="L168" s="11">
        <f t="shared" si="5"/>
        <v>1.0967918848400596E-2</v>
      </c>
      <c r="N168" s="15">
        <f>ROUND(B168*'Table Q8'!N67,2)</f>
        <v>0.51</v>
      </c>
      <c r="O168" s="15">
        <f>ROUND(C168*'Table Q8'!O67,2)</f>
        <v>-0.17</v>
      </c>
      <c r="P168" s="15">
        <f>ROUND(D168*'Table Q8'!P67,2)</f>
        <v>-0.03</v>
      </c>
      <c r="Q168" s="15">
        <f>ROUND(E168*'Table Q8'!Q67,2)</f>
        <v>0.04</v>
      </c>
      <c r="R168" s="15">
        <f>ROUND(F168*'Table Q8'!R67,2)</f>
        <v>0.11</v>
      </c>
      <c r="S168" s="15">
        <f>ROUND(G168*'Table Q8'!S67,2)</f>
        <v>-0.17</v>
      </c>
      <c r="T168" s="15">
        <f>ROUND(H168*'Table Q8'!T67,2)</f>
        <v>-0.11</v>
      </c>
      <c r="U168" s="15">
        <f>ROUND(I168*'Table Q8'!U67,2)</f>
        <v>-0.13</v>
      </c>
      <c r="V168" s="15">
        <f>ROUND(J168*'Table Q8'!V67,2)</f>
        <v>0.53</v>
      </c>
      <c r="W168" s="15">
        <f>ROUND(K168*'Table Q8'!W67,2)</f>
        <v>-0.22</v>
      </c>
      <c r="X168" s="15">
        <f>ROUND(L168*'Table Q8'!X67,2)</f>
        <v>0</v>
      </c>
    </row>
    <row r="169" spans="1:24" x14ac:dyDescent="0.2">
      <c r="A169" s="13" t="str">
        <f t="shared" si="1"/>
        <v>2009 Q3</v>
      </c>
      <c r="B169" s="11">
        <f t="shared" si="5"/>
        <v>0.80046167826138181</v>
      </c>
      <c r="C169" s="11">
        <f t="shared" si="5"/>
        <v>-0.81238357810875395</v>
      </c>
      <c r="D169" s="11">
        <f t="shared" si="5"/>
        <v>-0.23042882065483003</v>
      </c>
      <c r="E169" s="11">
        <f t="shared" si="5"/>
        <v>2.2686025505634963E-2</v>
      </c>
      <c r="F169" s="11">
        <f t="shared" si="5"/>
        <v>0.4004498196969431</v>
      </c>
      <c r="G169" s="11">
        <f t="shared" si="5"/>
        <v>-0.51037714909161169</v>
      </c>
      <c r="H169" s="11">
        <f t="shared" si="5"/>
        <v>-0.33483341945073558</v>
      </c>
      <c r="I169" s="11">
        <f t="shared" si="5"/>
        <v>-0.49525007646791391</v>
      </c>
      <c r="J169" s="11">
        <f t="shared" si="5"/>
        <v>0.99805010128709515</v>
      </c>
      <c r="K169" s="11">
        <f t="shared" si="5"/>
        <v>-0.35357773940867543</v>
      </c>
      <c r="L169" s="11">
        <f t="shared" si="5"/>
        <v>-3.2907366062330239E-2</v>
      </c>
      <c r="N169" s="15">
        <f>ROUND(B169*'Table Q8'!N68,2)</f>
        <v>0.56000000000000005</v>
      </c>
      <c r="O169" s="15">
        <f>ROUND(C169*'Table Q8'!O68,2)</f>
        <v>-0.2</v>
      </c>
      <c r="P169" s="15">
        <f>ROUND(D169*'Table Q8'!P68,2)</f>
        <v>-0.06</v>
      </c>
      <c r="Q169" s="15">
        <f>ROUND(E169*'Table Q8'!Q68,2)</f>
        <v>0.01</v>
      </c>
      <c r="R169" s="15">
        <f>ROUND(F169*'Table Q8'!R68,2)</f>
        <v>0.06</v>
      </c>
      <c r="S169" s="15">
        <f>ROUND(G169*'Table Q8'!S68,2)</f>
        <v>-0.2</v>
      </c>
      <c r="T169" s="15">
        <f>ROUND(H169*'Table Q8'!T68,2)</f>
        <v>-0.16</v>
      </c>
      <c r="U169" s="15">
        <f>ROUND(I169*'Table Q8'!U68,2)</f>
        <v>-0.19</v>
      </c>
      <c r="V169" s="15">
        <f>ROUND(J169*'Table Q8'!V68,2)</f>
        <v>0.39</v>
      </c>
      <c r="W169" s="15">
        <f>ROUND(K169*'Table Q8'!W68,2)</f>
        <v>-0.16</v>
      </c>
      <c r="X169" s="15">
        <f>ROUND(L169*'Table Q8'!X68,2)</f>
        <v>-0.01</v>
      </c>
    </row>
    <row r="170" spans="1:24" x14ac:dyDescent="0.2">
      <c r="A170" s="13" t="str">
        <f t="shared" si="1"/>
        <v>2009 Q4</v>
      </c>
      <c r="B170" s="11">
        <f t="shared" si="5"/>
        <v>0.65590547963001322</v>
      </c>
      <c r="C170" s="11">
        <f t="shared" si="5"/>
        <v>-0.84841310505487721</v>
      </c>
      <c r="D170" s="11">
        <f t="shared" si="5"/>
        <v>-0.40148481449302031</v>
      </c>
      <c r="E170" s="11">
        <f t="shared" si="5"/>
        <v>0</v>
      </c>
      <c r="F170" s="11">
        <f t="shared" si="5"/>
        <v>0.14610629395004382</v>
      </c>
      <c r="G170" s="11">
        <f t="shared" si="5"/>
        <v>-0.39661478834608138</v>
      </c>
      <c r="H170" s="11">
        <f t="shared" si="5"/>
        <v>-0.64139855027784543</v>
      </c>
      <c r="I170" s="11">
        <f t="shared" si="5"/>
        <v>-0.35856842535711275</v>
      </c>
      <c r="J170" s="11">
        <f t="shared" si="5"/>
        <v>1.0877146685332102</v>
      </c>
      <c r="K170" s="11">
        <f t="shared" si="5"/>
        <v>-0.19813343986306636</v>
      </c>
      <c r="L170" s="11">
        <f t="shared" si="5"/>
        <v>-0.16469946078221212</v>
      </c>
      <c r="N170" s="15">
        <f>ROUND(B170*'Table Q8'!N69,2)</f>
        <v>0.46</v>
      </c>
      <c r="O170" s="15">
        <f>ROUND(C170*'Table Q8'!O69,2)</f>
        <v>-0.21</v>
      </c>
      <c r="P170" s="15">
        <f>ROUND(D170*'Table Q8'!P69,2)</f>
        <v>-0.09</v>
      </c>
      <c r="Q170" s="15">
        <f>ROUND(E170*'Table Q8'!Q69,2)</f>
        <v>0</v>
      </c>
      <c r="R170" s="15">
        <f>ROUND(F170*'Table Q8'!R69,2)</f>
        <v>0.02</v>
      </c>
      <c r="S170" s="15">
        <f>ROUND(G170*'Table Q8'!S69,2)</f>
        <v>-0.16</v>
      </c>
      <c r="T170" s="15">
        <f>ROUND(H170*'Table Q8'!T69,2)</f>
        <v>-0.31</v>
      </c>
      <c r="U170" s="15">
        <f>ROUND(I170*'Table Q8'!U69,2)</f>
        <v>-0.14000000000000001</v>
      </c>
      <c r="V170" s="15">
        <f>ROUND(J170*'Table Q8'!V69,2)</f>
        <v>0.42</v>
      </c>
      <c r="W170" s="15">
        <f>ROUND(K170*'Table Q8'!W69,2)</f>
        <v>-0.09</v>
      </c>
      <c r="X170" s="15">
        <f>ROUND(L170*'Table Q8'!X69,2)</f>
        <v>-0.06</v>
      </c>
    </row>
    <row r="171" spans="1:24" x14ac:dyDescent="0.2">
      <c r="A171" s="13" t="str">
        <f t="shared" si="1"/>
        <v>2010 Q1</v>
      </c>
      <c r="B171" s="11">
        <f t="shared" si="5"/>
        <v>0.47660945607534838</v>
      </c>
      <c r="C171" s="11">
        <f t="shared" si="5"/>
        <v>-0.68789579435416914</v>
      </c>
      <c r="D171" s="11">
        <f t="shared" si="5"/>
        <v>-8.5371064395963217E-2</v>
      </c>
      <c r="E171" s="11">
        <f t="shared" si="5"/>
        <v>9.0692671447040948E-2</v>
      </c>
      <c r="F171" s="11">
        <f t="shared" si="5"/>
        <v>0.39827144781392038</v>
      </c>
      <c r="G171" s="11">
        <f t="shared" si="5"/>
        <v>0.39661478834609037</v>
      </c>
      <c r="H171" s="11">
        <f t="shared" si="5"/>
        <v>-0.21119332031436128</v>
      </c>
      <c r="I171" s="11">
        <f t="shared" si="5"/>
        <v>2.3172286049690811E-2</v>
      </c>
      <c r="J171" s="11">
        <f t="shared" si="5"/>
        <v>0.95291854052270386</v>
      </c>
      <c r="K171" s="11">
        <f t="shared" si="5"/>
        <v>-0.16715423866908655</v>
      </c>
      <c r="L171" s="11">
        <f t="shared" si="5"/>
        <v>0.12080612089170896</v>
      </c>
      <c r="N171" s="15">
        <f>ROUND(B171*'Table Q8'!N70,2)</f>
        <v>0.33</v>
      </c>
      <c r="O171" s="15">
        <f>ROUND(C171*'Table Q8'!O70,2)</f>
        <v>-0.17</v>
      </c>
      <c r="P171" s="15">
        <f>ROUND(D171*'Table Q8'!P70,2)</f>
        <v>-0.02</v>
      </c>
      <c r="Q171" s="15">
        <f>ROUND(E171*'Table Q8'!Q70,2)</f>
        <v>0.02</v>
      </c>
      <c r="R171" s="15">
        <f>ROUND(F171*'Table Q8'!R70,2)</f>
        <v>0.06</v>
      </c>
      <c r="S171" s="15">
        <f>ROUND(G171*'Table Q8'!S70,2)</f>
        <v>0.16</v>
      </c>
      <c r="T171" s="15">
        <f>ROUND(H171*'Table Q8'!T70,2)</f>
        <v>-0.1</v>
      </c>
      <c r="U171" s="15">
        <f>ROUND(I171*'Table Q8'!U70,2)</f>
        <v>0.01</v>
      </c>
      <c r="V171" s="15">
        <f>ROUND(J171*'Table Q8'!V70,2)</f>
        <v>0.37</v>
      </c>
      <c r="W171" s="15">
        <f>ROUND(K171*'Table Q8'!W70,2)</f>
        <v>-0.08</v>
      </c>
      <c r="X171" s="15">
        <f>ROUND(L171*'Table Q8'!X70,2)</f>
        <v>0.04</v>
      </c>
    </row>
    <row r="172" spans="1:24" x14ac:dyDescent="0.2">
      <c r="A172" s="13" t="str">
        <f t="shared" si="1"/>
        <v>2010 Q2</v>
      </c>
      <c r="B172" s="11">
        <f t="shared" si="5"/>
        <v>0.44943895878392676</v>
      </c>
      <c r="C172" s="11">
        <f t="shared" si="5"/>
        <v>-0.58349569694202508</v>
      </c>
      <c r="D172" s="11">
        <f t="shared" si="5"/>
        <v>-3.6609921697554199E-2</v>
      </c>
      <c r="E172" s="11">
        <f t="shared" si="5"/>
        <v>0.2941844167379512</v>
      </c>
      <c r="F172" s="11">
        <f t="shared" si="5"/>
        <v>0.56071299264759034</v>
      </c>
      <c r="G172" s="11">
        <f t="shared" si="5"/>
        <v>-0.24165107694818885</v>
      </c>
      <c r="H172" s="11">
        <f t="shared" si="5"/>
        <v>-0.1904560939691797</v>
      </c>
      <c r="I172" s="11">
        <f t="shared" si="5"/>
        <v>-0.11591516308905893</v>
      </c>
      <c r="J172" s="11">
        <f t="shared" si="5"/>
        <v>1.0292947140303415</v>
      </c>
      <c r="K172" s="11">
        <f t="shared" si="5"/>
        <v>2.0909566202673275E-2</v>
      </c>
      <c r="L172" s="11">
        <f t="shared" si="5"/>
        <v>6.5832787104434826E-2</v>
      </c>
      <c r="N172" s="15">
        <f>ROUND(B172*'Table Q8'!N71,2)</f>
        <v>0.31</v>
      </c>
      <c r="O172" s="15">
        <f>ROUND(C172*'Table Q8'!O71,2)</f>
        <v>-0.15</v>
      </c>
      <c r="P172" s="15">
        <f>ROUND(D172*'Table Q8'!P71,2)</f>
        <v>-0.01</v>
      </c>
      <c r="Q172" s="15">
        <f>ROUND(E172*'Table Q8'!Q71,2)</f>
        <v>0.08</v>
      </c>
      <c r="R172" s="15">
        <f>ROUND(F172*'Table Q8'!R71,2)</f>
        <v>0.09</v>
      </c>
      <c r="S172" s="15">
        <f>ROUND(G172*'Table Q8'!S71,2)</f>
        <v>-0.1</v>
      </c>
      <c r="T172" s="15">
        <f>ROUND(H172*'Table Q8'!T71,2)</f>
        <v>-0.09</v>
      </c>
      <c r="U172" s="15">
        <f>ROUND(I172*'Table Q8'!U71,2)</f>
        <v>-0.05</v>
      </c>
      <c r="V172" s="15">
        <f>ROUND(J172*'Table Q8'!V71,2)</f>
        <v>0.4</v>
      </c>
      <c r="W172" s="15">
        <f>ROUND(K172*'Table Q8'!W71,2)</f>
        <v>0.01</v>
      </c>
      <c r="X172" s="15">
        <f>ROUND(L172*'Table Q8'!X71,2)</f>
        <v>0.02</v>
      </c>
    </row>
    <row r="173" spans="1:24" x14ac:dyDescent="0.2">
      <c r="A173" s="13" t="str">
        <f t="shared" ref="A173:A206" si="6">A72</f>
        <v>2010 Q3</v>
      </c>
      <c r="B173" s="11">
        <f t="shared" ref="B173:L188" si="7">LN(B72/B71)*100</f>
        <v>0.49701891578736695</v>
      </c>
      <c r="C173" s="11">
        <f t="shared" si="7"/>
        <v>-0.50713577590909553</v>
      </c>
      <c r="D173" s="11">
        <f t="shared" si="7"/>
        <v>0.19509822064514615</v>
      </c>
      <c r="E173" s="11">
        <f t="shared" si="7"/>
        <v>0.3158491063449958</v>
      </c>
      <c r="F173" s="11">
        <f t="shared" si="7"/>
        <v>0.7682742100879113</v>
      </c>
      <c r="G173" s="11">
        <f t="shared" si="7"/>
        <v>-0.3587186938392346</v>
      </c>
      <c r="H173" s="11">
        <f t="shared" si="7"/>
        <v>4.2354934983022396E-2</v>
      </c>
      <c r="I173" s="11">
        <f t="shared" si="7"/>
        <v>5.7974376949879801E-2</v>
      </c>
      <c r="J173" s="11">
        <f t="shared" si="7"/>
        <v>0.97052805955142751</v>
      </c>
      <c r="K173" s="11">
        <f t="shared" si="7"/>
        <v>-8.3664510213861273E-2</v>
      </c>
      <c r="L173" s="11">
        <f t="shared" si="7"/>
        <v>0.15344150314373872</v>
      </c>
      <c r="N173" s="15">
        <f>ROUND(B173*'Table Q8'!N72,2)</f>
        <v>0.34</v>
      </c>
      <c r="O173" s="15">
        <f>ROUND(C173*'Table Q8'!O72,2)</f>
        <v>-0.13</v>
      </c>
      <c r="P173" s="15">
        <f>ROUND(D173*'Table Q8'!P72,2)</f>
        <v>0.05</v>
      </c>
      <c r="Q173" s="15">
        <f>ROUND(E173*'Table Q8'!Q72,2)</f>
        <v>0.09</v>
      </c>
      <c r="R173" s="15">
        <f>ROUND(F173*'Table Q8'!R72,2)</f>
        <v>0.13</v>
      </c>
      <c r="S173" s="15">
        <f>ROUND(G173*'Table Q8'!S72,2)</f>
        <v>-0.14000000000000001</v>
      </c>
      <c r="T173" s="15">
        <f>ROUND(H173*'Table Q8'!T72,2)</f>
        <v>0.02</v>
      </c>
      <c r="U173" s="15">
        <f>ROUND(I173*'Table Q8'!U72,2)</f>
        <v>0.02</v>
      </c>
      <c r="V173" s="15">
        <f>ROUND(J173*'Table Q8'!V72,2)</f>
        <v>0.38</v>
      </c>
      <c r="W173" s="15">
        <f>ROUND(K173*'Table Q8'!W72,2)</f>
        <v>-0.04</v>
      </c>
      <c r="X173" s="15">
        <f>ROUND(L173*'Table Q8'!X72,2)</f>
        <v>0.06</v>
      </c>
    </row>
    <row r="174" spans="1:24" x14ac:dyDescent="0.2">
      <c r="A174" s="13" t="str">
        <f t="shared" si="6"/>
        <v>2010 Q4</v>
      </c>
      <c r="B174" s="11">
        <f t="shared" si="7"/>
        <v>0.59318018716028842</v>
      </c>
      <c r="C174" s="11">
        <f t="shared" si="7"/>
        <v>-0.46964862742762481</v>
      </c>
      <c r="D174" s="11">
        <f t="shared" si="7"/>
        <v>6.0890216823775642E-2</v>
      </c>
      <c r="E174" s="11">
        <f t="shared" si="7"/>
        <v>0.18003830676087873</v>
      </c>
      <c r="F174" s="11">
        <f t="shared" si="7"/>
        <v>1.8107334564872652</v>
      </c>
      <c r="G174" s="11">
        <f t="shared" si="7"/>
        <v>-0.34051694137533617</v>
      </c>
      <c r="H174" s="11">
        <f t="shared" si="7"/>
        <v>0.12695727477586635</v>
      </c>
      <c r="I174" s="11">
        <f t="shared" si="7"/>
        <v>-6.9573286665384218E-2</v>
      </c>
      <c r="J174" s="11">
        <f t="shared" si="7"/>
        <v>0.87746220781922746</v>
      </c>
      <c r="K174" s="11">
        <f t="shared" si="7"/>
        <v>-0.2409261103584073</v>
      </c>
      <c r="L174" s="11">
        <f t="shared" si="7"/>
        <v>0.17507390400242692</v>
      </c>
      <c r="N174" s="15">
        <f>ROUND(B174*'Table Q8'!N73,2)</f>
        <v>0.41</v>
      </c>
      <c r="O174" s="15">
        <f>ROUND(C174*'Table Q8'!O73,2)</f>
        <v>-0.12</v>
      </c>
      <c r="P174" s="15">
        <f>ROUND(D174*'Table Q8'!P73,2)</f>
        <v>0.02</v>
      </c>
      <c r="Q174" s="15">
        <f>ROUND(E174*'Table Q8'!Q73,2)</f>
        <v>0.05</v>
      </c>
      <c r="R174" s="15">
        <f>ROUND(F174*'Table Q8'!R73,2)</f>
        <v>0.33</v>
      </c>
      <c r="S174" s="15">
        <f>ROUND(G174*'Table Q8'!S73,2)</f>
        <v>-0.14000000000000001</v>
      </c>
      <c r="T174" s="15">
        <f>ROUND(H174*'Table Q8'!T73,2)</f>
        <v>0.06</v>
      </c>
      <c r="U174" s="15">
        <f>ROUND(I174*'Table Q8'!U73,2)</f>
        <v>-0.03</v>
      </c>
      <c r="V174" s="15">
        <f>ROUND(J174*'Table Q8'!V73,2)</f>
        <v>0.35</v>
      </c>
      <c r="W174" s="15">
        <f>ROUND(K174*'Table Q8'!W73,2)</f>
        <v>-0.1</v>
      </c>
      <c r="X174" s="15">
        <f>ROUND(L174*'Table Q8'!X73,2)</f>
        <v>0.06</v>
      </c>
    </row>
    <row r="175" spans="1:24" x14ac:dyDescent="0.2">
      <c r="A175" s="13" t="str">
        <f t="shared" si="6"/>
        <v>2011 Q1</v>
      </c>
      <c r="B175" s="11">
        <f t="shared" si="7"/>
        <v>0.69986165704243386</v>
      </c>
      <c r="C175" s="11">
        <f t="shared" si="7"/>
        <v>-0.45173996412033751</v>
      </c>
      <c r="D175" s="11">
        <f t="shared" si="7"/>
        <v>0.60687162829705954</v>
      </c>
      <c r="E175" s="11">
        <f t="shared" si="7"/>
        <v>0.42629636019035327</v>
      </c>
      <c r="F175" s="11">
        <f t="shared" si="7"/>
        <v>-1.0103480498052144</v>
      </c>
      <c r="G175" s="11">
        <f t="shared" si="7"/>
        <v>-0.43951821498339771</v>
      </c>
      <c r="H175" s="11">
        <f t="shared" si="7"/>
        <v>2.1143884210293021E-2</v>
      </c>
      <c r="I175" s="11">
        <f t="shared" si="7"/>
        <v>0.55523566587153417</v>
      </c>
      <c r="J175" s="11">
        <f t="shared" si="7"/>
        <v>0.82236325441060099</v>
      </c>
      <c r="K175" s="11">
        <f t="shared" si="7"/>
        <v>-5.2452138627165412E-2</v>
      </c>
      <c r="L175" s="11">
        <f t="shared" si="7"/>
        <v>0.13110457466231734</v>
      </c>
      <c r="N175" s="15">
        <f>ROUND(B175*'Table Q8'!N74,2)</f>
        <v>0.48</v>
      </c>
      <c r="O175" s="15">
        <f>ROUND(C175*'Table Q8'!O74,2)</f>
        <v>-0.12</v>
      </c>
      <c r="P175" s="15">
        <f>ROUND(D175*'Table Q8'!P74,2)</f>
        <v>0.17</v>
      </c>
      <c r="Q175" s="15">
        <f>ROUND(E175*'Table Q8'!Q74,2)</f>
        <v>0.12</v>
      </c>
      <c r="R175" s="15">
        <f>ROUND(F175*'Table Q8'!R74,2)</f>
        <v>-0.19</v>
      </c>
      <c r="S175" s="15">
        <f>ROUND(G175*'Table Q8'!S74,2)</f>
        <v>-0.18</v>
      </c>
      <c r="T175" s="15">
        <f>ROUND(H175*'Table Q8'!T74,2)</f>
        <v>0.01</v>
      </c>
      <c r="U175" s="15">
        <f>ROUND(I175*'Table Q8'!U74,2)</f>
        <v>0.23</v>
      </c>
      <c r="V175" s="15">
        <f>ROUND(J175*'Table Q8'!V74,2)</f>
        <v>0.32</v>
      </c>
      <c r="W175" s="15">
        <f>ROUND(K175*'Table Q8'!W74,2)</f>
        <v>-0.02</v>
      </c>
      <c r="X175" s="15">
        <f>ROUND(L175*'Table Q8'!X74,2)</f>
        <v>0.05</v>
      </c>
    </row>
    <row r="176" spans="1:24" x14ac:dyDescent="0.2">
      <c r="A176" s="13" t="str">
        <f t="shared" si="6"/>
        <v>2011 Q2</v>
      </c>
      <c r="B176" s="11">
        <f t="shared" si="7"/>
        <v>0.81643053873875993</v>
      </c>
      <c r="C176" s="11">
        <f t="shared" si="7"/>
        <v>-0.30229769091061937</v>
      </c>
      <c r="D176" s="11">
        <f t="shared" si="7"/>
        <v>0.54305328655067919</v>
      </c>
      <c r="E176" s="11">
        <f t="shared" si="7"/>
        <v>0.33527076555226665</v>
      </c>
      <c r="F176" s="11">
        <f t="shared" si="7"/>
        <v>-1.2318131407186446</v>
      </c>
      <c r="G176" s="11">
        <f t="shared" si="7"/>
        <v>-0.22539085439622991</v>
      </c>
      <c r="H176" s="11">
        <f t="shared" si="7"/>
        <v>0.26392203231907041</v>
      </c>
      <c r="I176" s="11">
        <f t="shared" si="7"/>
        <v>0.65536308149145139</v>
      </c>
      <c r="J176" s="11">
        <f t="shared" si="7"/>
        <v>0.48546658603065701</v>
      </c>
      <c r="K176" s="11">
        <f t="shared" si="7"/>
        <v>-2.0988561311176681E-2</v>
      </c>
      <c r="L176" s="11">
        <f t="shared" si="7"/>
        <v>0.15273841066681113</v>
      </c>
      <c r="N176" s="15">
        <f>ROUND(B176*'Table Q8'!N75,2)</f>
        <v>0.56000000000000005</v>
      </c>
      <c r="O176" s="15">
        <f>ROUND(C176*'Table Q8'!O75,2)</f>
        <v>-0.08</v>
      </c>
      <c r="P176" s="15">
        <f>ROUND(D176*'Table Q8'!P75,2)</f>
        <v>0.16</v>
      </c>
      <c r="Q176" s="15">
        <f>ROUND(E176*'Table Q8'!Q75,2)</f>
        <v>0.09</v>
      </c>
      <c r="R176" s="15">
        <f>ROUND(F176*'Table Q8'!R75,2)</f>
        <v>-0.23</v>
      </c>
      <c r="S176" s="15">
        <f>ROUND(G176*'Table Q8'!S75,2)</f>
        <v>-0.09</v>
      </c>
      <c r="T176" s="15">
        <f>ROUND(H176*'Table Q8'!T75,2)</f>
        <v>0.12</v>
      </c>
      <c r="U176" s="15">
        <f>ROUND(I176*'Table Q8'!U75,2)</f>
        <v>0.27</v>
      </c>
      <c r="V176" s="15">
        <f>ROUND(J176*'Table Q8'!V75,2)</f>
        <v>0.19</v>
      </c>
      <c r="W176" s="15">
        <f>ROUND(K176*'Table Q8'!W75,2)</f>
        <v>-0.01</v>
      </c>
      <c r="X176" s="15">
        <f>ROUND(L176*'Table Q8'!X75,2)</f>
        <v>0.06</v>
      </c>
    </row>
    <row r="177" spans="1:24" x14ac:dyDescent="0.2">
      <c r="A177" s="13" t="str">
        <f t="shared" si="6"/>
        <v>2011 Q3</v>
      </c>
      <c r="B177" s="11">
        <f t="shared" si="7"/>
        <v>0.8940496909065222</v>
      </c>
      <c r="C177" s="11">
        <f t="shared" si="7"/>
        <v>-0.21215343614274423</v>
      </c>
      <c r="D177" s="11">
        <f t="shared" si="7"/>
        <v>0.89858628958419517</v>
      </c>
      <c r="E177" s="11">
        <f t="shared" si="7"/>
        <v>0.45639306692612452</v>
      </c>
      <c r="F177" s="11">
        <f t="shared" si="7"/>
        <v>-1.0430845974614082</v>
      </c>
      <c r="G177" s="11">
        <f t="shared" si="7"/>
        <v>0</v>
      </c>
      <c r="H177" s="11">
        <f t="shared" si="7"/>
        <v>0.17906993777521568</v>
      </c>
      <c r="I177" s="11">
        <f t="shared" si="7"/>
        <v>0.67386469376426184</v>
      </c>
      <c r="J177" s="11">
        <f t="shared" si="7"/>
        <v>0.20060187268657659</v>
      </c>
      <c r="K177" s="11">
        <f t="shared" si="7"/>
        <v>-0.23116538611812706</v>
      </c>
      <c r="L177" s="11">
        <f t="shared" si="7"/>
        <v>0.23954715287658296</v>
      </c>
      <c r="N177" s="15">
        <f>ROUND(B177*'Table Q8'!N76,2)</f>
        <v>0.61</v>
      </c>
      <c r="O177" s="15">
        <f>ROUND(C177*'Table Q8'!O76,2)</f>
        <v>-0.06</v>
      </c>
      <c r="P177" s="15">
        <f>ROUND(D177*'Table Q8'!P76,2)</f>
        <v>0.26</v>
      </c>
      <c r="Q177" s="15">
        <f>ROUND(E177*'Table Q8'!Q76,2)</f>
        <v>0.13</v>
      </c>
      <c r="R177" s="15">
        <f>ROUND(F177*'Table Q8'!R76,2)</f>
        <v>-0.2</v>
      </c>
      <c r="S177" s="15">
        <f>ROUND(G177*'Table Q8'!S76,2)</f>
        <v>0</v>
      </c>
      <c r="T177" s="15">
        <f>ROUND(H177*'Table Q8'!T76,2)</f>
        <v>0.08</v>
      </c>
      <c r="U177" s="15">
        <f>ROUND(I177*'Table Q8'!U76,2)</f>
        <v>0.28000000000000003</v>
      </c>
      <c r="V177" s="15">
        <f>ROUND(J177*'Table Q8'!V76,2)</f>
        <v>0.08</v>
      </c>
      <c r="W177" s="15">
        <f>ROUND(K177*'Table Q8'!W76,2)</f>
        <v>-0.1</v>
      </c>
      <c r="X177" s="15">
        <f>ROUND(L177*'Table Q8'!X76,2)</f>
        <v>0.09</v>
      </c>
    </row>
    <row r="178" spans="1:24" x14ac:dyDescent="0.2">
      <c r="A178" s="13" t="str">
        <f t="shared" si="6"/>
        <v>2011 Q4</v>
      </c>
      <c r="B178" s="11">
        <f t="shared" si="7"/>
        <v>1.0171810313044409</v>
      </c>
      <c r="C178" s="11">
        <f t="shared" si="7"/>
        <v>-0.13155899281493305</v>
      </c>
      <c r="D178" s="11">
        <f t="shared" si="7"/>
        <v>0.54716444350775728</v>
      </c>
      <c r="E178" s="11">
        <f t="shared" si="7"/>
        <v>0.49853313245103437</v>
      </c>
      <c r="F178" s="11">
        <f t="shared" si="7"/>
        <v>-0.13601478828655783</v>
      </c>
      <c r="G178" s="11">
        <f t="shared" si="7"/>
        <v>-1.962323397192688E-2</v>
      </c>
      <c r="H178" s="11">
        <f t="shared" si="7"/>
        <v>0.68173739313007875</v>
      </c>
      <c r="I178" s="11">
        <f t="shared" si="7"/>
        <v>0.44295603121407784</v>
      </c>
      <c r="J178" s="11">
        <f t="shared" si="7"/>
        <v>0.44695440202211195</v>
      </c>
      <c r="K178" s="11">
        <f t="shared" si="7"/>
        <v>1.0519118507553648E-2</v>
      </c>
      <c r="L178" s="11">
        <f t="shared" si="7"/>
        <v>0.32573318703065046</v>
      </c>
      <c r="N178" s="15">
        <f>ROUND(B178*'Table Q8'!N77,2)</f>
        <v>0.69</v>
      </c>
      <c r="O178" s="15">
        <f>ROUND(C178*'Table Q8'!O77,2)</f>
        <v>-0.04</v>
      </c>
      <c r="P178" s="15">
        <f>ROUND(D178*'Table Q8'!P77,2)</f>
        <v>0.16</v>
      </c>
      <c r="Q178" s="15">
        <f>ROUND(E178*'Table Q8'!Q77,2)</f>
        <v>0.13</v>
      </c>
      <c r="R178" s="15">
        <f>ROUND(F178*'Table Q8'!R77,2)</f>
        <v>-0.03</v>
      </c>
      <c r="S178" s="15">
        <f>ROUND(G178*'Table Q8'!S77,2)</f>
        <v>-0.01</v>
      </c>
      <c r="T178" s="15">
        <f>ROUND(H178*'Table Q8'!T77,2)</f>
        <v>0.32</v>
      </c>
      <c r="U178" s="15">
        <f>ROUND(I178*'Table Q8'!U77,2)</f>
        <v>0.18</v>
      </c>
      <c r="V178" s="15">
        <f>ROUND(J178*'Table Q8'!V77,2)</f>
        <v>0.18</v>
      </c>
      <c r="W178" s="15">
        <f>ROUND(K178*'Table Q8'!W77,2)</f>
        <v>0</v>
      </c>
      <c r="X178" s="15">
        <f>ROUND(L178*'Table Q8'!X77,2)</f>
        <v>0.12</v>
      </c>
    </row>
    <row r="179" spans="1:24" x14ac:dyDescent="0.2">
      <c r="A179" s="13" t="str">
        <f t="shared" si="6"/>
        <v>2012 Q1</v>
      </c>
      <c r="B179" s="11">
        <f t="shared" si="7"/>
        <v>1.26591456879519</v>
      </c>
      <c r="C179" s="11">
        <f t="shared" si="7"/>
        <v>-0.11145449251424108</v>
      </c>
      <c r="D179" s="11">
        <f t="shared" si="7"/>
        <v>0.73277718272455283</v>
      </c>
      <c r="E179" s="11">
        <f t="shared" si="7"/>
        <v>0.24282572638108266</v>
      </c>
      <c r="F179" s="11">
        <f t="shared" si="7"/>
        <v>-0.50682369698243401</v>
      </c>
      <c r="G179" s="11">
        <f t="shared" si="7"/>
        <v>5.8858153553221042E-2</v>
      </c>
      <c r="H179" s="11">
        <f t="shared" si="7"/>
        <v>0.24012121993166302</v>
      </c>
      <c r="I179" s="11">
        <f t="shared" si="7"/>
        <v>0.39586094786939535</v>
      </c>
      <c r="J179" s="11">
        <f t="shared" si="7"/>
        <v>0.63172882061848135</v>
      </c>
      <c r="K179" s="11">
        <f t="shared" si="7"/>
        <v>0.19965330017754443</v>
      </c>
      <c r="L179" s="11">
        <f t="shared" si="7"/>
        <v>0.3570852682487981</v>
      </c>
      <c r="N179" s="15">
        <f>ROUND(B179*'Table Q8'!N78,2)</f>
        <v>0.85</v>
      </c>
      <c r="O179" s="15">
        <f>ROUND(C179*'Table Q8'!O78,2)</f>
        <v>-0.03</v>
      </c>
      <c r="P179" s="15">
        <f>ROUND(D179*'Table Q8'!P78,2)</f>
        <v>0.22</v>
      </c>
      <c r="Q179" s="15">
        <f>ROUND(E179*'Table Q8'!Q78,2)</f>
        <v>0.06</v>
      </c>
      <c r="R179" s="15">
        <f>ROUND(F179*'Table Q8'!R78,2)</f>
        <v>-0.1</v>
      </c>
      <c r="S179" s="15">
        <f>ROUND(G179*'Table Q8'!S78,2)</f>
        <v>0.02</v>
      </c>
      <c r="T179" s="15">
        <f>ROUND(H179*'Table Q8'!T78,2)</f>
        <v>0.12</v>
      </c>
      <c r="U179" s="15">
        <f>ROUND(I179*'Table Q8'!U78,2)</f>
        <v>0.16</v>
      </c>
      <c r="V179" s="15">
        <f>ROUND(J179*'Table Q8'!V78,2)</f>
        <v>0.25</v>
      </c>
      <c r="W179" s="15">
        <f>ROUND(K179*'Table Q8'!W78,2)</f>
        <v>0.08</v>
      </c>
      <c r="X179" s="15">
        <f>ROUND(L179*'Table Q8'!X78,2)</f>
        <v>0.13</v>
      </c>
    </row>
    <row r="180" spans="1:24" x14ac:dyDescent="0.2">
      <c r="A180" s="13" t="str">
        <f t="shared" si="6"/>
        <v>2012 Q2</v>
      </c>
      <c r="B180" s="11">
        <f t="shared" si="7"/>
        <v>1.0874120597317598</v>
      </c>
      <c r="C180" s="11">
        <f t="shared" si="7"/>
        <v>-0.15218386744779328</v>
      </c>
      <c r="D180" s="11">
        <f t="shared" si="7"/>
        <v>1.1590599814909837</v>
      </c>
      <c r="E180" s="11">
        <f t="shared" si="7"/>
        <v>0.4180424129865733</v>
      </c>
      <c r="F180" s="11">
        <f t="shared" si="7"/>
        <v>-1.4666338976725017</v>
      </c>
      <c r="G180" s="11">
        <f t="shared" si="7"/>
        <v>-0.19632871722941586</v>
      </c>
      <c r="H180" s="11">
        <f t="shared" si="7"/>
        <v>0.17711105322545706</v>
      </c>
      <c r="I180" s="11">
        <f t="shared" si="7"/>
        <v>0.39430006586094313</v>
      </c>
      <c r="J180" s="11">
        <f t="shared" si="7"/>
        <v>0.66252349038299085</v>
      </c>
      <c r="K180" s="11">
        <f t="shared" si="7"/>
        <v>-0.22069264382762188</v>
      </c>
      <c r="L180" s="11">
        <f t="shared" si="7"/>
        <v>0.20501760620555737</v>
      </c>
      <c r="N180" s="15">
        <f>ROUND(B180*'Table Q8'!N79,2)</f>
        <v>0.73</v>
      </c>
      <c r="O180" s="15">
        <f>ROUND(C180*'Table Q8'!O79,2)</f>
        <v>-0.04</v>
      </c>
      <c r="P180" s="15">
        <f>ROUND(D180*'Table Q8'!P79,2)</f>
        <v>0.34</v>
      </c>
      <c r="Q180" s="15">
        <f>ROUND(E180*'Table Q8'!Q79,2)</f>
        <v>0.11</v>
      </c>
      <c r="R180" s="15">
        <f>ROUND(F180*'Table Q8'!R79,2)</f>
        <v>-0.28999999999999998</v>
      </c>
      <c r="S180" s="15">
        <f>ROUND(G180*'Table Q8'!S79,2)</f>
        <v>-0.08</v>
      </c>
      <c r="T180" s="15">
        <f>ROUND(H180*'Table Q8'!T79,2)</f>
        <v>0.09</v>
      </c>
      <c r="U180" s="15">
        <f>ROUND(I180*'Table Q8'!U79,2)</f>
        <v>0.16</v>
      </c>
      <c r="V180" s="15">
        <f>ROUND(J180*'Table Q8'!V79,2)</f>
        <v>0.25</v>
      </c>
      <c r="W180" s="15">
        <f>ROUND(K180*'Table Q8'!W79,2)</f>
        <v>-0.09</v>
      </c>
      <c r="X180" s="15">
        <f>ROUND(L180*'Table Q8'!X79,2)</f>
        <v>0.08</v>
      </c>
    </row>
    <row r="181" spans="1:24" x14ac:dyDescent="0.2">
      <c r="A181" s="13" t="str">
        <f t="shared" si="6"/>
        <v>2012 Q3</v>
      </c>
      <c r="B181" s="11">
        <f t="shared" si="7"/>
        <v>1.1792044155128067</v>
      </c>
      <c r="C181" s="11">
        <f t="shared" si="7"/>
        <v>-0.14224753465428783</v>
      </c>
      <c r="D181" s="11">
        <f t="shared" si="7"/>
        <v>0.99607031554332404</v>
      </c>
      <c r="E181" s="11">
        <f t="shared" si="7"/>
        <v>0.42723403978618524</v>
      </c>
      <c r="F181" s="11">
        <f t="shared" si="7"/>
        <v>-1.0766727474804931</v>
      </c>
      <c r="G181" s="11">
        <f t="shared" si="7"/>
        <v>-0.15734097060501254</v>
      </c>
      <c r="H181" s="11">
        <f t="shared" si="7"/>
        <v>0.35328382546418508</v>
      </c>
      <c r="I181" s="11">
        <f t="shared" si="7"/>
        <v>0.29190545034132548</v>
      </c>
      <c r="J181" s="11">
        <f t="shared" si="7"/>
        <v>0.9684189126539976</v>
      </c>
      <c r="K181" s="11">
        <f t="shared" si="7"/>
        <v>2.1039343650096361E-2</v>
      </c>
      <c r="L181" s="11">
        <f t="shared" si="7"/>
        <v>0.2798710115287194</v>
      </c>
      <c r="N181" s="15">
        <f>ROUND(B181*'Table Q8'!N80,2)</f>
        <v>0.78</v>
      </c>
      <c r="O181" s="15">
        <f>ROUND(C181*'Table Q8'!O80,2)</f>
        <v>-0.04</v>
      </c>
      <c r="P181" s="15">
        <f>ROUND(D181*'Table Q8'!P80,2)</f>
        <v>0.28999999999999998</v>
      </c>
      <c r="Q181" s="15">
        <f>ROUND(E181*'Table Q8'!Q80,2)</f>
        <v>0.11</v>
      </c>
      <c r="R181" s="15">
        <f>ROUND(F181*'Table Q8'!R80,2)</f>
        <v>-0.22</v>
      </c>
      <c r="S181" s="15">
        <f>ROUND(G181*'Table Q8'!S80,2)</f>
        <v>-0.06</v>
      </c>
      <c r="T181" s="15">
        <f>ROUND(H181*'Table Q8'!T80,2)</f>
        <v>0.17</v>
      </c>
      <c r="U181" s="15">
        <f>ROUND(I181*'Table Q8'!U80,2)</f>
        <v>0.12</v>
      </c>
      <c r="V181" s="15">
        <f>ROUND(J181*'Table Q8'!V80,2)</f>
        <v>0.36</v>
      </c>
      <c r="W181" s="15">
        <f>ROUND(K181*'Table Q8'!W80,2)</f>
        <v>0.01</v>
      </c>
      <c r="X181" s="15">
        <f>ROUND(L181*'Table Q8'!X80,2)</f>
        <v>0.1</v>
      </c>
    </row>
    <row r="182" spans="1:24" x14ac:dyDescent="0.2">
      <c r="A182" s="13" t="str">
        <f t="shared" si="6"/>
        <v>2012 Q4</v>
      </c>
      <c r="B182" s="11">
        <f t="shared" si="7"/>
        <v>1.2335964543771345</v>
      </c>
      <c r="C182" s="11">
        <f t="shared" si="7"/>
        <v>-8.1375246073261687E-2</v>
      </c>
      <c r="D182" s="11">
        <f t="shared" si="7"/>
        <v>1.362122588116204</v>
      </c>
      <c r="E182" s="11">
        <f t="shared" si="7"/>
        <v>0.39275634166759693</v>
      </c>
      <c r="F182" s="11">
        <f t="shared" si="7"/>
        <v>-0.39166507512412246</v>
      </c>
      <c r="G182" s="11">
        <f t="shared" si="7"/>
        <v>-0.32529971019239684</v>
      </c>
      <c r="H182" s="11">
        <f t="shared" si="7"/>
        <v>2.4183984243746934</v>
      </c>
      <c r="I182" s="11">
        <f t="shared" si="7"/>
        <v>0.51436991413296584</v>
      </c>
      <c r="J182" s="11">
        <f t="shared" si="7"/>
        <v>0.81129394313326875</v>
      </c>
      <c r="K182" s="11">
        <f t="shared" si="7"/>
        <v>4.2065412335506654E-2</v>
      </c>
      <c r="L182" s="11">
        <f t="shared" si="7"/>
        <v>0.4825487890189899</v>
      </c>
      <c r="N182" s="15">
        <f>ROUND(B182*'Table Q8'!N81,2)</f>
        <v>0.82</v>
      </c>
      <c r="O182" s="15">
        <f>ROUND(C182*'Table Q8'!O81,2)</f>
        <v>-0.02</v>
      </c>
      <c r="P182" s="15">
        <f>ROUND(D182*'Table Q8'!P81,2)</f>
        <v>0.39</v>
      </c>
      <c r="Q182" s="15">
        <f>ROUND(E182*'Table Q8'!Q81,2)</f>
        <v>0.1</v>
      </c>
      <c r="R182" s="15">
        <f>ROUND(F182*'Table Q8'!R81,2)</f>
        <v>-0.08</v>
      </c>
      <c r="S182" s="15">
        <f>ROUND(G182*'Table Q8'!S81,2)</f>
        <v>-0.13</v>
      </c>
      <c r="T182" s="15">
        <f>ROUND(H182*'Table Q8'!T81,2)</f>
        <v>1.17</v>
      </c>
      <c r="U182" s="15">
        <f>ROUND(I182*'Table Q8'!U81,2)</f>
        <v>0.22</v>
      </c>
      <c r="V182" s="15">
        <f>ROUND(J182*'Table Q8'!V81,2)</f>
        <v>0.28999999999999998</v>
      </c>
      <c r="W182" s="15">
        <f>ROUND(K182*'Table Q8'!W81,2)</f>
        <v>0.02</v>
      </c>
      <c r="X182" s="15">
        <f>ROUND(L182*'Table Q8'!X81,2)</f>
        <v>0.18</v>
      </c>
    </row>
    <row r="183" spans="1:24" x14ac:dyDescent="0.2">
      <c r="A183" s="13" t="str">
        <f t="shared" si="6"/>
        <v>2013 Q1</v>
      </c>
      <c r="B183" s="11">
        <f t="shared" si="7"/>
        <v>1.184914839670534</v>
      </c>
      <c r="C183" s="11">
        <f t="shared" si="7"/>
        <v>0</v>
      </c>
      <c r="D183" s="11">
        <f t="shared" si="7"/>
        <v>0.70239328084917052</v>
      </c>
      <c r="E183" s="11">
        <f t="shared" si="7"/>
        <v>0.36952547211060499</v>
      </c>
      <c r="F183" s="11">
        <f t="shared" si="7"/>
        <v>-0.8285386388964856</v>
      </c>
      <c r="G183" s="11">
        <f t="shared" si="7"/>
        <v>0.3252997101923974</v>
      </c>
      <c r="H183" s="11">
        <f t="shared" si="7"/>
        <v>-0.15198341240558527</v>
      </c>
      <c r="I183" s="11">
        <f t="shared" si="7"/>
        <v>0.27844312693880047</v>
      </c>
      <c r="J183" s="11">
        <f t="shared" si="7"/>
        <v>0.61266359099612044</v>
      </c>
      <c r="K183" s="11">
        <f t="shared" si="7"/>
        <v>0.76460178728452122</v>
      </c>
      <c r="L183" s="11">
        <f t="shared" si="7"/>
        <v>0.36305432296547052</v>
      </c>
      <c r="N183" s="15">
        <f>ROUND(B183*'Table Q8'!N82,2)</f>
        <v>0.79</v>
      </c>
      <c r="O183" s="15">
        <f>ROUND(C183*'Table Q8'!O82,2)</f>
        <v>0</v>
      </c>
      <c r="P183" s="15">
        <f>ROUND(D183*'Table Q8'!P82,2)</f>
        <v>0.2</v>
      </c>
      <c r="Q183" s="15">
        <f>ROUND(E183*'Table Q8'!Q82,2)</f>
        <v>0.1</v>
      </c>
      <c r="R183" s="15">
        <f>ROUND(F183*'Table Q8'!R82,2)</f>
        <v>-0.18</v>
      </c>
      <c r="S183" s="15">
        <f>ROUND(G183*'Table Q8'!S82,2)</f>
        <v>0.13</v>
      </c>
      <c r="T183" s="15">
        <f>ROUND(H183*'Table Q8'!T82,2)</f>
        <v>-7.0000000000000007E-2</v>
      </c>
      <c r="U183" s="15">
        <f>ROUND(I183*'Table Q8'!U82,2)</f>
        <v>0.12</v>
      </c>
      <c r="V183" s="15">
        <f>ROUND(J183*'Table Q8'!V82,2)</f>
        <v>0.22</v>
      </c>
      <c r="W183" s="15">
        <f>ROUND(K183*'Table Q8'!W82,2)</f>
        <v>0.32</v>
      </c>
      <c r="X183" s="15">
        <f>ROUND(L183*'Table Q8'!X82,2)</f>
        <v>0.13</v>
      </c>
    </row>
    <row r="184" spans="1:24" x14ac:dyDescent="0.2">
      <c r="A184" s="13" t="str">
        <f t="shared" si="6"/>
        <v>2013 Q2</v>
      </c>
      <c r="B184" s="11">
        <f t="shared" si="7"/>
        <v>1.1155849744092465</v>
      </c>
      <c r="C184" s="11">
        <f t="shared" si="7"/>
        <v>-8.1441519313659644E-2</v>
      </c>
      <c r="D184" s="11">
        <f t="shared" si="7"/>
        <v>0.82073652007426912</v>
      </c>
      <c r="E184" s="11">
        <f t="shared" si="7"/>
        <v>0.46539398898152651</v>
      </c>
      <c r="F184" s="11">
        <f t="shared" si="7"/>
        <v>-0.30484730447074088</v>
      </c>
      <c r="G184" s="11">
        <f t="shared" si="7"/>
        <v>0.2849984730889219</v>
      </c>
      <c r="H184" s="11">
        <f t="shared" si="7"/>
        <v>-0.21316558850859399</v>
      </c>
      <c r="I184" s="11">
        <f t="shared" si="7"/>
        <v>0.36636177530672615</v>
      </c>
      <c r="J184" s="11">
        <f t="shared" si="7"/>
        <v>0.91201442824057843</v>
      </c>
      <c r="K184" s="11">
        <f t="shared" si="7"/>
        <v>0.57223274287375692</v>
      </c>
      <c r="L184" s="11">
        <f t="shared" si="7"/>
        <v>0.39359659344138265</v>
      </c>
      <c r="N184" s="15">
        <f>ROUND(B184*'Table Q8'!N83,2)</f>
        <v>0.74</v>
      </c>
      <c r="O184" s="15">
        <f>ROUND(C184*'Table Q8'!O83,2)</f>
        <v>-0.02</v>
      </c>
      <c r="P184" s="15">
        <f>ROUND(D184*'Table Q8'!P83,2)</f>
        <v>0.23</v>
      </c>
      <c r="Q184" s="15">
        <f>ROUND(E184*'Table Q8'!Q83,2)</f>
        <v>0.12</v>
      </c>
      <c r="R184" s="15">
        <f>ROUND(F184*'Table Q8'!R83,2)</f>
        <v>-7.0000000000000007E-2</v>
      </c>
      <c r="S184" s="15">
        <f>ROUND(G184*'Table Q8'!S83,2)</f>
        <v>0.11</v>
      </c>
      <c r="T184" s="15">
        <f>ROUND(H184*'Table Q8'!T83,2)</f>
        <v>-0.1</v>
      </c>
      <c r="U184" s="15">
        <f>ROUND(I184*'Table Q8'!U83,2)</f>
        <v>0.15</v>
      </c>
      <c r="V184" s="15">
        <f>ROUND(J184*'Table Q8'!V83,2)</f>
        <v>0.32</v>
      </c>
      <c r="W184" s="15">
        <f>ROUND(K184*'Table Q8'!W83,2)</f>
        <v>0.24</v>
      </c>
      <c r="X184" s="15">
        <f>ROUND(L184*'Table Q8'!X83,2)</f>
        <v>0.14000000000000001</v>
      </c>
    </row>
    <row r="185" spans="1:24" x14ac:dyDescent="0.2">
      <c r="A185" s="13" t="str">
        <f t="shared" si="6"/>
        <v>2013 Q3</v>
      </c>
      <c r="B185" s="11">
        <f t="shared" si="7"/>
        <v>1.059378700341028</v>
      </c>
      <c r="C185" s="11">
        <f t="shared" si="7"/>
        <v>4.0729050557955941E-2</v>
      </c>
      <c r="D185" s="11">
        <f t="shared" si="7"/>
        <v>0.86957069675539134</v>
      </c>
      <c r="E185" s="11">
        <f t="shared" si="7"/>
        <v>0.47398559060820561</v>
      </c>
      <c r="F185" s="11">
        <f t="shared" si="7"/>
        <v>-0.18335545526010003</v>
      </c>
      <c r="G185" s="11">
        <f t="shared" si="7"/>
        <v>3.9246468321641449E-2</v>
      </c>
      <c r="H185" s="11">
        <f t="shared" si="7"/>
        <v>-0.11183977577732555</v>
      </c>
      <c r="I185" s="11">
        <f t="shared" si="7"/>
        <v>0.69571259575069799</v>
      </c>
      <c r="J185" s="11">
        <f t="shared" si="7"/>
        <v>0.91487863384128332</v>
      </c>
      <c r="K185" s="11">
        <f t="shared" si="7"/>
        <v>0.73389135014023688</v>
      </c>
      <c r="L185" s="11">
        <f t="shared" si="7"/>
        <v>0.4554851368276257</v>
      </c>
      <c r="N185" s="15">
        <f>ROUND(B185*'Table Q8'!N84,2)</f>
        <v>0.7</v>
      </c>
      <c r="O185" s="15">
        <f>ROUND(C185*'Table Q8'!O84,2)</f>
        <v>0.01</v>
      </c>
      <c r="P185" s="15">
        <f>ROUND(D185*'Table Q8'!P84,2)</f>
        <v>0.24</v>
      </c>
      <c r="Q185" s="15">
        <f>ROUND(E185*'Table Q8'!Q84,2)</f>
        <v>0.12</v>
      </c>
      <c r="R185" s="15">
        <f>ROUND(F185*'Table Q8'!R84,2)</f>
        <v>-0.04</v>
      </c>
      <c r="S185" s="15">
        <f>ROUND(G185*'Table Q8'!S84,2)</f>
        <v>0.01</v>
      </c>
      <c r="T185" s="15">
        <f>ROUND(H185*'Table Q8'!T84,2)</f>
        <v>-0.05</v>
      </c>
      <c r="U185" s="15">
        <f>ROUND(I185*'Table Q8'!U84,2)</f>
        <v>0.28999999999999998</v>
      </c>
      <c r="V185" s="15">
        <f>ROUND(J185*'Table Q8'!V84,2)</f>
        <v>0.31</v>
      </c>
      <c r="W185" s="15">
        <f>ROUND(K185*'Table Q8'!W84,2)</f>
        <v>0.3</v>
      </c>
      <c r="X185" s="15">
        <f>ROUND(L185*'Table Q8'!X84,2)</f>
        <v>0.17</v>
      </c>
    </row>
    <row r="186" spans="1:24" x14ac:dyDescent="0.2">
      <c r="A186" s="13" t="str">
        <f t="shared" si="6"/>
        <v>2013 Q4</v>
      </c>
      <c r="B186" s="11">
        <f t="shared" si="7"/>
        <v>0.96133578458652991</v>
      </c>
      <c r="C186" s="11">
        <f t="shared" si="7"/>
        <v>-5.0913905687173057E-2</v>
      </c>
      <c r="D186" s="11">
        <f t="shared" si="7"/>
        <v>0.6527654975979682</v>
      </c>
      <c r="E186" s="11">
        <f t="shared" si="7"/>
        <v>0.63206595344503536</v>
      </c>
      <c r="F186" s="11">
        <f t="shared" si="7"/>
        <v>7.1344853456877522E-2</v>
      </c>
      <c r="G186" s="11">
        <f t="shared" si="7"/>
        <v>0</v>
      </c>
      <c r="H186" s="11">
        <f t="shared" si="7"/>
        <v>5.0851768194728954E-2</v>
      </c>
      <c r="I186" s="11">
        <f t="shared" si="7"/>
        <v>0.76737934123850937</v>
      </c>
      <c r="J186" s="11">
        <f t="shared" si="7"/>
        <v>1.1703788227380989</v>
      </c>
      <c r="K186" s="11">
        <f t="shared" si="7"/>
        <v>0.5238571889594521</v>
      </c>
      <c r="L186" s="11">
        <f t="shared" si="7"/>
        <v>0.42185255557730578</v>
      </c>
      <c r="N186" s="15">
        <f>ROUND(B186*'Table Q8'!N85,2)</f>
        <v>0.63</v>
      </c>
      <c r="O186" s="15">
        <f>ROUND(C186*'Table Q8'!O85,2)</f>
        <v>-0.01</v>
      </c>
      <c r="P186" s="15">
        <f>ROUND(D186*'Table Q8'!P85,2)</f>
        <v>0.18</v>
      </c>
      <c r="Q186" s="15">
        <f>ROUND(E186*'Table Q8'!Q85,2)</f>
        <v>0.16</v>
      </c>
      <c r="R186" s="15">
        <f>ROUND(F186*'Table Q8'!R85,2)</f>
        <v>0.02</v>
      </c>
      <c r="S186" s="15">
        <f>ROUND(G186*'Table Q8'!S85,2)</f>
        <v>0</v>
      </c>
      <c r="T186" s="15">
        <f>ROUND(H186*'Table Q8'!T85,2)</f>
        <v>0.02</v>
      </c>
      <c r="U186" s="15">
        <f>ROUND(I186*'Table Q8'!U85,2)</f>
        <v>0.32</v>
      </c>
      <c r="V186" s="15">
        <f>ROUND(J186*'Table Q8'!V85,2)</f>
        <v>0.39</v>
      </c>
      <c r="W186" s="15">
        <f>ROUND(K186*'Table Q8'!W85,2)</f>
        <v>0.22</v>
      </c>
      <c r="X186" s="15">
        <f>ROUND(L186*'Table Q8'!X85,2)</f>
        <v>0.15</v>
      </c>
    </row>
    <row r="187" spans="1:24" x14ac:dyDescent="0.2">
      <c r="A187" s="13" t="str">
        <f t="shared" si="6"/>
        <v>2014 Q1</v>
      </c>
      <c r="B187" s="11">
        <f t="shared" si="7"/>
        <v>0.97371752778582443</v>
      </c>
      <c r="C187" s="11">
        <f t="shared" si="7"/>
        <v>-6.1130923961793246E-2</v>
      </c>
      <c r="D187" s="11">
        <f t="shared" si="7"/>
        <v>0.97668814803124315</v>
      </c>
      <c r="E187" s="11">
        <f t="shared" si="7"/>
        <v>0.91421918769870358</v>
      </c>
      <c r="F187" s="11">
        <f t="shared" si="7"/>
        <v>2.0374898195991399E-2</v>
      </c>
      <c r="G187" s="11">
        <f t="shared" si="7"/>
        <v>-0.16690397080554825</v>
      </c>
      <c r="H187" s="11">
        <f t="shared" si="7"/>
        <v>3.0498653212564484E-2</v>
      </c>
      <c r="I187" s="11">
        <f t="shared" si="7"/>
        <v>0.56626526136350996</v>
      </c>
      <c r="J187" s="11">
        <f t="shared" si="7"/>
        <v>0.87432250957289304</v>
      </c>
      <c r="K187" s="11">
        <f t="shared" si="7"/>
        <v>0.32729905458294795</v>
      </c>
      <c r="L187" s="11">
        <f t="shared" si="7"/>
        <v>0.49341342033359709</v>
      </c>
      <c r="N187" s="15">
        <f>ROUND(B187*'Table Q8'!N86,2)</f>
        <v>0.64</v>
      </c>
      <c r="O187" s="15">
        <f>ROUND(C187*'Table Q8'!O86,2)</f>
        <v>-0.02</v>
      </c>
      <c r="P187" s="15">
        <f>ROUND(D187*'Table Q8'!P86,2)</f>
        <v>0.27</v>
      </c>
      <c r="Q187" s="15">
        <f>ROUND(E187*'Table Q8'!Q86,2)</f>
        <v>0.22</v>
      </c>
      <c r="R187" s="15">
        <f>ROUND(F187*'Table Q8'!R86,2)</f>
        <v>0</v>
      </c>
      <c r="S187" s="15">
        <f>ROUND(G187*'Table Q8'!S86,2)</f>
        <v>-0.06</v>
      </c>
      <c r="T187" s="15">
        <f>ROUND(H187*'Table Q8'!T86,2)</f>
        <v>0.01</v>
      </c>
      <c r="U187" s="15">
        <f>ROUND(I187*'Table Q8'!U86,2)</f>
        <v>0.23</v>
      </c>
      <c r="V187" s="15">
        <f>ROUND(J187*'Table Q8'!V86,2)</f>
        <v>0.28999999999999998</v>
      </c>
      <c r="W187" s="15">
        <f>ROUND(K187*'Table Q8'!W86,2)</f>
        <v>0.13</v>
      </c>
      <c r="X187" s="15">
        <f>ROUND(L187*'Table Q8'!X86,2)</f>
        <v>0.18</v>
      </c>
    </row>
    <row r="188" spans="1:24" x14ac:dyDescent="0.2">
      <c r="A188" s="13" t="str">
        <f t="shared" si="6"/>
        <v>2014 Q2</v>
      </c>
      <c r="B188" s="11">
        <f t="shared" si="7"/>
        <v>1.1667245005337623</v>
      </c>
      <c r="C188" s="11">
        <f t="shared" si="7"/>
        <v>4.0758101236740465E-2</v>
      </c>
      <c r="D188" s="11">
        <f t="shared" si="7"/>
        <v>0.69648774314091988</v>
      </c>
      <c r="E188" s="11">
        <f t="shared" si="7"/>
        <v>0.75901692666756526</v>
      </c>
      <c r="F188" s="11">
        <f t="shared" si="7"/>
        <v>0.22385031732440525</v>
      </c>
      <c r="G188" s="11">
        <f t="shared" si="7"/>
        <v>0.23554824905874749</v>
      </c>
      <c r="H188" s="11">
        <f t="shared" si="7"/>
        <v>0.13205345003940888</v>
      </c>
      <c r="I188" s="11">
        <f t="shared" si="7"/>
        <v>0.62784358653243844</v>
      </c>
      <c r="J188" s="11">
        <f t="shared" si="7"/>
        <v>0.61832382279058362</v>
      </c>
      <c r="K188" s="11">
        <f t="shared" si="7"/>
        <v>0.16324868435211012</v>
      </c>
      <c r="L188" s="11">
        <f t="shared" si="7"/>
        <v>0.57432413909415247</v>
      </c>
      <c r="N188" s="15">
        <f>ROUND(B188*'Table Q8'!N87,2)</f>
        <v>0.76</v>
      </c>
      <c r="O188" s="15">
        <f>ROUND(C188*'Table Q8'!O87,2)</f>
        <v>0.01</v>
      </c>
      <c r="P188" s="15">
        <f>ROUND(D188*'Table Q8'!P87,2)</f>
        <v>0.2</v>
      </c>
      <c r="Q188" s="15">
        <f>ROUND(E188*'Table Q8'!Q87,2)</f>
        <v>0.19</v>
      </c>
      <c r="R188" s="15">
        <f>ROUND(F188*'Table Q8'!R87,2)</f>
        <v>0.05</v>
      </c>
      <c r="S188" s="15">
        <f>ROUND(G188*'Table Q8'!S87,2)</f>
        <v>0.09</v>
      </c>
      <c r="T188" s="15">
        <f>ROUND(H188*'Table Q8'!T87,2)</f>
        <v>0.06</v>
      </c>
      <c r="U188" s="15">
        <f>ROUND(I188*'Table Q8'!U87,2)</f>
        <v>0.27</v>
      </c>
      <c r="V188" s="15">
        <f>ROUND(J188*'Table Q8'!V87,2)</f>
        <v>0.21</v>
      </c>
      <c r="W188" s="15">
        <f>ROUND(K188*'Table Q8'!W87,2)</f>
        <v>7.0000000000000007E-2</v>
      </c>
      <c r="X188" s="15">
        <f>ROUND(L188*'Table Q8'!X87,2)</f>
        <v>0.21</v>
      </c>
    </row>
    <row r="189" spans="1:24" x14ac:dyDescent="0.2">
      <c r="A189" s="13" t="str">
        <f t="shared" si="6"/>
        <v>2014 Q3</v>
      </c>
      <c r="B189" s="11">
        <f t="shared" ref="B189:L200" si="8">LN(B88/B87)*100</f>
        <v>0.86883360699767231</v>
      </c>
      <c r="C189" s="11">
        <f t="shared" si="8"/>
        <v>0.13234921758821763</v>
      </c>
      <c r="D189" s="11">
        <f t="shared" si="8"/>
        <v>0.76703233511584956</v>
      </c>
      <c r="E189" s="11">
        <f t="shared" si="8"/>
        <v>0.7428755063483492</v>
      </c>
      <c r="F189" s="11">
        <f t="shared" si="8"/>
        <v>2.032520332200478E-2</v>
      </c>
      <c r="G189" s="11">
        <f t="shared" si="8"/>
        <v>-6.86442782531934E-2</v>
      </c>
      <c r="H189" s="11">
        <f t="shared" si="8"/>
        <v>0.24333379136433467</v>
      </c>
      <c r="I189" s="11">
        <f t="shared" si="8"/>
        <v>0.67753122546980526</v>
      </c>
      <c r="J189" s="11">
        <f t="shared" si="8"/>
        <v>1.0328225215317146</v>
      </c>
      <c r="K189" s="11">
        <f t="shared" si="8"/>
        <v>1.019419950930593E-2</v>
      </c>
      <c r="L189" s="11">
        <f t="shared" si="8"/>
        <v>0.48818585659921432</v>
      </c>
      <c r="N189" s="15">
        <f>ROUND(B189*'Table Q8'!N88,2)</f>
        <v>0.56999999999999995</v>
      </c>
      <c r="O189" s="15">
        <f>ROUND(C189*'Table Q8'!O88,2)</f>
        <v>0.04</v>
      </c>
      <c r="P189" s="15">
        <f>ROUND(D189*'Table Q8'!P88,2)</f>
        <v>0.23</v>
      </c>
      <c r="Q189" s="15">
        <f>ROUND(E189*'Table Q8'!Q88,2)</f>
        <v>0.19</v>
      </c>
      <c r="R189" s="15">
        <f>ROUND(F189*'Table Q8'!R88,2)</f>
        <v>0</v>
      </c>
      <c r="S189" s="15">
        <f>ROUND(G189*'Table Q8'!S88,2)</f>
        <v>-0.03</v>
      </c>
      <c r="T189" s="15">
        <f>ROUND(H189*'Table Q8'!T88,2)</f>
        <v>0.12</v>
      </c>
      <c r="U189" s="15">
        <f>ROUND(I189*'Table Q8'!U88,2)</f>
        <v>0.28999999999999998</v>
      </c>
      <c r="V189" s="15">
        <f>ROUND(J189*'Table Q8'!V88,2)</f>
        <v>0.35</v>
      </c>
      <c r="W189" s="15">
        <f>ROUND(K189*'Table Q8'!W88,2)</f>
        <v>0</v>
      </c>
      <c r="X189" s="15">
        <f>ROUND(L189*'Table Q8'!X88,2)</f>
        <v>0.18</v>
      </c>
    </row>
    <row r="190" spans="1:24" x14ac:dyDescent="0.2">
      <c r="A190" s="13" t="str">
        <f t="shared" si="6"/>
        <v>2014 Q4</v>
      </c>
      <c r="B190" s="11">
        <f t="shared" si="8"/>
        <v>0.89272241251736295</v>
      </c>
      <c r="C190" s="11">
        <f t="shared" si="8"/>
        <v>0.26417410201912289</v>
      </c>
      <c r="D190" s="11">
        <f t="shared" si="8"/>
        <v>0.57946293700717344</v>
      </c>
      <c r="E190" s="11">
        <f t="shared" si="8"/>
        <v>0.73739753566485211</v>
      </c>
      <c r="F190" s="11">
        <f t="shared" si="8"/>
        <v>0.28411992730217139</v>
      </c>
      <c r="G190" s="11">
        <f t="shared" si="8"/>
        <v>6.8644278253190125E-2</v>
      </c>
      <c r="H190" s="11">
        <f t="shared" si="8"/>
        <v>-9.1180797563909469E-2</v>
      </c>
      <c r="I190" s="11">
        <f t="shared" si="8"/>
        <v>0.68361727455509469</v>
      </c>
      <c r="J190" s="11">
        <f t="shared" si="8"/>
        <v>0.70392782138100474</v>
      </c>
      <c r="K190" s="11">
        <f t="shared" si="8"/>
        <v>0.30534374868904696</v>
      </c>
      <c r="L190" s="11">
        <f t="shared" si="8"/>
        <v>0.485814175816143</v>
      </c>
      <c r="N190" s="15">
        <f>ROUND(B190*'Table Q8'!N89,2)</f>
        <v>0.57999999999999996</v>
      </c>
      <c r="O190" s="15">
        <f>ROUND(C190*'Table Q8'!O89,2)</f>
        <v>0.08</v>
      </c>
      <c r="P190" s="15">
        <f>ROUND(D190*'Table Q8'!P89,2)</f>
        <v>0.18</v>
      </c>
      <c r="Q190" s="15">
        <f>ROUND(E190*'Table Q8'!Q89,2)</f>
        <v>0.19</v>
      </c>
      <c r="R190" s="15">
        <f>ROUND(F190*'Table Q8'!R89,2)</f>
        <v>7.0000000000000007E-2</v>
      </c>
      <c r="S190" s="15">
        <f>ROUND(G190*'Table Q8'!S89,2)</f>
        <v>0.03</v>
      </c>
      <c r="T190" s="15">
        <f>ROUND(H190*'Table Q8'!T89,2)</f>
        <v>-0.04</v>
      </c>
      <c r="U190" s="15">
        <f>ROUND(I190*'Table Q8'!U89,2)</f>
        <v>0.28999999999999998</v>
      </c>
      <c r="V190" s="15">
        <f>ROUND(J190*'Table Q8'!V89,2)</f>
        <v>0.24</v>
      </c>
      <c r="W190" s="15">
        <f>ROUND(K190*'Table Q8'!W89,2)</f>
        <v>0.13</v>
      </c>
      <c r="X190" s="15">
        <f>ROUND(L190*'Table Q8'!X89,2)</f>
        <v>0.18</v>
      </c>
    </row>
    <row r="191" spans="1:24" x14ac:dyDescent="0.2">
      <c r="A191" s="13" t="str">
        <f t="shared" si="6"/>
        <v>2015 Q1</v>
      </c>
      <c r="B191" s="11">
        <f t="shared" si="8"/>
        <v>0.77075686220627548</v>
      </c>
      <c r="C191" s="11">
        <f t="shared" si="8"/>
        <v>0.19260992319875414</v>
      </c>
      <c r="D191" s="11">
        <f t="shared" si="8"/>
        <v>1.1912499943449626</v>
      </c>
      <c r="E191" s="11">
        <f t="shared" si="8"/>
        <v>0.33057881344994106</v>
      </c>
      <c r="F191" s="11">
        <f t="shared" si="8"/>
        <v>0.36411489606441655</v>
      </c>
      <c r="G191" s="11">
        <f t="shared" si="8"/>
        <v>-0.36336892424642919</v>
      </c>
      <c r="H191" s="11">
        <f t="shared" si="8"/>
        <v>0.41470751793466737</v>
      </c>
      <c r="I191" s="11">
        <f t="shared" si="8"/>
        <v>0.81633106391608357</v>
      </c>
      <c r="J191" s="11">
        <f t="shared" si="8"/>
        <v>1.1833207278925582</v>
      </c>
      <c r="K191" s="11">
        <f t="shared" si="8"/>
        <v>3.0483158291216075E-2</v>
      </c>
      <c r="L191" s="11">
        <f t="shared" si="8"/>
        <v>0.46293997600437314</v>
      </c>
      <c r="N191" s="15">
        <f>ROUND(B191*'Table Q8'!N90,2)</f>
        <v>0.49</v>
      </c>
      <c r="O191" s="15">
        <f>ROUND(C191*'Table Q8'!O90,2)</f>
        <v>0.06</v>
      </c>
      <c r="P191" s="15">
        <f>ROUND(D191*'Table Q8'!P90,2)</f>
        <v>0.37</v>
      </c>
      <c r="Q191" s="15">
        <f>ROUND(E191*'Table Q8'!Q90,2)</f>
        <v>0.09</v>
      </c>
      <c r="R191" s="15">
        <f>ROUND(F191*'Table Q8'!R90,2)</f>
        <v>0.09</v>
      </c>
      <c r="S191" s="15">
        <f>ROUND(G191*'Table Q8'!S90,2)</f>
        <v>-0.15</v>
      </c>
      <c r="T191" s="15">
        <f>ROUND(H191*'Table Q8'!T90,2)</f>
        <v>0.2</v>
      </c>
      <c r="U191" s="15">
        <f>ROUND(I191*'Table Q8'!U90,2)</f>
        <v>0.35</v>
      </c>
      <c r="V191" s="15">
        <f>ROUND(J191*'Table Q8'!V90,2)</f>
        <v>0.41</v>
      </c>
      <c r="W191" s="15">
        <f>ROUND(K191*'Table Q8'!W90,2)</f>
        <v>0.01</v>
      </c>
      <c r="X191" s="15">
        <f>ROUND(L191*'Table Q8'!X90,2)</f>
        <v>0.17</v>
      </c>
    </row>
    <row r="192" spans="1:24" x14ac:dyDescent="0.2">
      <c r="A192" s="13" t="str">
        <f t="shared" si="6"/>
        <v>2015 Q2</v>
      </c>
      <c r="B192" s="11">
        <f t="shared" si="8"/>
        <v>0.66184316048837322</v>
      </c>
      <c r="C192" s="11">
        <f t="shared" si="8"/>
        <v>0.28317171025601612</v>
      </c>
      <c r="D192" s="11">
        <f t="shared" si="8"/>
        <v>1.3234097151409627</v>
      </c>
      <c r="E192" s="11">
        <f t="shared" si="8"/>
        <v>0.5040903632565602</v>
      </c>
      <c r="F192" s="11">
        <f t="shared" si="8"/>
        <v>-2.0193861134850936E-2</v>
      </c>
      <c r="G192" s="11">
        <f t="shared" si="8"/>
        <v>-0.36469411077698</v>
      </c>
      <c r="H192" s="11">
        <f t="shared" si="8"/>
        <v>0.38283343150423227</v>
      </c>
      <c r="I192" s="11">
        <f t="shared" si="8"/>
        <v>1.0189698964311766</v>
      </c>
      <c r="J192" s="11">
        <f t="shared" si="8"/>
        <v>1.0240423866924326</v>
      </c>
      <c r="K192" s="11">
        <f t="shared" si="8"/>
        <v>8.1243022646787913E-2</v>
      </c>
      <c r="L192" s="11">
        <f t="shared" si="8"/>
        <v>0.48123780992148257</v>
      </c>
      <c r="N192" s="15">
        <f>ROUND(B192*'Table Q8'!N91,2)</f>
        <v>0.42</v>
      </c>
      <c r="O192" s="15">
        <f>ROUND(C192*'Table Q8'!O91,2)</f>
        <v>0.09</v>
      </c>
      <c r="P192" s="15">
        <f>ROUND(D192*'Table Q8'!P91,2)</f>
        <v>0.41</v>
      </c>
      <c r="Q192" s="15">
        <f>ROUND(E192*'Table Q8'!Q91,2)</f>
        <v>0.13</v>
      </c>
      <c r="R192" s="15">
        <f>ROUND(F192*'Table Q8'!R91,2)</f>
        <v>0</v>
      </c>
      <c r="S192" s="15">
        <f>ROUND(G192*'Table Q8'!S91,2)</f>
        <v>-0.15</v>
      </c>
      <c r="T192" s="15">
        <f>ROUND(H192*'Table Q8'!T91,2)</f>
        <v>0.18</v>
      </c>
      <c r="U192" s="15">
        <f>ROUND(I192*'Table Q8'!U91,2)</f>
        <v>0.44</v>
      </c>
      <c r="V192" s="15">
        <f>ROUND(J192*'Table Q8'!V91,2)</f>
        <v>0.36</v>
      </c>
      <c r="W192" s="15">
        <f>ROUND(K192*'Table Q8'!W91,2)</f>
        <v>0.04</v>
      </c>
      <c r="X192" s="15">
        <f>ROUND(L192*'Table Q8'!X91,2)</f>
        <v>0.18</v>
      </c>
    </row>
    <row r="193" spans="1:24" x14ac:dyDescent="0.2">
      <c r="A193" s="13" t="str">
        <f t="shared" si="6"/>
        <v>2015 Q3</v>
      </c>
      <c r="B193" s="11">
        <f t="shared" si="8"/>
        <v>0.64725145056175193</v>
      </c>
      <c r="C193" s="11">
        <f t="shared" si="8"/>
        <v>0.24208202260178752</v>
      </c>
      <c r="D193" s="11">
        <f t="shared" si="8"/>
        <v>1.0070160364840861</v>
      </c>
      <c r="E193" s="11">
        <f t="shared" si="8"/>
        <v>0.48113928104461401</v>
      </c>
      <c r="F193" s="11">
        <f t="shared" si="8"/>
        <v>-0.47573347480016598</v>
      </c>
      <c r="G193" s="11">
        <f t="shared" si="8"/>
        <v>-0.29667743279639491</v>
      </c>
      <c r="H193" s="11">
        <f t="shared" si="8"/>
        <v>6.0313632708953478E-2</v>
      </c>
      <c r="I193" s="11">
        <f t="shared" si="8"/>
        <v>0.9569451016150673</v>
      </c>
      <c r="J193" s="11">
        <f t="shared" si="8"/>
        <v>0.78699795241366444</v>
      </c>
      <c r="K193" s="11">
        <f t="shared" si="8"/>
        <v>0.15215299380043099</v>
      </c>
      <c r="L193" s="11">
        <f t="shared" si="8"/>
        <v>0.38739981165135484</v>
      </c>
      <c r="N193" s="15">
        <f>ROUND(B193*'Table Q8'!N92,2)</f>
        <v>0.41</v>
      </c>
      <c r="O193" s="15">
        <f>ROUND(C193*'Table Q8'!O92,2)</f>
        <v>0.08</v>
      </c>
      <c r="P193" s="15">
        <f>ROUND(D193*'Table Q8'!P92,2)</f>
        <v>0.31</v>
      </c>
      <c r="Q193" s="15">
        <f>ROUND(E193*'Table Q8'!Q92,2)</f>
        <v>0.12</v>
      </c>
      <c r="R193" s="15">
        <f>ROUND(F193*'Table Q8'!R92,2)</f>
        <v>-0.12</v>
      </c>
      <c r="S193" s="15">
        <f>ROUND(G193*'Table Q8'!S92,2)</f>
        <v>-0.12</v>
      </c>
      <c r="T193" s="15">
        <f>ROUND(H193*'Table Q8'!T92,2)</f>
        <v>0.03</v>
      </c>
      <c r="U193" s="15">
        <f>ROUND(I193*'Table Q8'!U92,2)</f>
        <v>0.41</v>
      </c>
      <c r="V193" s="15">
        <f>ROUND(J193*'Table Q8'!V92,2)</f>
        <v>0.27</v>
      </c>
      <c r="W193" s="15">
        <f>ROUND(K193*'Table Q8'!W92,2)</f>
        <v>0.06</v>
      </c>
      <c r="X193" s="15">
        <f>ROUND(L193*'Table Q8'!X92,2)</f>
        <v>0.14000000000000001</v>
      </c>
    </row>
    <row r="194" spans="1:24" x14ac:dyDescent="0.2">
      <c r="A194" s="13" t="str">
        <f t="shared" si="6"/>
        <v>2015 Q4</v>
      </c>
      <c r="B194" s="11">
        <f t="shared" si="8"/>
        <v>0.69395114693769089</v>
      </c>
      <c r="C194" s="11">
        <f t="shared" si="8"/>
        <v>0.22139487759092624</v>
      </c>
      <c r="D194" s="11">
        <f t="shared" si="8"/>
        <v>0.81271986870665636</v>
      </c>
      <c r="E194" s="11">
        <f t="shared" si="8"/>
        <v>0.57026631121820992</v>
      </c>
      <c r="F194" s="11">
        <f t="shared" si="8"/>
        <v>0.59683551805953483</v>
      </c>
      <c r="G194" s="11">
        <f t="shared" si="8"/>
        <v>-0.26776432917129778</v>
      </c>
      <c r="H194" s="11">
        <f t="shared" si="8"/>
        <v>0.40116391178563254</v>
      </c>
      <c r="I194" s="11">
        <f t="shared" si="8"/>
        <v>0.87606847350975114</v>
      </c>
      <c r="J194" s="11">
        <f t="shared" si="8"/>
        <v>0.82178171768142994</v>
      </c>
      <c r="K194" s="11">
        <f t="shared" si="8"/>
        <v>0.65666751096749554</v>
      </c>
      <c r="L194" s="11">
        <f t="shared" si="8"/>
        <v>0.47708561282527934</v>
      </c>
      <c r="N194" s="15">
        <f>ROUND(B194*'Table Q8'!N93,2)</f>
        <v>0.44</v>
      </c>
      <c r="O194" s="15">
        <f>ROUND(C194*'Table Q8'!O93,2)</f>
        <v>7.0000000000000007E-2</v>
      </c>
      <c r="P194" s="15">
        <f>ROUND(D194*'Table Q8'!P93,2)</f>
        <v>0.25</v>
      </c>
      <c r="Q194" s="15">
        <f>ROUND(E194*'Table Q8'!Q93,2)</f>
        <v>0.15</v>
      </c>
      <c r="R194" s="15">
        <f>ROUND(F194*'Table Q8'!R93,2)</f>
        <v>0.15</v>
      </c>
      <c r="S194" s="15">
        <f>ROUND(G194*'Table Q8'!S93,2)</f>
        <v>-0.1</v>
      </c>
      <c r="T194" s="15">
        <f>ROUND(H194*'Table Q8'!T93,2)</f>
        <v>0.17</v>
      </c>
      <c r="U194" s="15">
        <f>ROUND(I194*'Table Q8'!U93,2)</f>
        <v>0.37</v>
      </c>
      <c r="V194" s="15">
        <f>ROUND(J194*'Table Q8'!V93,2)</f>
        <v>0.28999999999999998</v>
      </c>
      <c r="W194" s="15">
        <f>ROUND(K194*'Table Q8'!W93,2)</f>
        <v>0.28000000000000003</v>
      </c>
      <c r="X194" s="15">
        <f>ROUND(L194*'Table Q8'!X93,2)</f>
        <v>0.18</v>
      </c>
    </row>
    <row r="195" spans="1:24" x14ac:dyDescent="0.2">
      <c r="A195" s="13" t="str">
        <f t="shared" si="6"/>
        <v>2016 Q1</v>
      </c>
      <c r="B195" s="11">
        <f t="shared" si="8"/>
        <v>0.63865592921676406</v>
      </c>
      <c r="C195" s="11">
        <f t="shared" si="8"/>
        <v>0.26101811827725074</v>
      </c>
      <c r="D195" s="11">
        <f t="shared" si="8"/>
        <v>0.89759884571513759</v>
      </c>
      <c r="E195" s="11">
        <f t="shared" si="8"/>
        <v>0.55693526570131358</v>
      </c>
      <c r="F195" s="11">
        <f t="shared" si="8"/>
        <v>0.22164022774670308</v>
      </c>
      <c r="G195" s="11">
        <f t="shared" si="8"/>
        <v>-0.1490683505855574</v>
      </c>
      <c r="H195" s="11">
        <f t="shared" si="8"/>
        <v>5.0032522182430691E-2</v>
      </c>
      <c r="I195" s="11">
        <f t="shared" si="8"/>
        <v>0.89897428384949007</v>
      </c>
      <c r="J195" s="11">
        <f t="shared" si="8"/>
        <v>0.69324367756448957</v>
      </c>
      <c r="K195" s="11">
        <f t="shared" si="8"/>
        <v>0.21123580756021673</v>
      </c>
      <c r="L195" s="11">
        <f t="shared" si="8"/>
        <v>0.4748203091671635</v>
      </c>
      <c r="N195" s="15">
        <f>ROUND(B195*'Table Q8'!N94,2)</f>
        <v>0.4</v>
      </c>
      <c r="O195" s="15">
        <f>ROUND(C195*'Table Q8'!O94,2)</f>
        <v>0.09</v>
      </c>
      <c r="P195" s="15">
        <f>ROUND(D195*'Table Q8'!P94,2)</f>
        <v>0.27</v>
      </c>
      <c r="Q195" s="15">
        <f>ROUND(E195*'Table Q8'!Q94,2)</f>
        <v>0.14000000000000001</v>
      </c>
      <c r="R195" s="15">
        <f>ROUND(F195*'Table Q8'!R94,2)</f>
        <v>0.06</v>
      </c>
      <c r="S195" s="15">
        <f>ROUND(G195*'Table Q8'!S94,2)</f>
        <v>-0.06</v>
      </c>
      <c r="T195" s="15">
        <f>ROUND(H195*'Table Q8'!T94,2)</f>
        <v>0.02</v>
      </c>
      <c r="U195" s="15">
        <f>ROUND(I195*'Table Q8'!U94,2)</f>
        <v>0.38</v>
      </c>
      <c r="V195" s="15">
        <f>ROUND(J195*'Table Q8'!V94,2)</f>
        <v>0.24</v>
      </c>
      <c r="W195" s="15">
        <f>ROUND(K195*'Table Q8'!W94,2)</f>
        <v>0.09</v>
      </c>
      <c r="X195" s="15">
        <f>ROUND(L195*'Table Q8'!X94,2)</f>
        <v>0.17</v>
      </c>
    </row>
    <row r="196" spans="1:24" x14ac:dyDescent="0.2">
      <c r="A196" s="13" t="str">
        <f t="shared" si="6"/>
        <v>2016 Q2</v>
      </c>
      <c r="B196" s="11">
        <f t="shared" si="8"/>
        <v>0.71490008951325412</v>
      </c>
      <c r="C196" s="11">
        <f t="shared" si="8"/>
        <v>0.25033808697815518</v>
      </c>
      <c r="D196" s="11">
        <f t="shared" si="8"/>
        <v>0.79899287254323692</v>
      </c>
      <c r="E196" s="11">
        <f t="shared" si="8"/>
        <v>0.5739330057341232</v>
      </c>
      <c r="F196" s="11">
        <f t="shared" si="8"/>
        <v>-7.0468619214514278E-2</v>
      </c>
      <c r="G196" s="11">
        <f t="shared" si="8"/>
        <v>-0.29880500319824876</v>
      </c>
      <c r="H196" s="11">
        <f t="shared" si="8"/>
        <v>5.0007502167307358E-2</v>
      </c>
      <c r="I196" s="11">
        <f t="shared" si="8"/>
        <v>1.4538368133350825</v>
      </c>
      <c r="J196" s="11">
        <f t="shared" si="8"/>
        <v>0.94039825440487002</v>
      </c>
      <c r="K196" s="11">
        <f t="shared" si="8"/>
        <v>0.31101103574645228</v>
      </c>
      <c r="L196" s="11">
        <f t="shared" si="8"/>
        <v>0.52271932450736314</v>
      </c>
      <c r="N196" s="15">
        <f>ROUND(B196*'Table Q8'!N95,2)</f>
        <v>0.45</v>
      </c>
      <c r="O196" s="15">
        <f>ROUND(C196*'Table Q8'!O95,2)</f>
        <v>0.08</v>
      </c>
      <c r="P196" s="15">
        <f>ROUND(D196*'Table Q8'!P95,2)</f>
        <v>0.24</v>
      </c>
      <c r="Q196" s="15">
        <f>ROUND(E196*'Table Q8'!Q95,2)</f>
        <v>0.15</v>
      </c>
      <c r="R196" s="15">
        <f>ROUND(F196*'Table Q8'!R95,2)</f>
        <v>-0.02</v>
      </c>
      <c r="S196" s="15">
        <f>ROUND(G196*'Table Q8'!S95,2)</f>
        <v>-0.11</v>
      </c>
      <c r="T196" s="15">
        <f>ROUND(H196*'Table Q8'!T95,2)</f>
        <v>0.02</v>
      </c>
      <c r="U196" s="15">
        <f>ROUND(I196*'Table Q8'!U95,2)</f>
        <v>0.62</v>
      </c>
      <c r="V196" s="15">
        <f>ROUND(J196*'Table Q8'!V95,2)</f>
        <v>0.32</v>
      </c>
      <c r="W196" s="15">
        <f>ROUND(K196*'Table Q8'!W95,2)</f>
        <v>0.13</v>
      </c>
      <c r="X196" s="15">
        <f>ROUND(L196*'Table Q8'!X95,2)</f>
        <v>0.19</v>
      </c>
    </row>
    <row r="197" spans="1:24" x14ac:dyDescent="0.2">
      <c r="A197" s="13" t="str">
        <f t="shared" si="6"/>
        <v>2016 Q3</v>
      </c>
      <c r="B197" s="11">
        <f t="shared" si="8"/>
        <v>0.71978717240703816</v>
      </c>
      <c r="C197" s="11">
        <f t="shared" si="8"/>
        <v>0.1499025914040788</v>
      </c>
      <c r="D197" s="11">
        <f t="shared" si="8"/>
        <v>0.98236555850482032</v>
      </c>
      <c r="E197" s="11">
        <f t="shared" si="8"/>
        <v>0.74022544655545019</v>
      </c>
      <c r="F197" s="11">
        <f t="shared" si="8"/>
        <v>1.161406727077168</v>
      </c>
      <c r="G197" s="11">
        <f t="shared" si="8"/>
        <v>-0.42985021452154143</v>
      </c>
      <c r="H197" s="11">
        <f t="shared" si="8"/>
        <v>0</v>
      </c>
      <c r="I197" s="11">
        <f t="shared" si="8"/>
        <v>0.67925543355278106</v>
      </c>
      <c r="J197" s="11">
        <f t="shared" si="8"/>
        <v>1.2502038118790693</v>
      </c>
      <c r="K197" s="11">
        <f t="shared" si="8"/>
        <v>0.31004675534649168</v>
      </c>
      <c r="L197" s="11">
        <f t="shared" si="8"/>
        <v>0.54991889821406426</v>
      </c>
      <c r="N197" s="15">
        <f>ROUND(B197*'Table Q8'!N96,2)</f>
        <v>0.45</v>
      </c>
      <c r="O197" s="15">
        <f>ROUND(C197*'Table Q8'!O96,2)</f>
        <v>0.05</v>
      </c>
      <c r="P197" s="15">
        <f>ROUND(D197*'Table Q8'!P96,2)</f>
        <v>0.3</v>
      </c>
      <c r="Q197" s="15">
        <f>ROUND(E197*'Table Q8'!Q96,2)</f>
        <v>0.19</v>
      </c>
      <c r="R197" s="15">
        <f>ROUND(F197*'Table Q8'!R96,2)</f>
        <v>0.28000000000000003</v>
      </c>
      <c r="S197" s="15">
        <f>ROUND(G197*'Table Q8'!S96,2)</f>
        <v>-0.17</v>
      </c>
      <c r="T197" s="15">
        <f>ROUND(H197*'Table Q8'!T96,2)</f>
        <v>0</v>
      </c>
      <c r="U197" s="15">
        <f>ROUND(I197*'Table Q8'!U96,2)</f>
        <v>0.28999999999999998</v>
      </c>
      <c r="V197" s="15">
        <f>ROUND(J197*'Table Q8'!V96,2)</f>
        <v>0.41</v>
      </c>
      <c r="W197" s="15">
        <f>ROUND(K197*'Table Q8'!W96,2)</f>
        <v>0.13</v>
      </c>
      <c r="X197" s="15">
        <f>ROUND(L197*'Table Q8'!X96,2)</f>
        <v>0.2</v>
      </c>
    </row>
    <row r="198" spans="1:24" x14ac:dyDescent="0.2">
      <c r="A198" s="13" t="str">
        <f t="shared" si="6"/>
        <v>2016 Q4</v>
      </c>
      <c r="B198" s="11">
        <f t="shared" si="8"/>
        <v>0.60579161378243251</v>
      </c>
      <c r="C198" s="11">
        <f t="shared" si="8"/>
        <v>-9.9865182087360976E-3</v>
      </c>
      <c r="D198" s="11">
        <f t="shared" si="8"/>
        <v>1.7697827086932083</v>
      </c>
      <c r="E198" s="11">
        <f t="shared" si="8"/>
        <v>0.6952058986128733</v>
      </c>
      <c r="F198" s="11">
        <f t="shared" si="8"/>
        <v>0.41720533347655125</v>
      </c>
      <c r="G198" s="11">
        <f t="shared" si="8"/>
        <v>-0.43170590615489723</v>
      </c>
      <c r="H198" s="11">
        <f t="shared" si="8"/>
        <v>9.9985002332974998E-3</v>
      </c>
      <c r="I198" s="11">
        <f t="shared" si="8"/>
        <v>1.0103097030048085</v>
      </c>
      <c r="J198" s="11">
        <f t="shared" si="8"/>
        <v>1.0087110845715819</v>
      </c>
      <c r="K198" s="11">
        <f t="shared" si="8"/>
        <v>0.37875057735927165</v>
      </c>
      <c r="L198" s="11">
        <f t="shared" si="8"/>
        <v>0.45762117266753843</v>
      </c>
      <c r="N198" s="15">
        <f>ROUND(B198*'Table Q8'!N97,2)</f>
        <v>0.38</v>
      </c>
      <c r="O198" s="15">
        <f>ROUND(C198*'Table Q8'!O97,2)</f>
        <v>0</v>
      </c>
      <c r="P198" s="15">
        <f>ROUND(D198*'Table Q8'!P97,2)</f>
        <v>0.55000000000000004</v>
      </c>
      <c r="Q198" s="15">
        <f>ROUND(E198*'Table Q8'!Q97,2)</f>
        <v>0.18</v>
      </c>
      <c r="R198" s="15">
        <f>ROUND(F198*'Table Q8'!R97,2)</f>
        <v>0.1</v>
      </c>
      <c r="S198" s="15">
        <f>ROUND(G198*'Table Q8'!S97,2)</f>
        <v>-0.17</v>
      </c>
      <c r="T198" s="15">
        <f>ROUND(H198*'Table Q8'!T97,2)</f>
        <v>0</v>
      </c>
      <c r="U198" s="15">
        <f>ROUND(I198*'Table Q8'!U97,2)</f>
        <v>0.43</v>
      </c>
      <c r="V198" s="15">
        <f>ROUND(J198*'Table Q8'!V97,2)</f>
        <v>0.32</v>
      </c>
      <c r="W198" s="15">
        <f>ROUND(K198*'Table Q8'!W97,2)</f>
        <v>0.15</v>
      </c>
      <c r="X198" s="15">
        <f>ROUND(L198*'Table Q8'!X97,2)</f>
        <v>0.17</v>
      </c>
    </row>
    <row r="199" spans="1:24" x14ac:dyDescent="0.2">
      <c r="A199" s="13" t="str">
        <f t="shared" si="6"/>
        <v>2017 Q1</v>
      </c>
      <c r="B199" s="11">
        <f t="shared" si="8"/>
        <v>0.72017279643974919</v>
      </c>
      <c r="C199" s="11">
        <f t="shared" si="8"/>
        <v>0.18957351648991974</v>
      </c>
      <c r="D199" s="11">
        <f t="shared" si="8"/>
        <v>1.1400854304231154</v>
      </c>
      <c r="E199" s="11">
        <f t="shared" si="8"/>
        <v>0.82791720690205062</v>
      </c>
      <c r="F199" s="11">
        <f t="shared" si="8"/>
        <v>0.20795175093021001</v>
      </c>
      <c r="G199" s="11">
        <f t="shared" si="8"/>
        <v>-6.0386475264958647E-2</v>
      </c>
      <c r="H199" s="11">
        <f t="shared" si="8"/>
        <v>0.30945869467637083</v>
      </c>
      <c r="I199" s="11">
        <f t="shared" si="8"/>
        <v>0.81464846665891566</v>
      </c>
      <c r="J199" s="11">
        <f t="shared" si="8"/>
        <v>1.1057405092007895</v>
      </c>
      <c r="K199" s="11">
        <f t="shared" si="8"/>
        <v>0.76309770233144747</v>
      </c>
      <c r="L199" s="11">
        <f t="shared" si="8"/>
        <v>0.59376720712165587</v>
      </c>
      <c r="N199" s="15">
        <f>ROUND(B199*'Table Q8'!N98,2)</f>
        <v>0.45</v>
      </c>
      <c r="O199" s="15">
        <f>ROUND(C199*'Table Q8'!O98,2)</f>
        <v>0.06</v>
      </c>
      <c r="P199" s="15">
        <f>ROUND(D199*'Table Q8'!P98,2)</f>
        <v>0.35</v>
      </c>
      <c r="Q199" s="15">
        <f>ROUND(E199*'Table Q8'!Q98,2)</f>
        <v>0.21</v>
      </c>
      <c r="R199" s="15">
        <f>ROUND(F199*'Table Q8'!R98,2)</f>
        <v>0.05</v>
      </c>
      <c r="S199" s="15">
        <f>ROUND(G199*'Table Q8'!S98,2)</f>
        <v>-0.02</v>
      </c>
      <c r="T199" s="15">
        <f>ROUND(H199*'Table Q8'!T98,2)</f>
        <v>0.14000000000000001</v>
      </c>
      <c r="U199" s="15">
        <f>ROUND(I199*'Table Q8'!U98,2)</f>
        <v>0.35</v>
      </c>
      <c r="V199" s="15">
        <f>ROUND(J199*'Table Q8'!V98,2)</f>
        <v>0.35</v>
      </c>
      <c r="W199" s="15">
        <f>ROUND(K199*'Table Q8'!W98,2)</f>
        <v>0.31</v>
      </c>
      <c r="X199" s="15">
        <f>ROUND(L199*'Table Q8'!X98,2)</f>
        <v>0.22</v>
      </c>
    </row>
    <row r="200" spans="1:24" x14ac:dyDescent="0.2">
      <c r="A200" s="13" t="str">
        <f t="shared" si="6"/>
        <v>2017 Q2</v>
      </c>
      <c r="B200" s="11">
        <f t="shared" si="8"/>
        <v>0.57829124649303132</v>
      </c>
      <c r="C200" s="11">
        <f t="shared" si="8"/>
        <v>0.32840752011900187</v>
      </c>
      <c r="D200" s="11">
        <f t="shared" si="8"/>
        <v>1.1655480404564373</v>
      </c>
      <c r="E200" s="11">
        <f t="shared" si="8"/>
        <v>0.73346375463667957</v>
      </c>
      <c r="F200" s="11">
        <f t="shared" si="8"/>
        <v>0.57210651211034225</v>
      </c>
      <c r="G200" s="11">
        <f t="shared" si="8"/>
        <v>0.43196611445163796</v>
      </c>
      <c r="H200" s="11">
        <f t="shared" si="8"/>
        <v>0.15934671233458098</v>
      </c>
      <c r="I200" s="11">
        <f t="shared" si="8"/>
        <v>0.65280107110786956</v>
      </c>
      <c r="J200" s="11">
        <f t="shared" si="8"/>
        <v>0.99734547355148018</v>
      </c>
      <c r="K200" s="11">
        <f t="shared" si="8"/>
        <v>0.3547850375649847</v>
      </c>
      <c r="L200" s="11">
        <f t="shared" si="8"/>
        <v>0.57064302823126001</v>
      </c>
      <c r="N200" s="15">
        <f>ROUND(B200*'Table Q8'!N99,2)</f>
        <v>0.36</v>
      </c>
      <c r="O200" s="15">
        <f>ROUND(C200*'Table Q8'!O99,2)</f>
        <v>0.11</v>
      </c>
      <c r="P200" s="15">
        <f>ROUND(D200*'Table Q8'!P99,2)</f>
        <v>0.36</v>
      </c>
      <c r="Q200" s="15">
        <f>ROUND(E200*'Table Q8'!Q99,2)</f>
        <v>0.19</v>
      </c>
      <c r="R200" s="15">
        <f>ROUND(F200*'Table Q8'!R99,2)</f>
        <v>0.14000000000000001</v>
      </c>
      <c r="S200" s="15">
        <f>ROUND(G200*'Table Q8'!S99,2)</f>
        <v>0.17</v>
      </c>
      <c r="T200" s="15">
        <f>ROUND(H200*'Table Q8'!T99,2)</f>
        <v>7.0000000000000007E-2</v>
      </c>
      <c r="U200" s="15">
        <f>ROUND(I200*'Table Q8'!U99,2)</f>
        <v>0.28000000000000003</v>
      </c>
      <c r="V200" s="15">
        <f>ROUND(J200*'Table Q8'!V99,2)</f>
        <v>0.31</v>
      </c>
      <c r="W200" s="15">
        <f>ROUND(K200*'Table Q8'!W99,2)</f>
        <v>0.14000000000000001</v>
      </c>
      <c r="X200" s="15">
        <f>ROUND(L200*'Table Q8'!X99,2)</f>
        <v>0.21</v>
      </c>
    </row>
    <row r="201" spans="1:24" x14ac:dyDescent="0.2">
      <c r="A201" s="13" t="str">
        <f t="shared" si="6"/>
        <v>2017 Q3</v>
      </c>
      <c r="B201" s="11">
        <f t="shared" ref="B201:L201" si="9">LN(B100/B99)*100</f>
        <v>0.56524855694168752</v>
      </c>
      <c r="C201" s="11">
        <f t="shared" si="9"/>
        <v>0.39662917638294504</v>
      </c>
      <c r="D201" s="11">
        <f t="shared" si="9"/>
        <v>1.4734807204338409</v>
      </c>
      <c r="E201" s="11">
        <f t="shared" si="9"/>
        <v>0.67974625686405343</v>
      </c>
      <c r="F201" s="11">
        <f t="shared" si="9"/>
        <v>0.43183892803768142</v>
      </c>
      <c r="G201" s="11">
        <f t="shared" si="9"/>
        <v>0.19027595746279707</v>
      </c>
      <c r="H201" s="11">
        <f t="shared" si="9"/>
        <v>3.9797035646134779E-2</v>
      </c>
      <c r="I201" s="11">
        <f t="shared" si="9"/>
        <v>0.8220946730423464</v>
      </c>
      <c r="J201" s="11">
        <f t="shared" si="9"/>
        <v>0.80606904157581694</v>
      </c>
      <c r="K201" s="11">
        <f t="shared" si="9"/>
        <v>0.87174262811988124</v>
      </c>
      <c r="L201" s="11">
        <f t="shared" si="9"/>
        <v>0.56740516149886144</v>
      </c>
      <c r="N201" s="15">
        <f>ROUND(B201*'Table Q8'!N100,2)</f>
        <v>0.35</v>
      </c>
      <c r="O201" s="15">
        <f>ROUND(C201*'Table Q8'!O100,2)</f>
        <v>0.13</v>
      </c>
      <c r="P201" s="15">
        <f>ROUND(D201*'Table Q8'!P100,2)</f>
        <v>0.45</v>
      </c>
      <c r="Q201" s="15">
        <f>ROUND(E201*'Table Q8'!Q100,2)</f>
        <v>0.17</v>
      </c>
      <c r="R201" s="15">
        <f>ROUND(F201*'Table Q8'!R100,2)</f>
        <v>0.1</v>
      </c>
      <c r="S201" s="15">
        <f>ROUND(G201*'Table Q8'!S100,2)</f>
        <v>7.0000000000000007E-2</v>
      </c>
      <c r="T201" s="15">
        <f>ROUND(H201*'Table Q8'!T100,2)</f>
        <v>0.02</v>
      </c>
      <c r="U201" s="15">
        <f>ROUND(I201*'Table Q8'!U100,2)</f>
        <v>0.35</v>
      </c>
      <c r="V201" s="15">
        <f>ROUND(J201*'Table Q8'!V100,2)</f>
        <v>0.25</v>
      </c>
      <c r="W201" s="15">
        <f>ROUND(K201*'Table Q8'!W100,2)</f>
        <v>0.35</v>
      </c>
      <c r="X201" s="15">
        <f>ROUND(L201*'Table Q8'!X100,2)</f>
        <v>0.21</v>
      </c>
    </row>
    <row r="202" spans="1:24" x14ac:dyDescent="0.2">
      <c r="A202" s="13" t="str">
        <f t="shared" si="6"/>
        <v>2017 Q4</v>
      </c>
      <c r="B202" s="11">
        <f t="shared" ref="B202:L202" si="10">LN(B101/B100)*100</f>
        <v>0.52340916235981161</v>
      </c>
      <c r="C202" s="11">
        <f t="shared" si="10"/>
        <v>0.46403795565023009</v>
      </c>
      <c r="D202" s="11">
        <f t="shared" si="10"/>
        <v>1.2286203786678491</v>
      </c>
      <c r="E202" s="11">
        <f t="shared" si="10"/>
        <v>0.77123683155409695</v>
      </c>
      <c r="F202" s="11">
        <f t="shared" si="10"/>
        <v>0.24453477241414032</v>
      </c>
      <c r="G202" s="11">
        <f t="shared" si="10"/>
        <v>0.32962123436835378</v>
      </c>
      <c r="H202" s="11">
        <f t="shared" si="10"/>
        <v>5.9665872891817767E-2</v>
      </c>
      <c r="I202" s="11">
        <f t="shared" si="10"/>
        <v>0.96813600653984311</v>
      </c>
      <c r="J202" s="11">
        <f t="shared" si="10"/>
        <v>0.58131387791360389</v>
      </c>
      <c r="K202" s="11">
        <f t="shared" si="10"/>
        <v>0.56403922753774483</v>
      </c>
      <c r="L202" s="11">
        <f t="shared" si="10"/>
        <v>0.54480142533910414</v>
      </c>
      <c r="N202" s="15">
        <f>ROUND(B202*'Table Q8'!N101,2)</f>
        <v>0.33</v>
      </c>
      <c r="O202" s="15">
        <f>ROUND(C202*'Table Q8'!O101,2)</f>
        <v>0.15</v>
      </c>
      <c r="P202" s="15">
        <f>ROUND(D202*'Table Q8'!P101,2)</f>
        <v>0.38</v>
      </c>
      <c r="Q202" s="15">
        <f>ROUND(E202*'Table Q8'!Q101,2)</f>
        <v>0.2</v>
      </c>
      <c r="R202" s="15">
        <f>ROUND(F202*'Table Q8'!R101,2)</f>
        <v>0.06</v>
      </c>
      <c r="S202" s="15">
        <f>ROUND(G202*'Table Q8'!S101,2)</f>
        <v>0.13</v>
      </c>
      <c r="T202" s="15">
        <f>ROUND(H202*'Table Q8'!T101,2)</f>
        <v>0.03</v>
      </c>
      <c r="U202" s="15">
        <f>ROUND(I202*'Table Q8'!U101,2)</f>
        <v>0.41</v>
      </c>
      <c r="V202" s="15">
        <f>ROUND(J202*'Table Q8'!V101,2)</f>
        <v>0.18</v>
      </c>
      <c r="W202" s="15">
        <f>ROUND(K202*'Table Q8'!W101,2)</f>
        <v>0.23</v>
      </c>
      <c r="X202" s="15">
        <f>ROUND(L202*'Table Q8'!X101,2)</f>
        <v>0.2</v>
      </c>
    </row>
    <row r="203" spans="1:24" x14ac:dyDescent="0.2">
      <c r="A203" s="13" t="str">
        <f t="shared" si="6"/>
        <v>2018 Q1</v>
      </c>
      <c r="B203" s="11">
        <f t="shared" ref="B203:L203" si="11">LN(B102/B101)*100</f>
        <v>0.48220751166938008</v>
      </c>
      <c r="C203" s="11">
        <f t="shared" si="11"/>
        <v>0.34416671958428408</v>
      </c>
      <c r="D203" s="11">
        <f t="shared" si="11"/>
        <v>1.0293594854235508</v>
      </c>
      <c r="E203" s="11">
        <f t="shared" si="11"/>
        <v>0.71767209136398646</v>
      </c>
      <c r="F203" s="11">
        <f t="shared" si="11"/>
        <v>-0.71572441419129873</v>
      </c>
      <c r="G203" s="11">
        <f t="shared" si="11"/>
        <v>0.30865758561542922</v>
      </c>
      <c r="H203" s="11">
        <f t="shared" si="11"/>
        <v>0.16886023381625556</v>
      </c>
      <c r="I203" s="11">
        <f t="shared" si="11"/>
        <v>1.1193438820525028</v>
      </c>
      <c r="J203" s="11">
        <f t="shared" si="11"/>
        <v>1.1807627855200498</v>
      </c>
      <c r="K203" s="11">
        <f t="shared" si="11"/>
        <v>0.33883569859272961</v>
      </c>
      <c r="L203" s="11">
        <f t="shared" si="11"/>
        <v>0.50324310213093271</v>
      </c>
      <c r="N203" s="15">
        <f>ROUND(B203*'Table Q8'!N102,2)</f>
        <v>0.3</v>
      </c>
      <c r="O203" s="15">
        <f>ROUND(C203*'Table Q8'!O102,2)</f>
        <v>0.11</v>
      </c>
      <c r="P203" s="15">
        <f>ROUND(D203*'Table Q8'!P102,2)</f>
        <v>0.32</v>
      </c>
      <c r="Q203" s="15">
        <f>ROUND(E203*'Table Q8'!Q102,2)</f>
        <v>0.18</v>
      </c>
      <c r="R203" s="15">
        <f>ROUND(F203*'Table Q8'!R102,2)</f>
        <v>-0.17</v>
      </c>
      <c r="S203" s="15">
        <f>ROUND(G203*'Table Q8'!S102,2)</f>
        <v>0.12</v>
      </c>
      <c r="T203" s="15">
        <f>ROUND(H203*'Table Q8'!T102,2)</f>
        <v>7.0000000000000007E-2</v>
      </c>
      <c r="U203" s="15">
        <f>ROUND(I203*'Table Q8'!U102,2)</f>
        <v>0.47</v>
      </c>
      <c r="V203" s="15">
        <f>ROUND(J203*'Table Q8'!V102,2)</f>
        <v>0.36</v>
      </c>
      <c r="W203" s="15">
        <f>ROUND(K203*'Table Q8'!W102,2)</f>
        <v>0.14000000000000001</v>
      </c>
      <c r="X203" s="15">
        <f>ROUND(L203*'Table Q8'!X102,2)</f>
        <v>0.18</v>
      </c>
    </row>
    <row r="204" spans="1:24" x14ac:dyDescent="0.2">
      <c r="A204" s="13" t="str">
        <f t="shared" si="6"/>
        <v>2018 Q2</v>
      </c>
      <c r="B204" s="11">
        <f t="shared" ref="B204:L206" si="12">LN(B103/B102)*100</f>
        <v>0.38409880139508584</v>
      </c>
      <c r="C204" s="11">
        <f t="shared" si="12"/>
        <v>0.17653986538788261</v>
      </c>
      <c r="D204" s="11">
        <f t="shared" si="12"/>
        <v>0.90007955194757983</v>
      </c>
      <c r="E204" s="11">
        <f t="shared" si="12"/>
        <v>0.79772502806441881</v>
      </c>
      <c r="F204" s="11">
        <f t="shared" si="12"/>
        <v>-0.86965663228826762</v>
      </c>
      <c r="G204" s="11">
        <f t="shared" si="12"/>
        <v>0.34734317658693575</v>
      </c>
      <c r="H204" s="11">
        <f t="shared" si="12"/>
        <v>0.64302541394955259</v>
      </c>
      <c r="I204" s="11">
        <f t="shared" si="12"/>
        <v>0.98559956802289217</v>
      </c>
      <c r="J204" s="11">
        <f t="shared" si="12"/>
        <v>1.0834139783079646</v>
      </c>
      <c r="K204" s="11">
        <f t="shared" si="12"/>
        <v>0.72223338642092272</v>
      </c>
      <c r="L204" s="11">
        <f t="shared" si="12"/>
        <v>0.45268557921468272</v>
      </c>
      <c r="N204" s="15">
        <f>ROUND(B204*'Table Q8'!N103,2)</f>
        <v>0.24</v>
      </c>
      <c r="O204" s="15">
        <f>ROUND(C204*'Table Q8'!O103,2)</f>
        <v>0.06</v>
      </c>
      <c r="P204" s="15">
        <f>ROUND(D204*'Table Q8'!P103,2)</f>
        <v>0.27</v>
      </c>
      <c r="Q204" s="15">
        <f>ROUND(E204*'Table Q8'!Q103,2)</f>
        <v>0.2</v>
      </c>
      <c r="R204" s="15">
        <f>ROUND(F204*'Table Q8'!R103,2)</f>
        <v>-0.21</v>
      </c>
      <c r="S204" s="15">
        <f>ROUND(G204*'Table Q8'!S103,2)</f>
        <v>0.13</v>
      </c>
      <c r="T204" s="15">
        <f>ROUND(H204*'Table Q8'!T103,2)</f>
        <v>0.28000000000000003</v>
      </c>
      <c r="U204" s="15">
        <f>ROUND(I204*'Table Q8'!U103,2)</f>
        <v>0.42</v>
      </c>
      <c r="V204" s="15">
        <f>ROUND(J204*'Table Q8'!V103,2)</f>
        <v>0.33</v>
      </c>
      <c r="W204" s="15">
        <f>ROUND(K204*'Table Q8'!W103,2)</f>
        <v>0.28999999999999998</v>
      </c>
      <c r="X204" s="15">
        <f>ROUND(L204*'Table Q8'!X103,2)</f>
        <v>0.16</v>
      </c>
    </row>
    <row r="205" spans="1:24" x14ac:dyDescent="0.2">
      <c r="A205" s="13" t="str">
        <f t="shared" si="6"/>
        <v>2018 Q3</v>
      </c>
      <c r="B205" s="11">
        <f t="shared" si="12"/>
        <v>0.28710901146419199</v>
      </c>
      <c r="C205" s="11">
        <f t="shared" si="12"/>
        <v>0.25445306349947949</v>
      </c>
      <c r="D205" s="11">
        <f t="shared" si="12"/>
        <v>1.0007361537049373</v>
      </c>
      <c r="E205" s="11">
        <f t="shared" si="12"/>
        <v>0.69752380085228305</v>
      </c>
      <c r="F205" s="11">
        <f t="shared" si="12"/>
        <v>-0.75720198390343851</v>
      </c>
      <c r="G205" s="11">
        <f t="shared" si="12"/>
        <v>0.62219350392934591</v>
      </c>
      <c r="H205" s="11">
        <f t="shared" si="12"/>
        <v>0.33471186987995005</v>
      </c>
      <c r="I205" s="11">
        <f t="shared" si="12"/>
        <v>0.53099943109716541</v>
      </c>
      <c r="J205" s="11">
        <f t="shared" si="12"/>
        <v>0.65737934065221948</v>
      </c>
      <c r="K205" s="11">
        <f t="shared" si="12"/>
        <v>1.2775462154054684</v>
      </c>
      <c r="L205" s="11">
        <f t="shared" si="12"/>
        <v>0.3836567145995245</v>
      </c>
      <c r="N205" s="15">
        <f>ROUND(B205*'Table Q8'!N104,2)</f>
        <v>0.18</v>
      </c>
      <c r="O205" s="15">
        <f>ROUND(C205*'Table Q8'!O104,2)</f>
        <v>0.08</v>
      </c>
      <c r="P205" s="15">
        <f>ROUND(D205*'Table Q8'!P104,2)</f>
        <v>0.3</v>
      </c>
      <c r="Q205" s="15">
        <f>ROUND(E205*'Table Q8'!Q104,2)</f>
        <v>0.17</v>
      </c>
      <c r="R205" s="15">
        <f>ROUND(F205*'Table Q8'!R104,2)</f>
        <v>-0.18</v>
      </c>
      <c r="S205" s="15">
        <f>ROUND(G205*'Table Q8'!S104,2)</f>
        <v>0.24</v>
      </c>
      <c r="T205" s="15">
        <f>ROUND(H205*'Table Q8'!T104,2)</f>
        <v>0.15</v>
      </c>
      <c r="U205" s="15">
        <f>ROUND(I205*'Table Q8'!U104,2)</f>
        <v>0.22</v>
      </c>
      <c r="V205" s="15">
        <f>ROUND(J205*'Table Q8'!V104,2)</f>
        <v>0.2</v>
      </c>
      <c r="W205" s="15">
        <f>ROUND(K205*'Table Q8'!W104,2)</f>
        <v>0.51</v>
      </c>
      <c r="X205" s="15">
        <f>ROUND(L205*'Table Q8'!X104,2)</f>
        <v>0.14000000000000001</v>
      </c>
    </row>
    <row r="206" spans="1:24" x14ac:dyDescent="0.2">
      <c r="A206" s="13" t="str">
        <f t="shared" si="6"/>
        <v>2018 Q4</v>
      </c>
      <c r="B206" s="11">
        <f t="shared" si="12"/>
        <v>0.31487073388178505</v>
      </c>
      <c r="C206" s="11">
        <f t="shared" si="12"/>
        <v>0.33177235740940153</v>
      </c>
      <c r="D206" s="11">
        <f t="shared" si="12"/>
        <v>0.91909098952963952</v>
      </c>
      <c r="E206" s="11">
        <f t="shared" si="12"/>
        <v>0.51529602942987307</v>
      </c>
      <c r="F206" s="11">
        <f t="shared" si="12"/>
        <v>-0.67232203477921471</v>
      </c>
      <c r="G206" s="11">
        <f t="shared" si="12"/>
        <v>0.63791373887237501</v>
      </c>
      <c r="H206" s="11">
        <f t="shared" si="12"/>
        <v>0.25520233717231988</v>
      </c>
      <c r="I206" s="11">
        <f t="shared" si="12"/>
        <v>0.55591730308481546</v>
      </c>
      <c r="J206" s="11">
        <f t="shared" si="12"/>
        <v>0.5888865012249328</v>
      </c>
      <c r="K206" s="11">
        <f t="shared" si="12"/>
        <v>0.70798426653905044</v>
      </c>
      <c r="L206" s="11">
        <f t="shared" si="12"/>
        <v>0.32495488787892141</v>
      </c>
      <c r="N206" s="15">
        <f>ROUND(B206*'Table Q8'!N105,2)</f>
        <v>0.19</v>
      </c>
      <c r="O206" s="15">
        <f>ROUND(C206*'Table Q8'!O105,2)</f>
        <v>0.11</v>
      </c>
      <c r="P206" s="15">
        <f>ROUND(D206*'Table Q8'!P105,2)</f>
        <v>0.28000000000000003</v>
      </c>
      <c r="Q206" s="15">
        <f>ROUND(E206*'Table Q8'!Q105,2)</f>
        <v>0.13</v>
      </c>
      <c r="R206" s="15">
        <f>ROUND(F206*'Table Q8'!R105,2)</f>
        <v>-0.16</v>
      </c>
      <c r="S206" s="15">
        <f>ROUND(G206*'Table Q8'!S105,2)</f>
        <v>0.24</v>
      </c>
      <c r="T206" s="15">
        <f>ROUND(H206*'Table Q8'!T105,2)</f>
        <v>0.11</v>
      </c>
      <c r="U206" s="15">
        <f>ROUND(I206*'Table Q8'!U105,2)</f>
        <v>0.23</v>
      </c>
      <c r="V206" s="15">
        <f>ROUND(J206*'Table Q8'!V105,2)</f>
        <v>0.17</v>
      </c>
      <c r="W206" s="15">
        <f>ROUND(K206*'Table Q8'!W105,2)</f>
        <v>0.28000000000000003</v>
      </c>
      <c r="X206" s="15">
        <f>ROUND(L206*'Table Q8'!X105,2)</f>
        <v>0.12</v>
      </c>
    </row>
    <row r="207" spans="1:24" x14ac:dyDescent="0.2"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</row>
    <row r="208" spans="1:24" x14ac:dyDescent="0.2">
      <c r="A208" s="9" t="s">
        <v>171</v>
      </c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</row>
    <row r="209" spans="1:24" x14ac:dyDescent="0.2">
      <c r="A209" s="13" t="str">
        <f>A10</f>
        <v>1995 Q1</v>
      </c>
      <c r="B209" s="15">
        <f>LN(B10/B6)*100</f>
        <v>1.7243099084690769</v>
      </c>
      <c r="C209" s="15">
        <f t="shared" ref="C209:L209" si="13">LN(C10/C6)*100</f>
        <v>0.16772733447221852</v>
      </c>
      <c r="D209" s="15">
        <f t="shared" si="13"/>
        <v>2.1688547299447669</v>
      </c>
      <c r="E209" s="15">
        <f t="shared" si="13"/>
        <v>3.2796806575291146</v>
      </c>
      <c r="F209" s="15">
        <f t="shared" si="13"/>
        <v>5.9148415656483229</v>
      </c>
      <c r="G209" s="15">
        <f t="shared" si="13"/>
        <v>8.3333327749393078</v>
      </c>
      <c r="H209" s="15">
        <f t="shared" si="13"/>
        <v>1.2903404835907784</v>
      </c>
      <c r="I209" s="15">
        <f t="shared" si="13"/>
        <v>2.8347041857489286</v>
      </c>
      <c r="J209" s="15">
        <f t="shared" si="13"/>
        <v>3.3084302874095668</v>
      </c>
      <c r="K209" s="15">
        <f t="shared" si="13"/>
        <v>5.1650009554275487</v>
      </c>
      <c r="L209" s="15">
        <f t="shared" si="13"/>
        <v>2.5375466948009495</v>
      </c>
      <c r="N209" s="15">
        <f>ROUND(B209*'Table Q8'!N10,2)</f>
        <v>1.22</v>
      </c>
      <c r="O209" s="15">
        <f>ROUND(C209*'Table Q8'!O10,2)</f>
        <v>0.06</v>
      </c>
      <c r="P209" s="15">
        <f>ROUND(D209*'Table Q8'!P10,2)</f>
        <v>0.81</v>
      </c>
      <c r="Q209" s="15">
        <f>ROUND(E209*'Table Q8'!Q10,2)</f>
        <v>1.17</v>
      </c>
      <c r="R209" s="15">
        <f>ROUND(F209*'Table Q8'!R10,2)</f>
        <v>1.41</v>
      </c>
      <c r="S209" s="15">
        <f>ROUND(G209*'Table Q8'!S10,2)</f>
        <v>3.86</v>
      </c>
      <c r="T209" s="15">
        <f>ROUND(H209*'Table Q8'!T10,2)</f>
        <v>0.59</v>
      </c>
      <c r="U209" s="15">
        <f>ROUND(I209*'Table Q8'!U10,2)</f>
        <v>1.23</v>
      </c>
      <c r="V209" s="15">
        <f>ROUND(J209*'Table Q8'!V10,2)</f>
        <v>1.26</v>
      </c>
      <c r="W209" s="15">
        <f>ROUND(K209*'Table Q8'!W10,2)</f>
        <v>2.41</v>
      </c>
      <c r="X209" s="15">
        <f>ROUND(L209*'Table Q8'!X10,2)</f>
        <v>1.04</v>
      </c>
    </row>
    <row r="210" spans="1:24" x14ac:dyDescent="0.2">
      <c r="A210" s="13" t="str">
        <f t="shared" ref="A210:A273" si="14">A11</f>
        <v>1995 Q2</v>
      </c>
      <c r="B210" s="15">
        <f t="shared" ref="B210:L225" si="15">LN(B11/B7)*100</f>
        <v>1.5374584506586286</v>
      </c>
      <c r="C210" s="15">
        <f t="shared" si="15"/>
        <v>0.47276755051343194</v>
      </c>
      <c r="D210" s="15">
        <f t="shared" si="15"/>
        <v>1.7275655400423393</v>
      </c>
      <c r="E210" s="15">
        <f t="shared" si="15"/>
        <v>4.0262578020092485</v>
      </c>
      <c r="F210" s="15">
        <f t="shared" si="15"/>
        <v>4.6637842900258297</v>
      </c>
      <c r="G210" s="15">
        <f t="shared" si="15"/>
        <v>8.6994946781047933</v>
      </c>
      <c r="H210" s="15">
        <f t="shared" si="15"/>
        <v>1.3774322464829423</v>
      </c>
      <c r="I210" s="15">
        <f t="shared" si="15"/>
        <v>2.4447043072500074</v>
      </c>
      <c r="J210" s="15">
        <f t="shared" si="15"/>
        <v>3.5993602647905245</v>
      </c>
      <c r="K210" s="15">
        <f t="shared" si="15"/>
        <v>5.168855841109429</v>
      </c>
      <c r="L210" s="15">
        <f t="shared" si="15"/>
        <v>2.6013260977199493</v>
      </c>
      <c r="N210" s="15">
        <f>ROUND(B210*'Table Q8'!N11,2)</f>
        <v>1.1000000000000001</v>
      </c>
      <c r="O210" s="15">
        <f>ROUND(C210*'Table Q8'!O11,2)</f>
        <v>0.17</v>
      </c>
      <c r="P210" s="15">
        <f>ROUND(D210*'Table Q8'!P11,2)</f>
        <v>0.64</v>
      </c>
      <c r="Q210" s="15">
        <f>ROUND(E210*'Table Q8'!Q11,2)</f>
        <v>1.43</v>
      </c>
      <c r="R210" s="15">
        <f>ROUND(F210*'Table Q8'!R11,2)</f>
        <v>1.1100000000000001</v>
      </c>
      <c r="S210" s="15">
        <f>ROUND(G210*'Table Q8'!S11,2)</f>
        <v>3.97</v>
      </c>
      <c r="T210" s="15">
        <f>ROUND(H210*'Table Q8'!T11,2)</f>
        <v>0.63</v>
      </c>
      <c r="U210" s="15">
        <f>ROUND(I210*'Table Q8'!U11,2)</f>
        <v>1.05</v>
      </c>
      <c r="V210" s="15">
        <f>ROUND(J210*'Table Q8'!V11,2)</f>
        <v>1.39</v>
      </c>
      <c r="W210" s="15">
        <f>ROUND(K210*'Table Q8'!W11,2)</f>
        <v>2.42</v>
      </c>
      <c r="X210" s="15">
        <f>ROUND(L210*'Table Q8'!X11,2)</f>
        <v>1.06</v>
      </c>
    </row>
    <row r="211" spans="1:24" x14ac:dyDescent="0.2">
      <c r="A211" s="13" t="str">
        <f t="shared" si="14"/>
        <v>1995 Q3</v>
      </c>
      <c r="B211" s="15">
        <f t="shared" si="15"/>
        <v>1.4420825244301902</v>
      </c>
      <c r="C211" s="15">
        <f t="shared" si="15"/>
        <v>0.78678612006137372</v>
      </c>
      <c r="D211" s="15">
        <f t="shared" si="15"/>
        <v>1.2709135772645157</v>
      </c>
      <c r="E211" s="15">
        <f t="shared" si="15"/>
        <v>4.6947183518364008</v>
      </c>
      <c r="F211" s="15">
        <f t="shared" si="15"/>
        <v>3.3214541453287119</v>
      </c>
      <c r="G211" s="15">
        <f t="shared" si="15"/>
        <v>8.9904618471654221</v>
      </c>
      <c r="H211" s="15">
        <f t="shared" si="15"/>
        <v>1.4634407518437778</v>
      </c>
      <c r="I211" s="15">
        <f t="shared" si="15"/>
        <v>2.1213852890029243</v>
      </c>
      <c r="J211" s="15">
        <f t="shared" si="15"/>
        <v>4.0689847988437178</v>
      </c>
      <c r="K211" s="15">
        <f t="shared" si="15"/>
        <v>5.225069034387789</v>
      </c>
      <c r="L211" s="15">
        <f t="shared" si="15"/>
        <v>2.6638288831121795</v>
      </c>
      <c r="N211" s="15">
        <f>ROUND(B211*'Table Q8'!N12,2)</f>
        <v>1.03</v>
      </c>
      <c r="O211" s="15">
        <f>ROUND(C211*'Table Q8'!O12,2)</f>
        <v>0.28000000000000003</v>
      </c>
      <c r="P211" s="15">
        <f>ROUND(D211*'Table Q8'!P12,2)</f>
        <v>0.48</v>
      </c>
      <c r="Q211" s="15">
        <f>ROUND(E211*'Table Q8'!Q12,2)</f>
        <v>1.66</v>
      </c>
      <c r="R211" s="15">
        <f>ROUND(F211*'Table Q8'!R12,2)</f>
        <v>0.8</v>
      </c>
      <c r="S211" s="15">
        <f>ROUND(G211*'Table Q8'!S12,2)</f>
        <v>4.07</v>
      </c>
      <c r="T211" s="15">
        <f>ROUND(H211*'Table Q8'!T12,2)</f>
        <v>0.66</v>
      </c>
      <c r="U211" s="15">
        <f>ROUND(I211*'Table Q8'!U12,2)</f>
        <v>0.9</v>
      </c>
      <c r="V211" s="15">
        <f>ROUND(J211*'Table Q8'!V12,2)</f>
        <v>1.6</v>
      </c>
      <c r="W211" s="15">
        <f>ROUND(K211*'Table Q8'!W12,2)</f>
        <v>2.48</v>
      </c>
      <c r="X211" s="15">
        <f>ROUND(L211*'Table Q8'!X12,2)</f>
        <v>1.08</v>
      </c>
    </row>
    <row r="212" spans="1:24" x14ac:dyDescent="0.2">
      <c r="A212" s="13" t="str">
        <f t="shared" si="14"/>
        <v>1995 Q4</v>
      </c>
      <c r="B212" s="15">
        <f t="shared" si="15"/>
        <v>1.4220355168501915</v>
      </c>
      <c r="C212" s="15">
        <f t="shared" si="15"/>
        <v>1.0221219207261001</v>
      </c>
      <c r="D212" s="15">
        <f t="shared" si="15"/>
        <v>0.95452171104919414</v>
      </c>
      <c r="E212" s="15">
        <f t="shared" si="15"/>
        <v>5.0625415619820435</v>
      </c>
      <c r="F212" s="15">
        <f t="shared" si="15"/>
        <v>2.2979998902855043</v>
      </c>
      <c r="G212" s="15">
        <f t="shared" si="15"/>
        <v>9.3519299039133426</v>
      </c>
      <c r="H212" s="15">
        <f t="shared" si="15"/>
        <v>1.4902952219205519</v>
      </c>
      <c r="I212" s="15">
        <f t="shared" si="15"/>
        <v>2.1871081288042959</v>
      </c>
      <c r="J212" s="15">
        <f t="shared" si="15"/>
        <v>5.1621416827038056</v>
      </c>
      <c r="K212" s="15">
        <f t="shared" si="15"/>
        <v>5.4126207010490175</v>
      </c>
      <c r="L212" s="15">
        <f t="shared" si="15"/>
        <v>2.7267893691393921</v>
      </c>
      <c r="N212" s="15">
        <f>ROUND(B212*'Table Q8'!N13,2)</f>
        <v>1.03</v>
      </c>
      <c r="O212" s="15">
        <f>ROUND(C212*'Table Q8'!O13,2)</f>
        <v>0.37</v>
      </c>
      <c r="P212" s="15">
        <f>ROUND(D212*'Table Q8'!P13,2)</f>
        <v>0.37</v>
      </c>
      <c r="Q212" s="15">
        <f>ROUND(E212*'Table Q8'!Q13,2)</f>
        <v>1.78</v>
      </c>
      <c r="R212" s="15">
        <f>ROUND(F212*'Table Q8'!R13,2)</f>
        <v>0.56000000000000005</v>
      </c>
      <c r="S212" s="15">
        <f>ROUND(G212*'Table Q8'!S13,2)</f>
        <v>4.1900000000000004</v>
      </c>
      <c r="T212" s="15">
        <f>ROUND(H212*'Table Q8'!T13,2)</f>
        <v>0.67</v>
      </c>
      <c r="U212" s="15">
        <f>ROUND(I212*'Table Q8'!U13,2)</f>
        <v>0.92</v>
      </c>
      <c r="V212" s="15">
        <f>ROUND(J212*'Table Q8'!V13,2)</f>
        <v>2.0499999999999998</v>
      </c>
      <c r="W212" s="15">
        <f>ROUND(K212*'Table Q8'!W13,2)</f>
        <v>2.58</v>
      </c>
      <c r="X212" s="15">
        <f>ROUND(L212*'Table Q8'!X13,2)</f>
        <v>1.1100000000000001</v>
      </c>
    </row>
    <row r="213" spans="1:24" x14ac:dyDescent="0.2">
      <c r="A213" s="13" t="str">
        <f t="shared" si="14"/>
        <v>1996 Q1</v>
      </c>
      <c r="B213" s="15">
        <f t="shared" si="15"/>
        <v>1.4609571441046643</v>
      </c>
      <c r="C213" s="15">
        <f t="shared" si="15"/>
        <v>1.1955066443241407</v>
      </c>
      <c r="D213" s="15">
        <f t="shared" si="15"/>
        <v>0.93186463498692274</v>
      </c>
      <c r="E213" s="15">
        <f t="shared" si="15"/>
        <v>5.1251391142138054</v>
      </c>
      <c r="F213" s="15">
        <f t="shared" si="15"/>
        <v>1.8895612512295041</v>
      </c>
      <c r="G213" s="15">
        <f t="shared" si="15"/>
        <v>9.8116126215329587</v>
      </c>
      <c r="H213" s="15">
        <f t="shared" si="15"/>
        <v>1.5147214779912888</v>
      </c>
      <c r="I213" s="15">
        <f t="shared" si="15"/>
        <v>2.7365648075435725</v>
      </c>
      <c r="J213" s="15">
        <f t="shared" si="15"/>
        <v>6.6541395495451319</v>
      </c>
      <c r="K213" s="15">
        <f t="shared" si="15"/>
        <v>5.7242922938171414</v>
      </c>
      <c r="L213" s="15">
        <f t="shared" si="15"/>
        <v>2.8813137746641715</v>
      </c>
      <c r="N213" s="15">
        <f>ROUND(B213*'Table Q8'!N14,2)</f>
        <v>1.06</v>
      </c>
      <c r="O213" s="15">
        <f>ROUND(C213*'Table Q8'!O14,2)</f>
        <v>0.42</v>
      </c>
      <c r="P213" s="15">
        <f>ROUND(D213*'Table Q8'!P14,2)</f>
        <v>0.36</v>
      </c>
      <c r="Q213" s="15">
        <f>ROUND(E213*'Table Q8'!Q14,2)</f>
        <v>1.8</v>
      </c>
      <c r="R213" s="15">
        <f>ROUND(F213*'Table Q8'!R14,2)</f>
        <v>0.46</v>
      </c>
      <c r="S213" s="15">
        <f>ROUND(G213*'Table Q8'!S14,2)</f>
        <v>4.3600000000000003</v>
      </c>
      <c r="T213" s="15">
        <f>ROUND(H213*'Table Q8'!T14,2)</f>
        <v>0.67</v>
      </c>
      <c r="U213" s="15">
        <f>ROUND(I213*'Table Q8'!U14,2)</f>
        <v>1.1499999999999999</v>
      </c>
      <c r="V213" s="15">
        <f>ROUND(J213*'Table Q8'!V14,2)</f>
        <v>2.69</v>
      </c>
      <c r="W213" s="15">
        <f>ROUND(K213*'Table Q8'!W14,2)</f>
        <v>2.76</v>
      </c>
      <c r="X213" s="15">
        <f>ROUND(L213*'Table Q8'!X14,2)</f>
        <v>1.17</v>
      </c>
    </row>
    <row r="214" spans="1:24" x14ac:dyDescent="0.2">
      <c r="A214" s="13" t="str">
        <f t="shared" si="14"/>
        <v>1996 Q2</v>
      </c>
      <c r="B214" s="15">
        <f t="shared" si="15"/>
        <v>1.6016799678060265</v>
      </c>
      <c r="C214" s="15">
        <f t="shared" si="15"/>
        <v>1.2790020580324095</v>
      </c>
      <c r="D214" s="15">
        <f t="shared" si="15"/>
        <v>1.1802400713886878</v>
      </c>
      <c r="E214" s="15">
        <f t="shared" si="15"/>
        <v>4.9183632598667311</v>
      </c>
      <c r="F214" s="15">
        <f t="shared" si="15"/>
        <v>2.121662611777587</v>
      </c>
      <c r="G214" s="15">
        <f t="shared" si="15"/>
        <v>10.442025810265799</v>
      </c>
      <c r="H214" s="15">
        <f t="shared" si="15"/>
        <v>1.5534585830703769</v>
      </c>
      <c r="I214" s="15">
        <f t="shared" si="15"/>
        <v>3.5782712006326269</v>
      </c>
      <c r="J214" s="15">
        <f t="shared" si="15"/>
        <v>8.3638692510990484</v>
      </c>
      <c r="K214" s="15">
        <f t="shared" si="15"/>
        <v>6.1932739958293039</v>
      </c>
      <c r="L214" s="15">
        <f t="shared" si="15"/>
        <v>3.062665757899147</v>
      </c>
      <c r="N214" s="15">
        <f>ROUND(B214*'Table Q8'!N15,2)</f>
        <v>1.17</v>
      </c>
      <c r="O214" s="15">
        <f>ROUND(C214*'Table Q8'!O15,2)</f>
        <v>0.46</v>
      </c>
      <c r="P214" s="15">
        <f>ROUND(D214*'Table Q8'!P15,2)</f>
        <v>0.46</v>
      </c>
      <c r="Q214" s="15">
        <f>ROUND(E214*'Table Q8'!Q15,2)</f>
        <v>1.75</v>
      </c>
      <c r="R214" s="15">
        <f>ROUND(F214*'Table Q8'!R15,2)</f>
        <v>0.52</v>
      </c>
      <c r="S214" s="15">
        <f>ROUND(G214*'Table Q8'!S15,2)</f>
        <v>4.66</v>
      </c>
      <c r="T214" s="15">
        <f>ROUND(H214*'Table Q8'!T15,2)</f>
        <v>0.7</v>
      </c>
      <c r="U214" s="15">
        <f>ROUND(I214*'Table Q8'!U15,2)</f>
        <v>1.51</v>
      </c>
      <c r="V214" s="15">
        <f>ROUND(J214*'Table Q8'!V15,2)</f>
        <v>3.42</v>
      </c>
      <c r="W214" s="15">
        <f>ROUND(K214*'Table Q8'!W15,2)</f>
        <v>3.05</v>
      </c>
      <c r="X214" s="15">
        <f>ROUND(L214*'Table Q8'!X15,2)</f>
        <v>1.26</v>
      </c>
    </row>
    <row r="215" spans="1:24" x14ac:dyDescent="0.2">
      <c r="A215" s="13" t="str">
        <f t="shared" si="14"/>
        <v>1996 Q3</v>
      </c>
      <c r="B215" s="15">
        <f t="shared" si="15"/>
        <v>1.7412101328909104</v>
      </c>
      <c r="C215" s="15">
        <f t="shared" si="15"/>
        <v>1.371817008360189</v>
      </c>
      <c r="D215" s="15">
        <f t="shared" si="15"/>
        <v>1.5806034535376163</v>
      </c>
      <c r="E215" s="15">
        <f t="shared" si="15"/>
        <v>4.6788667237069994</v>
      </c>
      <c r="F215" s="15">
        <f t="shared" si="15"/>
        <v>2.7560001654750823</v>
      </c>
      <c r="G215" s="15">
        <f t="shared" si="15"/>
        <v>11.05377684920385</v>
      </c>
      <c r="H215" s="15">
        <f t="shared" si="15"/>
        <v>1.6360590066050489</v>
      </c>
      <c r="I215" s="15">
        <f t="shared" si="15"/>
        <v>4.4247951299364949</v>
      </c>
      <c r="J215" s="15">
        <f t="shared" si="15"/>
        <v>9.8312629259953859</v>
      </c>
      <c r="K215" s="15">
        <f t="shared" si="15"/>
        <v>6.781597270364383</v>
      </c>
      <c r="L215" s="15">
        <f t="shared" si="15"/>
        <v>3.3172861859351519</v>
      </c>
      <c r="N215" s="15">
        <f>ROUND(B215*'Table Q8'!N16,2)</f>
        <v>1.28</v>
      </c>
      <c r="O215" s="15">
        <f>ROUND(C215*'Table Q8'!O16,2)</f>
        <v>0.5</v>
      </c>
      <c r="P215" s="15">
        <f>ROUND(D215*'Table Q8'!P16,2)</f>
        <v>0.63</v>
      </c>
      <c r="Q215" s="15">
        <f>ROUND(E215*'Table Q8'!Q16,2)</f>
        <v>1.69</v>
      </c>
      <c r="R215" s="15">
        <f>ROUND(F215*'Table Q8'!R16,2)</f>
        <v>0.69</v>
      </c>
      <c r="S215" s="15">
        <f>ROUND(G215*'Table Q8'!S16,2)</f>
        <v>4.92</v>
      </c>
      <c r="T215" s="15">
        <f>ROUND(H215*'Table Q8'!T16,2)</f>
        <v>0.74</v>
      </c>
      <c r="U215" s="15">
        <f>ROUND(I215*'Table Q8'!U16,2)</f>
        <v>1.87</v>
      </c>
      <c r="V215" s="15">
        <f>ROUND(J215*'Table Q8'!V16,2)</f>
        <v>4</v>
      </c>
      <c r="W215" s="15">
        <f>ROUND(K215*'Table Q8'!W16,2)</f>
        <v>3.37</v>
      </c>
      <c r="X215" s="15">
        <f>ROUND(L215*'Table Q8'!X16,2)</f>
        <v>1.38</v>
      </c>
    </row>
    <row r="216" spans="1:24" x14ac:dyDescent="0.2">
      <c r="A216" s="13" t="str">
        <f t="shared" si="14"/>
        <v>1996 Q4</v>
      </c>
      <c r="B216" s="15">
        <f t="shared" si="15"/>
        <v>1.9228560391525156</v>
      </c>
      <c r="C216" s="15">
        <f t="shared" si="15"/>
        <v>1.4656899121672167</v>
      </c>
      <c r="D216" s="15">
        <f t="shared" si="15"/>
        <v>2.0532238126785787</v>
      </c>
      <c r="E216" s="15">
        <f t="shared" si="15"/>
        <v>4.6071139421000895</v>
      </c>
      <c r="F216" s="15">
        <f t="shared" si="15"/>
        <v>3.617757874393468</v>
      </c>
      <c r="G216" s="15">
        <f t="shared" si="15"/>
        <v>11.452214235194752</v>
      </c>
      <c r="H216" s="15">
        <f t="shared" si="15"/>
        <v>1.6764350106236918</v>
      </c>
      <c r="I216" s="15">
        <f t="shared" si="15"/>
        <v>4.9694767120073893</v>
      </c>
      <c r="J216" s="15">
        <f t="shared" si="15"/>
        <v>10.713987555790355</v>
      </c>
      <c r="K216" s="15">
        <f t="shared" si="15"/>
        <v>7.4524986338247352</v>
      </c>
      <c r="L216" s="15">
        <f t="shared" si="15"/>
        <v>3.5845023977411063</v>
      </c>
      <c r="N216" s="15">
        <f>ROUND(B216*'Table Q8'!N17,2)</f>
        <v>1.42</v>
      </c>
      <c r="O216" s="15">
        <f>ROUND(C216*'Table Q8'!O17,2)</f>
        <v>0.54</v>
      </c>
      <c r="P216" s="15">
        <f>ROUND(D216*'Table Q8'!P17,2)</f>
        <v>0.83</v>
      </c>
      <c r="Q216" s="15">
        <f>ROUND(E216*'Table Q8'!Q17,2)</f>
        <v>1.68</v>
      </c>
      <c r="R216" s="15">
        <f>ROUND(F216*'Table Q8'!R17,2)</f>
        <v>0.9</v>
      </c>
      <c r="S216" s="15">
        <f>ROUND(G216*'Table Q8'!S17,2)</f>
        <v>5.12</v>
      </c>
      <c r="T216" s="15">
        <f>ROUND(H216*'Table Q8'!T17,2)</f>
        <v>0.76</v>
      </c>
      <c r="U216" s="15">
        <f>ROUND(I216*'Table Q8'!U17,2)</f>
        <v>2.11</v>
      </c>
      <c r="V216" s="15">
        <f>ROUND(J216*'Table Q8'!V17,2)</f>
        <v>4.43</v>
      </c>
      <c r="W216" s="15">
        <f>ROUND(K216*'Table Q8'!W17,2)</f>
        <v>3.74</v>
      </c>
      <c r="X216" s="15">
        <f>ROUND(L216*'Table Q8'!X17,2)</f>
        <v>1.5</v>
      </c>
    </row>
    <row r="217" spans="1:24" x14ac:dyDescent="0.2">
      <c r="A217" s="13" t="str">
        <f t="shared" si="14"/>
        <v>1997 Q1</v>
      </c>
      <c r="B217" s="15">
        <f t="shared" si="15"/>
        <v>1.7714997894343099</v>
      </c>
      <c r="C217" s="15">
        <f t="shared" si="15"/>
        <v>1.3737277072092791</v>
      </c>
      <c r="D217" s="15">
        <f t="shared" si="15"/>
        <v>1.8001252075715841</v>
      </c>
      <c r="E217" s="15">
        <f t="shared" si="15"/>
        <v>5.4046268989095401</v>
      </c>
      <c r="F217" s="15">
        <f t="shared" si="15"/>
        <v>6.1545746131655097</v>
      </c>
      <c r="G217" s="15">
        <f t="shared" si="15"/>
        <v>10.048286743715749</v>
      </c>
      <c r="H217" s="15">
        <f t="shared" si="15"/>
        <v>1.7288060973240988</v>
      </c>
      <c r="I217" s="15">
        <f t="shared" si="15"/>
        <v>4.7827989007915441</v>
      </c>
      <c r="J217" s="15">
        <f t="shared" si="15"/>
        <v>12.840736942098582</v>
      </c>
      <c r="K217" s="15">
        <f t="shared" si="15"/>
        <v>6.1906747095234493</v>
      </c>
      <c r="L217" s="15">
        <f t="shared" si="15"/>
        <v>3.6618415293386657</v>
      </c>
      <c r="N217" s="15">
        <f>ROUND(B217*'Table Q8'!N18,2)</f>
        <v>1.3</v>
      </c>
      <c r="O217" s="15">
        <f>ROUND(C217*'Table Q8'!O18,2)</f>
        <v>0.51</v>
      </c>
      <c r="P217" s="15">
        <f>ROUND(D217*'Table Q8'!P18,2)</f>
        <v>0.72</v>
      </c>
      <c r="Q217" s="15">
        <f>ROUND(E217*'Table Q8'!Q18,2)</f>
        <v>1.97</v>
      </c>
      <c r="R217" s="15">
        <f>ROUND(F217*'Table Q8'!R18,2)</f>
        <v>1.55</v>
      </c>
      <c r="S217" s="15">
        <f>ROUND(G217*'Table Q8'!S18,2)</f>
        <v>4.46</v>
      </c>
      <c r="T217" s="15">
        <f>ROUND(H217*'Table Q8'!T18,2)</f>
        <v>0.8</v>
      </c>
      <c r="U217" s="15">
        <f>ROUND(I217*'Table Q8'!U18,2)</f>
        <v>2.02</v>
      </c>
      <c r="V217" s="15">
        <f>ROUND(J217*'Table Q8'!V18,2)</f>
        <v>5.31</v>
      </c>
      <c r="W217" s="15">
        <f>ROUND(K217*'Table Q8'!W18,2)</f>
        <v>3.13</v>
      </c>
      <c r="X217" s="15">
        <f>ROUND(L217*'Table Q8'!X18,2)</f>
        <v>1.53</v>
      </c>
    </row>
    <row r="218" spans="1:24" x14ac:dyDescent="0.2">
      <c r="A218" s="13" t="str">
        <f t="shared" si="14"/>
        <v>1997 Q2</v>
      </c>
      <c r="B218" s="15">
        <f t="shared" si="15"/>
        <v>1.4902974222615797</v>
      </c>
      <c r="C218" s="15">
        <f t="shared" si="15"/>
        <v>1.6166633855346886</v>
      </c>
      <c r="D218" s="15">
        <f t="shared" si="15"/>
        <v>2.0748817068382301</v>
      </c>
      <c r="E218" s="15">
        <f t="shared" si="15"/>
        <v>6.2705114487633216</v>
      </c>
      <c r="F218" s="15">
        <f t="shared" si="15"/>
        <v>8.0446340373264498</v>
      </c>
      <c r="G218" s="15">
        <f t="shared" si="15"/>
        <v>8.2169542869916921</v>
      </c>
      <c r="H218" s="15">
        <f t="shared" si="15"/>
        <v>2.0442127920806086</v>
      </c>
      <c r="I218" s="15">
        <f t="shared" si="15"/>
        <v>4.8752549680326487</v>
      </c>
      <c r="J218" s="15">
        <f t="shared" si="15"/>
        <v>13.748261342245147</v>
      </c>
      <c r="K218" s="15">
        <f t="shared" si="15"/>
        <v>4.8832936683820698</v>
      </c>
      <c r="L218" s="15">
        <f t="shared" si="15"/>
        <v>3.7791886334022355</v>
      </c>
      <c r="N218" s="15">
        <f>ROUND(B218*'Table Q8'!N19,2)</f>
        <v>1.1000000000000001</v>
      </c>
      <c r="O218" s="15">
        <f>ROUND(C218*'Table Q8'!O19,2)</f>
        <v>0.6</v>
      </c>
      <c r="P218" s="15">
        <f>ROUND(D218*'Table Q8'!P19,2)</f>
        <v>0.83</v>
      </c>
      <c r="Q218" s="15">
        <f>ROUND(E218*'Table Q8'!Q19,2)</f>
        <v>2.2799999999999998</v>
      </c>
      <c r="R218" s="15">
        <f>ROUND(F218*'Table Q8'!R19,2)</f>
        <v>2.04</v>
      </c>
      <c r="S218" s="15">
        <f>ROUND(G218*'Table Q8'!S19,2)</f>
        <v>3.6</v>
      </c>
      <c r="T218" s="15">
        <f>ROUND(H218*'Table Q8'!T19,2)</f>
        <v>0.92</v>
      </c>
      <c r="U218" s="15">
        <f>ROUND(I218*'Table Q8'!U19,2)</f>
        <v>2.06</v>
      </c>
      <c r="V218" s="15">
        <f>ROUND(J218*'Table Q8'!V19,2)</f>
        <v>5.64</v>
      </c>
      <c r="W218" s="15">
        <f>ROUND(K218*'Table Q8'!W19,2)</f>
        <v>2.44</v>
      </c>
      <c r="X218" s="15">
        <f>ROUND(L218*'Table Q8'!X19,2)</f>
        <v>1.57</v>
      </c>
    </row>
    <row r="219" spans="1:24" x14ac:dyDescent="0.2">
      <c r="A219" s="13" t="str">
        <f t="shared" si="14"/>
        <v>1997 Q3</v>
      </c>
      <c r="B219" s="15">
        <f t="shared" si="15"/>
        <v>1.3256678289966541</v>
      </c>
      <c r="C219" s="15">
        <f t="shared" si="15"/>
        <v>1.8572235908776806</v>
      </c>
      <c r="D219" s="15">
        <f t="shared" si="15"/>
        <v>2.7538518807733028</v>
      </c>
      <c r="E219" s="15">
        <f t="shared" si="15"/>
        <v>7.2940202460875874</v>
      </c>
      <c r="F219" s="15">
        <f t="shared" si="15"/>
        <v>7.8580977802473502</v>
      </c>
      <c r="G219" s="15">
        <f t="shared" si="15"/>
        <v>6.6502683225083707</v>
      </c>
      <c r="H219" s="15">
        <f t="shared" si="15"/>
        <v>2.3831666259149666</v>
      </c>
      <c r="I219" s="15">
        <f t="shared" si="15"/>
        <v>5.2228711690820973</v>
      </c>
      <c r="J219" s="15">
        <f t="shared" si="15"/>
        <v>14.679012841546898</v>
      </c>
      <c r="K219" s="15">
        <f t="shared" si="15"/>
        <v>3.9482058697133371</v>
      </c>
      <c r="L219" s="15">
        <f t="shared" si="15"/>
        <v>3.8613675625026525</v>
      </c>
      <c r="N219" s="15">
        <f>ROUND(B219*'Table Q8'!N20,2)</f>
        <v>0.97</v>
      </c>
      <c r="O219" s="15">
        <f>ROUND(C219*'Table Q8'!O20,2)</f>
        <v>0.68</v>
      </c>
      <c r="P219" s="15">
        <f>ROUND(D219*'Table Q8'!P20,2)</f>
        <v>1.08</v>
      </c>
      <c r="Q219" s="15">
        <f>ROUND(E219*'Table Q8'!Q20,2)</f>
        <v>2.62</v>
      </c>
      <c r="R219" s="15">
        <f>ROUND(F219*'Table Q8'!R20,2)</f>
        <v>1.99</v>
      </c>
      <c r="S219" s="15">
        <f>ROUND(G219*'Table Q8'!S20,2)</f>
        <v>2.85</v>
      </c>
      <c r="T219" s="15">
        <f>ROUND(H219*'Table Q8'!T20,2)</f>
        <v>1.08</v>
      </c>
      <c r="U219" s="15">
        <f>ROUND(I219*'Table Q8'!U20,2)</f>
        <v>2.1800000000000002</v>
      </c>
      <c r="V219" s="15">
        <f>ROUND(J219*'Table Q8'!V20,2)</f>
        <v>5.97</v>
      </c>
      <c r="W219" s="15">
        <f>ROUND(K219*'Table Q8'!W20,2)</f>
        <v>1.98</v>
      </c>
      <c r="X219" s="15">
        <f>ROUND(L219*'Table Q8'!X20,2)</f>
        <v>1.59</v>
      </c>
    </row>
    <row r="220" spans="1:24" x14ac:dyDescent="0.2">
      <c r="A220" s="13" t="str">
        <f t="shared" si="14"/>
        <v>1997 Q4</v>
      </c>
      <c r="B220" s="15">
        <f t="shared" si="15"/>
        <v>1.2189152134034085</v>
      </c>
      <c r="C220" s="15">
        <f t="shared" si="15"/>
        <v>2.3803846952019292</v>
      </c>
      <c r="D220" s="15">
        <f t="shared" si="15"/>
        <v>2.4947369009874119</v>
      </c>
      <c r="E220" s="15">
        <f t="shared" si="15"/>
        <v>8.7989027341161599</v>
      </c>
      <c r="F220" s="15">
        <f t="shared" si="15"/>
        <v>7.9465542147710275</v>
      </c>
      <c r="G220" s="15">
        <f t="shared" si="15"/>
        <v>5.31283756575941</v>
      </c>
      <c r="H220" s="15">
        <f t="shared" si="15"/>
        <v>3.3569994069458984</v>
      </c>
      <c r="I220" s="15">
        <f t="shared" si="15"/>
        <v>5.2466134621588072</v>
      </c>
      <c r="J220" s="15">
        <f t="shared" si="15"/>
        <v>16.075737887811396</v>
      </c>
      <c r="K220" s="15">
        <f t="shared" si="15"/>
        <v>2.8536937357063259</v>
      </c>
      <c r="L220" s="15">
        <f t="shared" si="15"/>
        <v>4.1034447288251679</v>
      </c>
      <c r="N220" s="15">
        <f>ROUND(B220*'Table Q8'!N21,2)</f>
        <v>0.88</v>
      </c>
      <c r="O220" s="15">
        <f>ROUND(C220*'Table Q8'!O21,2)</f>
        <v>0.86</v>
      </c>
      <c r="P220" s="15">
        <f>ROUND(D220*'Table Q8'!P21,2)</f>
        <v>0.93</v>
      </c>
      <c r="Q220" s="15">
        <f>ROUND(E220*'Table Q8'!Q21,2)</f>
        <v>3.09</v>
      </c>
      <c r="R220" s="15">
        <f>ROUND(F220*'Table Q8'!R21,2)</f>
        <v>1.99</v>
      </c>
      <c r="S220" s="15">
        <f>ROUND(G220*'Table Q8'!S21,2)</f>
        <v>2.2200000000000002</v>
      </c>
      <c r="T220" s="15">
        <f>ROUND(H220*'Table Q8'!T21,2)</f>
        <v>1.51</v>
      </c>
      <c r="U220" s="15">
        <f>ROUND(I220*'Table Q8'!U21,2)</f>
        <v>2.16</v>
      </c>
      <c r="V220" s="15">
        <f>ROUND(J220*'Table Q8'!V21,2)</f>
        <v>6.35</v>
      </c>
      <c r="W220" s="15">
        <f>ROUND(K220*'Table Q8'!W21,2)</f>
        <v>1.42</v>
      </c>
      <c r="X220" s="15">
        <f>ROUND(L220*'Table Q8'!X21,2)</f>
        <v>1.66</v>
      </c>
    </row>
    <row r="221" spans="1:24" x14ac:dyDescent="0.2">
      <c r="A221" s="13" t="str">
        <f t="shared" si="14"/>
        <v>1998 Q1</v>
      </c>
      <c r="B221" s="15">
        <f t="shared" si="15"/>
        <v>1.5424470325631732</v>
      </c>
      <c r="C221" s="15">
        <f t="shared" si="15"/>
        <v>2.6640434081604507</v>
      </c>
      <c r="D221" s="15">
        <f t="shared" si="15"/>
        <v>3.395848685499502</v>
      </c>
      <c r="E221" s="15">
        <f t="shared" si="15"/>
        <v>8.6476945439161383</v>
      </c>
      <c r="F221" s="15">
        <f t="shared" si="15"/>
        <v>8.1704289499041565</v>
      </c>
      <c r="G221" s="15">
        <f t="shared" si="15"/>
        <v>5.1604323402995895</v>
      </c>
      <c r="H221" s="15">
        <f t="shared" si="15"/>
        <v>4.2381062230287547</v>
      </c>
      <c r="I221" s="15">
        <f t="shared" si="15"/>
        <v>6.0288174472877296</v>
      </c>
      <c r="J221" s="15">
        <f t="shared" si="15"/>
        <v>15.196225571280387</v>
      </c>
      <c r="K221" s="15">
        <f t="shared" si="15"/>
        <v>2.820156640492864</v>
      </c>
      <c r="L221" s="15">
        <f t="shared" si="15"/>
        <v>4.4144286651299067</v>
      </c>
      <c r="N221" s="15">
        <f>ROUND(B221*'Table Q8'!N22,2)</f>
        <v>1.1100000000000001</v>
      </c>
      <c r="O221" s="15">
        <f>ROUND(C221*'Table Q8'!O22,2)</f>
        <v>0.94</v>
      </c>
      <c r="P221" s="15">
        <f>ROUND(D221*'Table Q8'!P22,2)</f>
        <v>1.29</v>
      </c>
      <c r="Q221" s="15">
        <f>ROUND(E221*'Table Q8'!Q22,2)</f>
        <v>3.03</v>
      </c>
      <c r="R221" s="15">
        <f>ROUND(F221*'Table Q8'!R22,2)</f>
        <v>2.04</v>
      </c>
      <c r="S221" s="15">
        <f>ROUND(G221*'Table Q8'!S22,2)</f>
        <v>2.14</v>
      </c>
      <c r="T221" s="15">
        <f>ROUND(H221*'Table Q8'!T22,2)</f>
        <v>1.93</v>
      </c>
      <c r="U221" s="15">
        <f>ROUND(I221*'Table Q8'!U22,2)</f>
        <v>2.48</v>
      </c>
      <c r="V221" s="15">
        <f>ROUND(J221*'Table Q8'!V22,2)</f>
        <v>5.99</v>
      </c>
      <c r="W221" s="15">
        <f>ROUND(K221*'Table Q8'!W22,2)</f>
        <v>1.4</v>
      </c>
      <c r="X221" s="15">
        <f>ROUND(L221*'Table Q8'!X22,2)</f>
        <v>1.78</v>
      </c>
    </row>
    <row r="222" spans="1:24" x14ac:dyDescent="0.2">
      <c r="A222" s="13" t="str">
        <f t="shared" si="14"/>
        <v>1998 Q2</v>
      </c>
      <c r="B222" s="15">
        <f t="shared" si="15"/>
        <v>1.9061743582436226</v>
      </c>
      <c r="C222" s="15">
        <f t="shared" si="15"/>
        <v>2.5446665661164176</v>
      </c>
      <c r="D222" s="15">
        <f t="shared" si="15"/>
        <v>3.88003593251333</v>
      </c>
      <c r="E222" s="15">
        <f t="shared" si="15"/>
        <v>8.614888309683284</v>
      </c>
      <c r="F222" s="15">
        <f t="shared" si="15"/>
        <v>7.600862067405477</v>
      </c>
      <c r="G222" s="15">
        <f t="shared" si="15"/>
        <v>5.1158312272475861</v>
      </c>
      <c r="H222" s="15">
        <f t="shared" si="15"/>
        <v>4.5573153212597663</v>
      </c>
      <c r="I222" s="15">
        <f t="shared" si="15"/>
        <v>6.127714317095232</v>
      </c>
      <c r="J222" s="15">
        <f t="shared" si="15"/>
        <v>14.692128763805897</v>
      </c>
      <c r="K222" s="15">
        <f t="shared" si="15"/>
        <v>2.6648951437509489</v>
      </c>
      <c r="L222" s="15">
        <f t="shared" si="15"/>
        <v>4.4568319479876601</v>
      </c>
      <c r="N222" s="15">
        <f>ROUND(B222*'Table Q8'!N23,2)</f>
        <v>1.35</v>
      </c>
      <c r="O222" s="15">
        <f>ROUND(C222*'Table Q8'!O23,2)</f>
        <v>0.87</v>
      </c>
      <c r="P222" s="15">
        <f>ROUND(D222*'Table Q8'!P23,2)</f>
        <v>1.49</v>
      </c>
      <c r="Q222" s="15">
        <f>ROUND(E222*'Table Q8'!Q23,2)</f>
        <v>2.98</v>
      </c>
      <c r="R222" s="15">
        <f>ROUND(F222*'Table Q8'!R23,2)</f>
        <v>1.84</v>
      </c>
      <c r="S222" s="15">
        <f>ROUND(G222*'Table Q8'!S23,2)</f>
        <v>2.08</v>
      </c>
      <c r="T222" s="15">
        <f>ROUND(H222*'Table Q8'!T23,2)</f>
        <v>2.0299999999999998</v>
      </c>
      <c r="U222" s="15">
        <f>ROUND(I222*'Table Q8'!U23,2)</f>
        <v>2.4900000000000002</v>
      </c>
      <c r="V222" s="15">
        <f>ROUND(J222*'Table Q8'!V23,2)</f>
        <v>5.7</v>
      </c>
      <c r="W222" s="15">
        <f>ROUND(K222*'Table Q8'!W23,2)</f>
        <v>1.31</v>
      </c>
      <c r="X222" s="15">
        <f>ROUND(L222*'Table Q8'!X23,2)</f>
        <v>1.76</v>
      </c>
    </row>
    <row r="223" spans="1:24" x14ac:dyDescent="0.2">
      <c r="A223" s="13" t="str">
        <f t="shared" si="14"/>
        <v>1998 Q3</v>
      </c>
      <c r="B223" s="15">
        <f t="shared" si="15"/>
        <v>2.0683553616253629</v>
      </c>
      <c r="C223" s="15">
        <f t="shared" si="15"/>
        <v>2.4361740740035156</v>
      </c>
      <c r="D223" s="15">
        <f t="shared" si="15"/>
        <v>4.1722054461034039</v>
      </c>
      <c r="E223" s="15">
        <f t="shared" si="15"/>
        <v>8.5397658527340639</v>
      </c>
      <c r="F223" s="15">
        <f t="shared" si="15"/>
        <v>8.1917122467886792</v>
      </c>
      <c r="G223" s="15">
        <f t="shared" si="15"/>
        <v>4.6385545581171099</v>
      </c>
      <c r="H223" s="15">
        <f t="shared" si="15"/>
        <v>4.2408175904057597</v>
      </c>
      <c r="I223" s="15">
        <f t="shared" si="15"/>
        <v>6.0319790233522621</v>
      </c>
      <c r="J223" s="15">
        <f t="shared" si="15"/>
        <v>14.866453379047831</v>
      </c>
      <c r="K223" s="15">
        <f t="shared" si="15"/>
        <v>2.1660632655819017</v>
      </c>
      <c r="L223" s="15">
        <f t="shared" si="15"/>
        <v>4.4394088933117466</v>
      </c>
      <c r="N223" s="15">
        <f>ROUND(B223*'Table Q8'!N24,2)</f>
        <v>1.45</v>
      </c>
      <c r="O223" s="15">
        <f>ROUND(C223*'Table Q8'!O24,2)</f>
        <v>0.8</v>
      </c>
      <c r="P223" s="15">
        <f>ROUND(D223*'Table Q8'!P24,2)</f>
        <v>1.61</v>
      </c>
      <c r="Q223" s="15">
        <f>ROUND(E223*'Table Q8'!Q24,2)</f>
        <v>2.93</v>
      </c>
      <c r="R223" s="15">
        <f>ROUND(F223*'Table Q8'!R24,2)</f>
        <v>1.94</v>
      </c>
      <c r="S223" s="15">
        <f>ROUND(G223*'Table Q8'!S24,2)</f>
        <v>1.86</v>
      </c>
      <c r="T223" s="15">
        <f>ROUND(H223*'Table Q8'!T24,2)</f>
        <v>1.84</v>
      </c>
      <c r="U223" s="15">
        <f>ROUND(I223*'Table Q8'!U24,2)</f>
        <v>2.42</v>
      </c>
      <c r="V223" s="15">
        <f>ROUND(J223*'Table Q8'!V24,2)</f>
        <v>5.67</v>
      </c>
      <c r="W223" s="15">
        <f>ROUND(K223*'Table Q8'!W24,2)</f>
        <v>1.05</v>
      </c>
      <c r="X223" s="15">
        <f>ROUND(L223*'Table Q8'!X24,2)</f>
        <v>1.72</v>
      </c>
    </row>
    <row r="224" spans="1:24" x14ac:dyDescent="0.2">
      <c r="A224" s="13" t="str">
        <f t="shared" si="14"/>
        <v>1998 Q4</v>
      </c>
      <c r="B224" s="15">
        <f t="shared" si="15"/>
        <v>2.1433420602747679</v>
      </c>
      <c r="C224" s="15">
        <f t="shared" si="15"/>
        <v>2.2422672683482783</v>
      </c>
      <c r="D224" s="15">
        <f t="shared" si="15"/>
        <v>5.4963837578588892</v>
      </c>
      <c r="E224" s="15">
        <f t="shared" si="15"/>
        <v>7.9568179650531867</v>
      </c>
      <c r="F224" s="15">
        <f t="shared" si="15"/>
        <v>9.3402336332348472</v>
      </c>
      <c r="G224" s="15">
        <f t="shared" si="15"/>
        <v>4.2656777263800318</v>
      </c>
      <c r="H224" s="15">
        <f t="shared" si="15"/>
        <v>5.0654364895731421</v>
      </c>
      <c r="I224" s="15">
        <f t="shared" si="15"/>
        <v>6.2105388222526186</v>
      </c>
      <c r="J224" s="15">
        <f t="shared" si="15"/>
        <v>14.230579561196926</v>
      </c>
      <c r="K224" s="15">
        <f t="shared" si="15"/>
        <v>1.779828662988616</v>
      </c>
      <c r="L224" s="15">
        <f t="shared" si="15"/>
        <v>4.472405837441169</v>
      </c>
      <c r="N224" s="15">
        <f>ROUND(B224*'Table Q8'!N25,2)</f>
        <v>1.48</v>
      </c>
      <c r="O224" s="15">
        <f>ROUND(C224*'Table Q8'!O25,2)</f>
        <v>0.72</v>
      </c>
      <c r="P224" s="15">
        <f>ROUND(D224*'Table Q8'!P25,2)</f>
        <v>2.15</v>
      </c>
      <c r="Q224" s="15">
        <f>ROUND(E224*'Table Q8'!Q25,2)</f>
        <v>2.73</v>
      </c>
      <c r="R224" s="15">
        <f>ROUND(F224*'Table Q8'!R25,2)</f>
        <v>2.1800000000000002</v>
      </c>
      <c r="S224" s="15">
        <f>ROUND(G224*'Table Q8'!S25,2)</f>
        <v>1.69</v>
      </c>
      <c r="T224" s="15">
        <f>ROUND(H224*'Table Q8'!T25,2)</f>
        <v>2.17</v>
      </c>
      <c r="U224" s="15">
        <f>ROUND(I224*'Table Q8'!U25,2)</f>
        <v>2.48</v>
      </c>
      <c r="V224" s="15">
        <f>ROUND(J224*'Table Q8'!V25,2)</f>
        <v>5.34</v>
      </c>
      <c r="W224" s="15">
        <f>ROUND(K224*'Table Q8'!W25,2)</f>
        <v>0.88</v>
      </c>
      <c r="X224" s="15">
        <f>ROUND(L224*'Table Q8'!X25,2)</f>
        <v>1.72</v>
      </c>
    </row>
    <row r="225" spans="1:24" x14ac:dyDescent="0.2">
      <c r="A225" s="13" t="str">
        <f t="shared" si="14"/>
        <v>1999 Q1</v>
      </c>
      <c r="B225" s="15">
        <f t="shared" si="15"/>
        <v>2.0480446522193274</v>
      </c>
      <c r="C225" s="15">
        <f t="shared" si="15"/>
        <v>1.9731083350280363</v>
      </c>
      <c r="D225" s="15">
        <f t="shared" si="15"/>
        <v>5.6873002437864359</v>
      </c>
      <c r="E225" s="15">
        <f t="shared" si="15"/>
        <v>8.0069315094347679</v>
      </c>
      <c r="F225" s="15">
        <f t="shared" si="15"/>
        <v>8.5938281447309937</v>
      </c>
      <c r="G225" s="15">
        <f t="shared" si="15"/>
        <v>4.604826188159822</v>
      </c>
      <c r="H225" s="15">
        <f t="shared" si="15"/>
        <v>4.6893315675914282</v>
      </c>
      <c r="I225" s="15">
        <f t="shared" si="15"/>
        <v>6.3449899370979139</v>
      </c>
      <c r="J225" s="15">
        <f t="shared" si="15"/>
        <v>13.648463513189919</v>
      </c>
      <c r="K225" s="15">
        <f t="shared" si="15"/>
        <v>1.7860785872438216</v>
      </c>
      <c r="L225" s="15">
        <f t="shared" si="15"/>
        <v>4.3794397080134617</v>
      </c>
      <c r="N225" s="15">
        <f>ROUND(B225*'Table Q8'!N26,2)</f>
        <v>1.4</v>
      </c>
      <c r="O225" s="15">
        <f>ROUND(C225*'Table Q8'!O26,2)</f>
        <v>0.61</v>
      </c>
      <c r="P225" s="15">
        <f>ROUND(D225*'Table Q8'!P26,2)</f>
        <v>2.2200000000000002</v>
      </c>
      <c r="Q225" s="15">
        <f>ROUND(E225*'Table Q8'!Q26,2)</f>
        <v>2.7</v>
      </c>
      <c r="R225" s="15">
        <f>ROUND(F225*'Table Q8'!R26,2)</f>
        <v>1.96</v>
      </c>
      <c r="S225" s="15">
        <f>ROUND(G225*'Table Q8'!S26,2)</f>
        <v>1.81</v>
      </c>
      <c r="T225" s="15">
        <f>ROUND(H225*'Table Q8'!T26,2)</f>
        <v>1.92</v>
      </c>
      <c r="U225" s="15">
        <f>ROUND(I225*'Table Q8'!U26,2)</f>
        <v>2.5099999999999998</v>
      </c>
      <c r="V225" s="15">
        <f>ROUND(J225*'Table Q8'!V26,2)</f>
        <v>5.07</v>
      </c>
      <c r="W225" s="15">
        <f>ROUND(K225*'Table Q8'!W26,2)</f>
        <v>0.87</v>
      </c>
      <c r="X225" s="15">
        <f>ROUND(L225*'Table Q8'!X26,2)</f>
        <v>1.65</v>
      </c>
    </row>
    <row r="226" spans="1:24" x14ac:dyDescent="0.2">
      <c r="A226" s="13" t="str">
        <f t="shared" si="14"/>
        <v>1999 Q2</v>
      </c>
      <c r="B226" s="15">
        <f t="shared" ref="B226:L241" si="16">LN(B27/B23)*100</f>
        <v>1.7875074455650108</v>
      </c>
      <c r="C226" s="15">
        <f t="shared" si="16"/>
        <v>1.7160675759191866</v>
      </c>
      <c r="D226" s="15">
        <f t="shared" si="16"/>
        <v>5.6715321045041316</v>
      </c>
      <c r="E226" s="15">
        <f t="shared" si="16"/>
        <v>7.6490120477554893</v>
      </c>
      <c r="F226" s="15">
        <f t="shared" si="16"/>
        <v>8.0878911357756635</v>
      </c>
      <c r="G226" s="15">
        <f t="shared" si="16"/>
        <v>4.9482022650929203</v>
      </c>
      <c r="H226" s="15">
        <f t="shared" si="16"/>
        <v>4.4524853081281774</v>
      </c>
      <c r="I226" s="15">
        <f t="shared" si="16"/>
        <v>6.8532832906373189</v>
      </c>
      <c r="J226" s="15">
        <f t="shared" si="16"/>
        <v>13.002987703041446</v>
      </c>
      <c r="K226" s="15">
        <f t="shared" si="16"/>
        <v>2.1658097033780468</v>
      </c>
      <c r="L226" s="15">
        <f t="shared" si="16"/>
        <v>4.2666446318902942</v>
      </c>
      <c r="N226" s="15">
        <f>ROUND(B226*'Table Q8'!N27,2)</f>
        <v>1.23</v>
      </c>
      <c r="O226" s="15">
        <f>ROUND(C226*'Table Q8'!O27,2)</f>
        <v>0.52</v>
      </c>
      <c r="P226" s="15">
        <f>ROUND(D226*'Table Q8'!P27,2)</f>
        <v>2.1800000000000002</v>
      </c>
      <c r="Q226" s="15">
        <f>ROUND(E226*'Table Q8'!Q27,2)</f>
        <v>2.5299999999999998</v>
      </c>
      <c r="R226" s="15">
        <f>ROUND(F226*'Table Q8'!R27,2)</f>
        <v>1.82</v>
      </c>
      <c r="S226" s="15">
        <f>ROUND(G226*'Table Q8'!S27,2)</f>
        <v>1.93</v>
      </c>
      <c r="T226" s="15">
        <f>ROUND(H226*'Table Q8'!T27,2)</f>
        <v>1.7</v>
      </c>
      <c r="U226" s="15">
        <f>ROUND(I226*'Table Q8'!U27,2)</f>
        <v>2.69</v>
      </c>
      <c r="V226" s="15">
        <f>ROUND(J226*'Table Q8'!V27,2)</f>
        <v>4.72</v>
      </c>
      <c r="W226" s="15">
        <f>ROUND(K226*'Table Q8'!W27,2)</f>
        <v>1.06</v>
      </c>
      <c r="X226" s="15">
        <f>ROUND(L226*'Table Q8'!X27,2)</f>
        <v>1.58</v>
      </c>
    </row>
    <row r="227" spans="1:24" x14ac:dyDescent="0.2">
      <c r="A227" s="13" t="str">
        <f t="shared" si="14"/>
        <v>1999 Q3</v>
      </c>
      <c r="B227" s="15">
        <f t="shared" si="16"/>
        <v>1.5443785212295318</v>
      </c>
      <c r="C227" s="15">
        <f t="shared" si="16"/>
        <v>1.4793305105691568</v>
      </c>
      <c r="D227" s="15">
        <f t="shared" si="16"/>
        <v>5.0963118543606436</v>
      </c>
      <c r="E227" s="15">
        <f t="shared" si="16"/>
        <v>7.2363133524017504</v>
      </c>
      <c r="F227" s="15">
        <f t="shared" si="16"/>
        <v>8.2788992109781443</v>
      </c>
      <c r="G227" s="15">
        <f t="shared" si="16"/>
        <v>5.8412765034550453</v>
      </c>
      <c r="H227" s="15">
        <f t="shared" si="16"/>
        <v>4.6950591600209846</v>
      </c>
      <c r="I227" s="15">
        <f t="shared" si="16"/>
        <v>7.1266707126394238</v>
      </c>
      <c r="J227" s="15">
        <f t="shared" si="16"/>
        <v>12.482150542809464</v>
      </c>
      <c r="K227" s="15">
        <f t="shared" si="16"/>
        <v>1.9925647512270235</v>
      </c>
      <c r="L227" s="15">
        <f t="shared" si="16"/>
        <v>4.2506743995379708</v>
      </c>
      <c r="N227" s="15">
        <f>ROUND(B227*'Table Q8'!N28,2)</f>
        <v>1.06</v>
      </c>
      <c r="O227" s="15">
        <f>ROUND(C227*'Table Q8'!O28,2)</f>
        <v>0.44</v>
      </c>
      <c r="P227" s="15">
        <f>ROUND(D227*'Table Q8'!P28,2)</f>
        <v>1.94</v>
      </c>
      <c r="Q227" s="15">
        <f>ROUND(E227*'Table Q8'!Q28,2)</f>
        <v>2.35</v>
      </c>
      <c r="R227" s="15">
        <f>ROUND(F227*'Table Q8'!R28,2)</f>
        <v>1.85</v>
      </c>
      <c r="S227" s="15">
        <f>ROUND(G227*'Table Q8'!S28,2)</f>
        <v>2.2599999999999998</v>
      </c>
      <c r="T227" s="15">
        <f>ROUND(H227*'Table Q8'!T28,2)</f>
        <v>1.65</v>
      </c>
      <c r="U227" s="15">
        <f>ROUND(I227*'Table Q8'!U28,2)</f>
        <v>2.78</v>
      </c>
      <c r="V227" s="15">
        <f>ROUND(J227*'Table Q8'!V28,2)</f>
        <v>4.49</v>
      </c>
      <c r="W227" s="15">
        <f>ROUND(K227*'Table Q8'!W28,2)</f>
        <v>0.97</v>
      </c>
      <c r="X227" s="15">
        <f>ROUND(L227*'Table Q8'!X28,2)</f>
        <v>1.56</v>
      </c>
    </row>
    <row r="228" spans="1:24" x14ac:dyDescent="0.2">
      <c r="A228" s="13" t="str">
        <f t="shared" si="14"/>
        <v>1999 Q4</v>
      </c>
      <c r="B228" s="15">
        <f t="shared" si="16"/>
        <v>1.0684900100016352</v>
      </c>
      <c r="C228" s="15">
        <f t="shared" si="16"/>
        <v>1.2344142481278408</v>
      </c>
      <c r="D228" s="15">
        <f t="shared" si="16"/>
        <v>4.0380024167166244</v>
      </c>
      <c r="E228" s="15">
        <f t="shared" si="16"/>
        <v>6.8699907503149999</v>
      </c>
      <c r="F228" s="15">
        <f t="shared" si="16"/>
        <v>7.0519437342764544</v>
      </c>
      <c r="G228" s="15">
        <f t="shared" si="16"/>
        <v>6.2922341520921199</v>
      </c>
      <c r="H228" s="15">
        <f t="shared" si="16"/>
        <v>3.4860749478062654</v>
      </c>
      <c r="I228" s="15">
        <f t="shared" si="16"/>
        <v>7.2133129284618835</v>
      </c>
      <c r="J228" s="15">
        <f t="shared" si="16"/>
        <v>12.168154835003723</v>
      </c>
      <c r="K228" s="15">
        <f t="shared" si="16"/>
        <v>1.944974838879495</v>
      </c>
      <c r="L228" s="15">
        <f t="shared" si="16"/>
        <v>3.9333214459218508</v>
      </c>
      <c r="N228" s="15">
        <f>ROUND(B228*'Table Q8'!N29,2)</f>
        <v>0.74</v>
      </c>
      <c r="O228" s="15">
        <f>ROUND(C228*'Table Q8'!O29,2)</f>
        <v>0.36</v>
      </c>
      <c r="P228" s="15">
        <f>ROUND(D228*'Table Q8'!P29,2)</f>
        <v>1.5</v>
      </c>
      <c r="Q228" s="15">
        <f>ROUND(E228*'Table Q8'!Q29,2)</f>
        <v>2.1800000000000002</v>
      </c>
      <c r="R228" s="15">
        <f>ROUND(F228*'Table Q8'!R29,2)</f>
        <v>1.55</v>
      </c>
      <c r="S228" s="15">
        <f>ROUND(G228*'Table Q8'!S29,2)</f>
        <v>2.41</v>
      </c>
      <c r="T228" s="15">
        <f>ROUND(H228*'Table Q8'!T29,2)</f>
        <v>1.1100000000000001</v>
      </c>
      <c r="U228" s="15">
        <f>ROUND(I228*'Table Q8'!U29,2)</f>
        <v>2.77</v>
      </c>
      <c r="V228" s="15">
        <f>ROUND(J228*'Table Q8'!V29,2)</f>
        <v>4.29</v>
      </c>
      <c r="W228" s="15">
        <f>ROUND(K228*'Table Q8'!W29,2)</f>
        <v>0.93</v>
      </c>
      <c r="X228" s="15">
        <f>ROUND(L228*'Table Q8'!X29,2)</f>
        <v>1.41</v>
      </c>
    </row>
    <row r="229" spans="1:24" x14ac:dyDescent="0.2">
      <c r="A229" s="13" t="str">
        <f t="shared" si="14"/>
        <v>2000 Q1</v>
      </c>
      <c r="B229" s="15">
        <f t="shared" si="16"/>
        <v>0.45715948567636705</v>
      </c>
      <c r="C229" s="15">
        <f t="shared" si="16"/>
        <v>1.1400552134452289</v>
      </c>
      <c r="D229" s="15">
        <f t="shared" si="16"/>
        <v>4.0419833941825267</v>
      </c>
      <c r="E229" s="15">
        <f t="shared" si="16"/>
        <v>6.5645427447769009</v>
      </c>
      <c r="F229" s="15">
        <f t="shared" si="16"/>
        <v>5.9205607745320181</v>
      </c>
      <c r="G229" s="15">
        <f t="shared" si="16"/>
        <v>6.8992871486951417</v>
      </c>
      <c r="H229" s="15">
        <f t="shared" si="16"/>
        <v>3.3617727617659998</v>
      </c>
      <c r="I229" s="15">
        <f t="shared" si="16"/>
        <v>7.30607192909138</v>
      </c>
      <c r="J229" s="15">
        <f t="shared" si="16"/>
        <v>11.19044244777861</v>
      </c>
      <c r="K229" s="15">
        <f t="shared" si="16"/>
        <v>2.076761220701496</v>
      </c>
      <c r="L229" s="15">
        <f t="shared" si="16"/>
        <v>3.7587228483183419</v>
      </c>
      <c r="N229" s="15">
        <f>ROUND(B229*'Table Q8'!N30,2)</f>
        <v>0.32</v>
      </c>
      <c r="O229" s="15">
        <f>ROUND(C229*'Table Q8'!O30,2)</f>
        <v>0.32</v>
      </c>
      <c r="P229" s="15">
        <f>ROUND(D229*'Table Q8'!P30,2)</f>
        <v>1.51</v>
      </c>
      <c r="Q229" s="15">
        <f>ROUND(E229*'Table Q8'!Q30,2)</f>
        <v>2.0299999999999998</v>
      </c>
      <c r="R229" s="15">
        <f>ROUND(F229*'Table Q8'!R30,2)</f>
        <v>1.28</v>
      </c>
      <c r="S229" s="15">
        <f>ROUND(G229*'Table Q8'!S30,2)</f>
        <v>2.63</v>
      </c>
      <c r="T229" s="15">
        <f>ROUND(H229*'Table Q8'!T30,2)</f>
        <v>0.98</v>
      </c>
      <c r="U229" s="15">
        <f>ROUND(I229*'Table Q8'!U30,2)</f>
        <v>2.78</v>
      </c>
      <c r="V229" s="15">
        <f>ROUND(J229*'Table Q8'!V30,2)</f>
        <v>3.91</v>
      </c>
      <c r="W229" s="15">
        <f>ROUND(K229*'Table Q8'!W30,2)</f>
        <v>1</v>
      </c>
      <c r="X229" s="15">
        <f>ROUND(L229*'Table Q8'!X30,2)</f>
        <v>1.33</v>
      </c>
    </row>
    <row r="230" spans="1:24" x14ac:dyDescent="0.2">
      <c r="A230" s="13" t="str">
        <f t="shared" si="14"/>
        <v>2000 Q2</v>
      </c>
      <c r="B230" s="15">
        <f t="shared" si="16"/>
        <v>-0.11078799083596517</v>
      </c>
      <c r="C230" s="15">
        <f t="shared" si="16"/>
        <v>0.97401889703931122</v>
      </c>
      <c r="D230" s="15">
        <f t="shared" si="16"/>
        <v>3.7144006129012279</v>
      </c>
      <c r="E230" s="15">
        <f t="shared" si="16"/>
        <v>6.2829572314218147</v>
      </c>
      <c r="F230" s="15">
        <f t="shared" si="16"/>
        <v>6.3383579652333832</v>
      </c>
      <c r="G230" s="15">
        <f t="shared" si="16"/>
        <v>10.629579824232152</v>
      </c>
      <c r="H230" s="15">
        <f t="shared" si="16"/>
        <v>3.2560709425987717</v>
      </c>
      <c r="I230" s="15">
        <f t="shared" si="16"/>
        <v>6.7846966868293404</v>
      </c>
      <c r="J230" s="15">
        <f t="shared" si="16"/>
        <v>11.031474104885755</v>
      </c>
      <c r="K230" s="15">
        <f t="shared" si="16"/>
        <v>1.8802099537159489</v>
      </c>
      <c r="L230" s="15">
        <f t="shared" si="16"/>
        <v>3.8821633132441433</v>
      </c>
      <c r="N230" s="15">
        <f>ROUND(B230*'Table Q8'!N31,2)</f>
        <v>-0.08</v>
      </c>
      <c r="O230" s="15">
        <f>ROUND(C230*'Table Q8'!O31,2)</f>
        <v>0.28000000000000003</v>
      </c>
      <c r="P230" s="15">
        <f>ROUND(D230*'Table Q8'!P31,2)</f>
        <v>1.4</v>
      </c>
      <c r="Q230" s="15">
        <f>ROUND(E230*'Table Q8'!Q31,2)</f>
        <v>1.89</v>
      </c>
      <c r="R230" s="15">
        <f>ROUND(F230*'Table Q8'!R31,2)</f>
        <v>1.35</v>
      </c>
      <c r="S230" s="15">
        <f>ROUND(G230*'Table Q8'!S31,2)</f>
        <v>4.0599999999999996</v>
      </c>
      <c r="T230" s="15">
        <f>ROUND(H230*'Table Q8'!T31,2)</f>
        <v>0.9</v>
      </c>
      <c r="U230" s="15">
        <f>ROUND(I230*'Table Q8'!U31,2)</f>
        <v>2.56</v>
      </c>
      <c r="V230" s="15">
        <f>ROUND(J230*'Table Q8'!V31,2)</f>
        <v>3.86</v>
      </c>
      <c r="W230" s="15">
        <f>ROUND(K230*'Table Q8'!W31,2)</f>
        <v>0.91</v>
      </c>
      <c r="X230" s="15">
        <f>ROUND(L230*'Table Q8'!X31,2)</f>
        <v>1.37</v>
      </c>
    </row>
    <row r="231" spans="1:24" x14ac:dyDescent="0.2">
      <c r="A231" s="13" t="str">
        <f t="shared" si="14"/>
        <v>2000 Q3</v>
      </c>
      <c r="B231" s="15">
        <f t="shared" si="16"/>
        <v>-0.66491448738578685</v>
      </c>
      <c r="C231" s="15">
        <f t="shared" si="16"/>
        <v>0.7722747690498476</v>
      </c>
      <c r="D231" s="15">
        <f t="shared" si="16"/>
        <v>3.4828147294319054</v>
      </c>
      <c r="E231" s="15">
        <f t="shared" si="16"/>
        <v>5.8196056340896183</v>
      </c>
      <c r="F231" s="15">
        <f t="shared" si="16"/>
        <v>5.8733032363878541</v>
      </c>
      <c r="G231" s="15">
        <f t="shared" si="16"/>
        <v>10.473432070421408</v>
      </c>
      <c r="H231" s="15">
        <f t="shared" si="16"/>
        <v>3.2952772381886661</v>
      </c>
      <c r="I231" s="15">
        <f t="shared" si="16"/>
        <v>6.2569517081040571</v>
      </c>
      <c r="J231" s="15">
        <f t="shared" si="16"/>
        <v>9.8077517213910053</v>
      </c>
      <c r="K231" s="15">
        <f t="shared" si="16"/>
        <v>1.7827834298012071</v>
      </c>
      <c r="L231" s="15">
        <f t="shared" si="16"/>
        <v>3.5571102567392767</v>
      </c>
      <c r="N231" s="15">
        <f>ROUND(B231*'Table Q8'!N32,2)</f>
        <v>-0.47</v>
      </c>
      <c r="O231" s="15">
        <f>ROUND(C231*'Table Q8'!O32,2)</f>
        <v>0.22</v>
      </c>
      <c r="P231" s="15">
        <f>ROUND(D231*'Table Q8'!P32,2)</f>
        <v>1.34</v>
      </c>
      <c r="Q231" s="15">
        <f>ROUND(E231*'Table Q8'!Q32,2)</f>
        <v>1.7</v>
      </c>
      <c r="R231" s="15">
        <f>ROUND(F231*'Table Q8'!R32,2)</f>
        <v>1.23</v>
      </c>
      <c r="S231" s="15">
        <f>ROUND(G231*'Table Q8'!S32,2)</f>
        <v>4</v>
      </c>
      <c r="T231" s="15">
        <f>ROUND(H231*'Table Q8'!T32,2)</f>
        <v>0.86</v>
      </c>
      <c r="U231" s="15">
        <f>ROUND(I231*'Table Q8'!U32,2)</f>
        <v>2.3199999999999998</v>
      </c>
      <c r="V231" s="15">
        <f>ROUND(J231*'Table Q8'!V32,2)</f>
        <v>3.41</v>
      </c>
      <c r="W231" s="15">
        <f>ROUND(K231*'Table Q8'!W32,2)</f>
        <v>0.85</v>
      </c>
      <c r="X231" s="15">
        <f>ROUND(L231*'Table Q8'!X32,2)</f>
        <v>1.25</v>
      </c>
    </row>
    <row r="232" spans="1:24" x14ac:dyDescent="0.2">
      <c r="A232" s="13" t="str">
        <f t="shared" si="14"/>
        <v>2000 Q4</v>
      </c>
      <c r="B232" s="15">
        <f t="shared" si="16"/>
        <v>-1.0127020029759308</v>
      </c>
      <c r="C232" s="15">
        <f t="shared" si="16"/>
        <v>0.39905730446628357</v>
      </c>
      <c r="D232" s="15">
        <f t="shared" si="16"/>
        <v>3.929843638090698</v>
      </c>
      <c r="E232" s="15">
        <f t="shared" si="16"/>
        <v>5.2386588957092606</v>
      </c>
      <c r="F232" s="15">
        <f t="shared" si="16"/>
        <v>5.9768574335487141</v>
      </c>
      <c r="G232" s="15">
        <f t="shared" si="16"/>
        <v>10.7927709397604</v>
      </c>
      <c r="H232" s="15">
        <f t="shared" si="16"/>
        <v>3.4068445992438772</v>
      </c>
      <c r="I232" s="15">
        <f t="shared" si="16"/>
        <v>6.0389863499043228</v>
      </c>
      <c r="J232" s="15">
        <f t="shared" si="16"/>
        <v>8.9514997660152282</v>
      </c>
      <c r="K232" s="15">
        <f t="shared" si="16"/>
        <v>1.3176930846609829</v>
      </c>
      <c r="L232" s="15">
        <f t="shared" si="16"/>
        <v>3.3709577533562247</v>
      </c>
      <c r="N232" s="15">
        <f>ROUND(B232*'Table Q8'!N33,2)</f>
        <v>-0.73</v>
      </c>
      <c r="O232" s="15">
        <f>ROUND(C232*'Table Q8'!O33,2)</f>
        <v>0.11</v>
      </c>
      <c r="P232" s="15">
        <f>ROUND(D232*'Table Q8'!P33,2)</f>
        <v>1.54</v>
      </c>
      <c r="Q232" s="15">
        <f>ROUND(E232*'Table Q8'!Q33,2)</f>
        <v>1.46</v>
      </c>
      <c r="R232" s="15">
        <f>ROUND(F232*'Table Q8'!R33,2)</f>
        <v>1.21</v>
      </c>
      <c r="S232" s="15">
        <f>ROUND(G232*'Table Q8'!S33,2)</f>
        <v>4.1100000000000003</v>
      </c>
      <c r="T232" s="15">
        <f>ROUND(H232*'Table Q8'!T33,2)</f>
        <v>0.83</v>
      </c>
      <c r="U232" s="15">
        <f>ROUND(I232*'Table Q8'!U33,2)</f>
        <v>2.1800000000000002</v>
      </c>
      <c r="V232" s="15">
        <f>ROUND(J232*'Table Q8'!V33,2)</f>
        <v>3.08</v>
      </c>
      <c r="W232" s="15">
        <f>ROUND(K232*'Table Q8'!W33,2)</f>
        <v>0.62</v>
      </c>
      <c r="X232" s="15">
        <f>ROUND(L232*'Table Q8'!X33,2)</f>
        <v>1.17</v>
      </c>
    </row>
    <row r="233" spans="1:24" x14ac:dyDescent="0.2">
      <c r="A233" s="13" t="str">
        <f t="shared" si="14"/>
        <v>2001 Q1</v>
      </c>
      <c r="B233" s="15">
        <f t="shared" si="16"/>
        <v>-1.2657516509249247</v>
      </c>
      <c r="C233" s="15">
        <f t="shared" si="16"/>
        <v>0.17215607024544116</v>
      </c>
      <c r="D233" s="15">
        <f t="shared" si="16"/>
        <v>4.4596486654621232</v>
      </c>
      <c r="E233" s="15">
        <f t="shared" si="16"/>
        <v>4.516000780922532</v>
      </c>
      <c r="F233" s="15">
        <f t="shared" si="16"/>
        <v>6.1503269831002898</v>
      </c>
      <c r="G233" s="15">
        <f t="shared" si="16"/>
        <v>10.686227762204165</v>
      </c>
      <c r="H233" s="15">
        <f t="shared" si="16"/>
        <v>3.2650715261005887</v>
      </c>
      <c r="I233" s="15">
        <f t="shared" si="16"/>
        <v>5.3795250344763641</v>
      </c>
      <c r="J233" s="15">
        <f t="shared" si="16"/>
        <v>9.7847100321018985</v>
      </c>
      <c r="K233" s="15">
        <f t="shared" si="16"/>
        <v>1.6625297524194351</v>
      </c>
      <c r="L233" s="15">
        <f t="shared" si="16"/>
        <v>3.1221920791236011</v>
      </c>
      <c r="N233" s="15">
        <f>ROUND(B233*'Table Q8'!N34,2)</f>
        <v>-0.91</v>
      </c>
      <c r="O233" s="15">
        <f>ROUND(C233*'Table Q8'!O34,2)</f>
        <v>0.05</v>
      </c>
      <c r="P233" s="15">
        <f>ROUND(D233*'Table Q8'!P34,2)</f>
        <v>1.73</v>
      </c>
      <c r="Q233" s="15">
        <f>ROUND(E233*'Table Q8'!Q34,2)</f>
        <v>1.25</v>
      </c>
      <c r="R233" s="15">
        <f>ROUND(F233*'Table Q8'!R34,2)</f>
        <v>1.21</v>
      </c>
      <c r="S233" s="15">
        <f>ROUND(G233*'Table Q8'!S34,2)</f>
        <v>3.97</v>
      </c>
      <c r="T233" s="15">
        <f>ROUND(H233*'Table Q8'!T34,2)</f>
        <v>0.75</v>
      </c>
      <c r="U233" s="15">
        <f>ROUND(I233*'Table Q8'!U34,2)</f>
        <v>1.92</v>
      </c>
      <c r="V233" s="15">
        <f>ROUND(J233*'Table Q8'!V34,2)</f>
        <v>3.29</v>
      </c>
      <c r="W233" s="15">
        <f>ROUND(K233*'Table Q8'!W34,2)</f>
        <v>0.77</v>
      </c>
      <c r="X233" s="15">
        <f>ROUND(L233*'Table Q8'!X34,2)</f>
        <v>1.06</v>
      </c>
    </row>
    <row r="234" spans="1:24" x14ac:dyDescent="0.2">
      <c r="A234" s="13" t="str">
        <f t="shared" si="14"/>
        <v>2001 Q2</v>
      </c>
      <c r="B234" s="15">
        <f t="shared" si="16"/>
        <v>-1.3391189090148594</v>
      </c>
      <c r="C234" s="15">
        <f t="shared" si="16"/>
        <v>9.0583812734701553E-3</v>
      </c>
      <c r="D234" s="15">
        <f t="shared" si="16"/>
        <v>4.579229819720303</v>
      </c>
      <c r="E234" s="15">
        <f t="shared" si="16"/>
        <v>3.9889681549631608</v>
      </c>
      <c r="F234" s="15">
        <f t="shared" si="16"/>
        <v>7.6772849600871034</v>
      </c>
      <c r="G234" s="15">
        <f t="shared" si="16"/>
        <v>7.0381980609149437</v>
      </c>
      <c r="H234" s="15">
        <f t="shared" si="16"/>
        <v>3.8422230228333776</v>
      </c>
      <c r="I234" s="15">
        <f t="shared" si="16"/>
        <v>5.2612072511132046</v>
      </c>
      <c r="J234" s="15">
        <f t="shared" si="16"/>
        <v>10.318423623523062</v>
      </c>
      <c r="K234" s="15">
        <f t="shared" si="16"/>
        <v>2.2932380265079759</v>
      </c>
      <c r="L234" s="15">
        <f t="shared" si="16"/>
        <v>2.8477202593230246</v>
      </c>
      <c r="N234" s="15">
        <f>ROUND(B234*'Table Q8'!N35,2)</f>
        <v>-0.96</v>
      </c>
      <c r="O234" s="15">
        <f>ROUND(C234*'Table Q8'!O35,2)</f>
        <v>0</v>
      </c>
      <c r="P234" s="15">
        <f>ROUND(D234*'Table Q8'!P35,2)</f>
        <v>1.75</v>
      </c>
      <c r="Q234" s="15">
        <f>ROUND(E234*'Table Q8'!Q35,2)</f>
        <v>1.1100000000000001</v>
      </c>
      <c r="R234" s="15">
        <f>ROUND(F234*'Table Q8'!R35,2)</f>
        <v>1.45</v>
      </c>
      <c r="S234" s="15">
        <f>ROUND(G234*'Table Q8'!S35,2)</f>
        <v>2.5099999999999998</v>
      </c>
      <c r="T234" s="15">
        <f>ROUND(H234*'Table Q8'!T35,2)</f>
        <v>0.89</v>
      </c>
      <c r="U234" s="15">
        <f>ROUND(I234*'Table Q8'!U35,2)</f>
        <v>1.84</v>
      </c>
      <c r="V234" s="15">
        <f>ROUND(J234*'Table Q8'!V35,2)</f>
        <v>3.34</v>
      </c>
      <c r="W234" s="15">
        <f>ROUND(K234*'Table Q8'!W35,2)</f>
        <v>1.06</v>
      </c>
      <c r="X234" s="15">
        <f>ROUND(L234*'Table Q8'!X35,2)</f>
        <v>0.96</v>
      </c>
    </row>
    <row r="235" spans="1:24" x14ac:dyDescent="0.2">
      <c r="A235" s="13" t="str">
        <f t="shared" si="14"/>
        <v>2001 Q3</v>
      </c>
      <c r="B235" s="15">
        <f t="shared" si="16"/>
        <v>-1.2024753391985081</v>
      </c>
      <c r="C235" s="15">
        <f t="shared" si="16"/>
        <v>-0.29003917731099543</v>
      </c>
      <c r="D235" s="15">
        <f t="shared" si="16"/>
        <v>5.2946038563930236</v>
      </c>
      <c r="E235" s="15">
        <f t="shared" si="16"/>
        <v>3.6341624390636476</v>
      </c>
      <c r="F235" s="15">
        <f t="shared" si="16"/>
        <v>8.3458449491986109</v>
      </c>
      <c r="G235" s="15">
        <f t="shared" si="16"/>
        <v>6.5123092955373707</v>
      </c>
      <c r="H235" s="15">
        <f t="shared" si="16"/>
        <v>3.7120787661933994</v>
      </c>
      <c r="I235" s="15">
        <f t="shared" si="16"/>
        <v>4.9646098822481814</v>
      </c>
      <c r="J235" s="15">
        <f t="shared" si="16"/>
        <v>9.7996712132081658</v>
      </c>
      <c r="K235" s="15">
        <f t="shared" si="16"/>
        <v>2.2543786102320147</v>
      </c>
      <c r="L235" s="15">
        <f t="shared" si="16"/>
        <v>2.7268570588790277</v>
      </c>
      <c r="N235" s="15">
        <f>ROUND(B235*'Table Q8'!N36,2)</f>
        <v>-0.86</v>
      </c>
      <c r="O235" s="15">
        <f>ROUND(C235*'Table Q8'!O36,2)</f>
        <v>-0.08</v>
      </c>
      <c r="P235" s="15">
        <f>ROUND(D235*'Table Q8'!P36,2)</f>
        <v>1.98</v>
      </c>
      <c r="Q235" s="15">
        <f>ROUND(E235*'Table Q8'!Q36,2)</f>
        <v>1.02</v>
      </c>
      <c r="R235" s="15">
        <f>ROUND(F235*'Table Q8'!R36,2)</f>
        <v>1.52</v>
      </c>
      <c r="S235" s="15">
        <f>ROUND(G235*'Table Q8'!S36,2)</f>
        <v>2.25</v>
      </c>
      <c r="T235" s="15">
        <f>ROUND(H235*'Table Q8'!T36,2)</f>
        <v>0.87</v>
      </c>
      <c r="U235" s="15">
        <f>ROUND(I235*'Table Q8'!U36,2)</f>
        <v>1.71</v>
      </c>
      <c r="V235" s="15">
        <f>ROUND(J235*'Table Q8'!V36,2)</f>
        <v>3.11</v>
      </c>
      <c r="W235" s="15">
        <f>ROUND(K235*'Table Q8'!W36,2)</f>
        <v>1.03</v>
      </c>
      <c r="X235" s="15">
        <f>ROUND(L235*'Table Q8'!X36,2)</f>
        <v>0.9</v>
      </c>
    </row>
    <row r="236" spans="1:24" x14ac:dyDescent="0.2">
      <c r="A236" s="13" t="str">
        <f t="shared" si="14"/>
        <v>2001 Q4</v>
      </c>
      <c r="B236" s="15">
        <f t="shared" si="16"/>
        <v>-0.88229687955403446</v>
      </c>
      <c r="C236" s="15">
        <f t="shared" si="16"/>
        <v>-0.47178458039917631</v>
      </c>
      <c r="D236" s="15">
        <f t="shared" si="16"/>
        <v>5.4663580091483981</v>
      </c>
      <c r="E236" s="15">
        <f t="shared" si="16"/>
        <v>3.6105004642116141</v>
      </c>
      <c r="F236" s="15">
        <f t="shared" si="16"/>
        <v>6.9944799212333608</v>
      </c>
      <c r="G236" s="15">
        <f t="shared" si="16"/>
        <v>5.5973870355990138</v>
      </c>
      <c r="H236" s="15">
        <f t="shared" si="16"/>
        <v>3.5653285300305706</v>
      </c>
      <c r="I236" s="15">
        <f t="shared" si="16"/>
        <v>4.5098337542172278</v>
      </c>
      <c r="J236" s="15">
        <f t="shared" si="16"/>
        <v>9.4418303433222448</v>
      </c>
      <c r="K236" s="15">
        <f t="shared" si="16"/>
        <v>2.6952782579884142</v>
      </c>
      <c r="L236" s="15">
        <f t="shared" si="16"/>
        <v>2.4809456602169888</v>
      </c>
      <c r="N236" s="15">
        <f>ROUND(B236*'Table Q8'!N37,2)</f>
        <v>-0.64</v>
      </c>
      <c r="O236" s="15">
        <f>ROUND(C236*'Table Q8'!O37,2)</f>
        <v>-0.12</v>
      </c>
      <c r="P236" s="15">
        <f>ROUND(D236*'Table Q8'!P37,2)</f>
        <v>2.0099999999999998</v>
      </c>
      <c r="Q236" s="15">
        <f>ROUND(E236*'Table Q8'!Q37,2)</f>
        <v>1.04</v>
      </c>
      <c r="R236" s="15">
        <f>ROUND(F236*'Table Q8'!R37,2)</f>
        <v>1.24</v>
      </c>
      <c r="S236" s="15">
        <f>ROUND(G236*'Table Q8'!S37,2)</f>
        <v>1.89</v>
      </c>
      <c r="T236" s="15">
        <f>ROUND(H236*'Table Q8'!T37,2)</f>
        <v>0.86</v>
      </c>
      <c r="U236" s="15">
        <f>ROUND(I236*'Table Q8'!U37,2)</f>
        <v>1.54</v>
      </c>
      <c r="V236" s="15">
        <f>ROUND(J236*'Table Q8'!V37,2)</f>
        <v>2.94</v>
      </c>
      <c r="W236" s="15">
        <f>ROUND(K236*'Table Q8'!W37,2)</f>
        <v>1.22</v>
      </c>
      <c r="X236" s="15">
        <f>ROUND(L236*'Table Q8'!X37,2)</f>
        <v>0.82</v>
      </c>
    </row>
    <row r="237" spans="1:24" x14ac:dyDescent="0.2">
      <c r="A237" s="13" t="str">
        <f t="shared" si="14"/>
        <v>2002 Q1</v>
      </c>
      <c r="B237" s="15">
        <f t="shared" si="16"/>
        <v>-0.33651181503134475</v>
      </c>
      <c r="C237" s="15">
        <f t="shared" si="16"/>
        <v>-0.69952590497986533</v>
      </c>
      <c r="D237" s="15">
        <f t="shared" si="16"/>
        <v>4.9229721284829751</v>
      </c>
      <c r="E237" s="15">
        <f t="shared" si="16"/>
        <v>3.3029493921647224</v>
      </c>
      <c r="F237" s="15">
        <f t="shared" si="16"/>
        <v>6.5353717882512932</v>
      </c>
      <c r="G237" s="15">
        <f t="shared" si="16"/>
        <v>4.0383251166529197</v>
      </c>
      <c r="H237" s="15">
        <f t="shared" si="16"/>
        <v>3.5775769107003175</v>
      </c>
      <c r="I237" s="15">
        <f t="shared" si="16"/>
        <v>4.141529029559373</v>
      </c>
      <c r="J237" s="15">
        <f t="shared" si="16"/>
        <v>8.1222142753699753</v>
      </c>
      <c r="K237" s="15">
        <f t="shared" si="16"/>
        <v>2.7402026360421905</v>
      </c>
      <c r="L237" s="15">
        <f t="shared" si="16"/>
        <v>2.2510011288975016</v>
      </c>
      <c r="N237" s="15">
        <f>ROUND(B237*'Table Q8'!N38,2)</f>
        <v>-0.24</v>
      </c>
      <c r="O237" s="15">
        <f>ROUND(C237*'Table Q8'!O38,2)</f>
        <v>-0.18</v>
      </c>
      <c r="P237" s="15">
        <f>ROUND(D237*'Table Q8'!P38,2)</f>
        <v>1.81</v>
      </c>
      <c r="Q237" s="15">
        <f>ROUND(E237*'Table Q8'!Q38,2)</f>
        <v>0.95</v>
      </c>
      <c r="R237" s="15">
        <f>ROUND(F237*'Table Q8'!R38,2)</f>
        <v>1.1299999999999999</v>
      </c>
      <c r="S237" s="15">
        <f>ROUND(G237*'Table Q8'!S38,2)</f>
        <v>1.33</v>
      </c>
      <c r="T237" s="15">
        <f>ROUND(H237*'Table Q8'!T38,2)</f>
        <v>0.88</v>
      </c>
      <c r="U237" s="15">
        <f>ROUND(I237*'Table Q8'!U38,2)</f>
        <v>1.4</v>
      </c>
      <c r="V237" s="15">
        <f>ROUND(J237*'Table Q8'!V38,2)</f>
        <v>2.4900000000000002</v>
      </c>
      <c r="W237" s="15">
        <f>ROUND(K237*'Table Q8'!W38,2)</f>
        <v>1.23</v>
      </c>
      <c r="X237" s="15">
        <f>ROUND(L237*'Table Q8'!X38,2)</f>
        <v>0.74</v>
      </c>
    </row>
    <row r="238" spans="1:24" x14ac:dyDescent="0.2">
      <c r="A238" s="13" t="str">
        <f t="shared" si="14"/>
        <v>2002 Q2</v>
      </c>
      <c r="B238" s="15">
        <f t="shared" si="16"/>
        <v>0.18239219367121828</v>
      </c>
      <c r="C238" s="15">
        <f t="shared" si="16"/>
        <v>-0.86423098741230564</v>
      </c>
      <c r="D238" s="15">
        <f t="shared" si="16"/>
        <v>5.1899887362581962</v>
      </c>
      <c r="E238" s="15">
        <f t="shared" si="16"/>
        <v>3.2204637146997688</v>
      </c>
      <c r="F238" s="15">
        <f t="shared" si="16"/>
        <v>6.6387765116595956</v>
      </c>
      <c r="G238" s="15">
        <f t="shared" si="16"/>
        <v>2.8568570350343245</v>
      </c>
      <c r="H238" s="15">
        <f t="shared" si="16"/>
        <v>3.9403115196689966</v>
      </c>
      <c r="I238" s="15">
        <f t="shared" si="16"/>
        <v>3.7083869849166713</v>
      </c>
      <c r="J238" s="15">
        <f t="shared" si="16"/>
        <v>6.7745004350649172</v>
      </c>
      <c r="K238" s="15">
        <f t="shared" si="16"/>
        <v>2.5471358848314987</v>
      </c>
      <c r="L238" s="15">
        <f t="shared" si="16"/>
        <v>2.1712541930625213</v>
      </c>
      <c r="N238" s="15">
        <f>ROUND(B238*'Table Q8'!N39,2)</f>
        <v>0.13</v>
      </c>
      <c r="O238" s="15">
        <f>ROUND(C238*'Table Q8'!O39,2)</f>
        <v>-0.22</v>
      </c>
      <c r="P238" s="15">
        <f>ROUND(D238*'Table Q8'!P39,2)</f>
        <v>1.96</v>
      </c>
      <c r="Q238" s="15">
        <f>ROUND(E238*'Table Q8'!Q39,2)</f>
        <v>0.91</v>
      </c>
      <c r="R238" s="15">
        <f>ROUND(F238*'Table Q8'!R39,2)</f>
        <v>1.1599999999999999</v>
      </c>
      <c r="S238" s="15">
        <f>ROUND(G238*'Table Q8'!S39,2)</f>
        <v>0.95</v>
      </c>
      <c r="T238" s="15">
        <f>ROUND(H238*'Table Q8'!T39,2)</f>
        <v>1.06</v>
      </c>
      <c r="U238" s="15">
        <f>ROUND(I238*'Table Q8'!U39,2)</f>
        <v>1.26</v>
      </c>
      <c r="V238" s="15">
        <f>ROUND(J238*'Table Q8'!V39,2)</f>
        <v>2.16</v>
      </c>
      <c r="W238" s="15">
        <f>ROUND(K238*'Table Q8'!W39,2)</f>
        <v>1.1399999999999999</v>
      </c>
      <c r="X238" s="15">
        <f>ROUND(L238*'Table Q8'!X39,2)</f>
        <v>0.72</v>
      </c>
    </row>
    <row r="239" spans="1:24" x14ac:dyDescent="0.2">
      <c r="A239" s="13" t="str">
        <f t="shared" si="14"/>
        <v>2002 Q3</v>
      </c>
      <c r="B239" s="15">
        <f t="shared" si="16"/>
        <v>0.56108998373685237</v>
      </c>
      <c r="C239" s="15">
        <f t="shared" si="16"/>
        <v>-0.82027437693196514</v>
      </c>
      <c r="D239" s="15">
        <f t="shared" si="16"/>
        <v>5.2938414495363491</v>
      </c>
      <c r="E239" s="15">
        <f t="shared" si="16"/>
        <v>3.2894065736266667</v>
      </c>
      <c r="F239" s="15">
        <f t="shared" si="16"/>
        <v>6.8684685521476458</v>
      </c>
      <c r="G239" s="15">
        <f t="shared" si="16"/>
        <v>2.0798169464284388</v>
      </c>
      <c r="H239" s="15">
        <f t="shared" si="16"/>
        <v>3.92540827959668</v>
      </c>
      <c r="I239" s="15">
        <f t="shared" si="16"/>
        <v>3.980059139510328</v>
      </c>
      <c r="J239" s="15">
        <f t="shared" si="16"/>
        <v>6.4607809202729598</v>
      </c>
      <c r="K239" s="15">
        <f t="shared" si="16"/>
        <v>2.270069931468</v>
      </c>
      <c r="L239" s="15">
        <f t="shared" si="16"/>
        <v>2.2334679970861862</v>
      </c>
      <c r="N239" s="15">
        <f>ROUND(B239*'Table Q8'!N40,2)</f>
        <v>0.4</v>
      </c>
      <c r="O239" s="15">
        <f>ROUND(C239*'Table Q8'!O40,2)</f>
        <v>-0.21</v>
      </c>
      <c r="P239" s="15">
        <f>ROUND(D239*'Table Q8'!P40,2)</f>
        <v>2.0699999999999998</v>
      </c>
      <c r="Q239" s="15">
        <f>ROUND(E239*'Table Q8'!Q40,2)</f>
        <v>0.93</v>
      </c>
      <c r="R239" s="15">
        <f>ROUND(F239*'Table Q8'!R40,2)</f>
        <v>1.22</v>
      </c>
      <c r="S239" s="15">
        <f>ROUND(G239*'Table Q8'!S40,2)</f>
        <v>0.71</v>
      </c>
      <c r="T239" s="15">
        <f>ROUND(H239*'Table Q8'!T40,2)</f>
        <v>1.1499999999999999</v>
      </c>
      <c r="U239" s="15">
        <f>ROUND(I239*'Table Q8'!U40,2)</f>
        <v>1.38</v>
      </c>
      <c r="V239" s="15">
        <f>ROUND(J239*'Table Q8'!V40,2)</f>
        <v>2.16</v>
      </c>
      <c r="W239" s="15">
        <f>ROUND(K239*'Table Q8'!W40,2)</f>
        <v>1.03</v>
      </c>
      <c r="X239" s="15">
        <f>ROUND(L239*'Table Q8'!X40,2)</f>
        <v>0.75</v>
      </c>
    </row>
    <row r="240" spans="1:24" x14ac:dyDescent="0.2">
      <c r="A240" s="13" t="str">
        <f t="shared" si="14"/>
        <v>2002 Q4</v>
      </c>
      <c r="B240" s="15">
        <f t="shared" si="16"/>
        <v>0.82650887252834115</v>
      </c>
      <c r="C240" s="15">
        <f t="shared" si="16"/>
        <v>-0.87687810679012523</v>
      </c>
      <c r="D240" s="15">
        <f t="shared" si="16"/>
        <v>5.7056206153841647</v>
      </c>
      <c r="E240" s="15">
        <f t="shared" si="16"/>
        <v>3.2157111634531441</v>
      </c>
      <c r="F240" s="15">
        <f t="shared" si="16"/>
        <v>10.481666792178434</v>
      </c>
      <c r="G240" s="15">
        <f t="shared" si="16"/>
        <v>1.7107640894010245</v>
      </c>
      <c r="H240" s="15">
        <f t="shared" si="16"/>
        <v>3.1810144134747746</v>
      </c>
      <c r="I240" s="15">
        <f t="shared" si="16"/>
        <v>4.0258779351431029</v>
      </c>
      <c r="J240" s="15">
        <f t="shared" si="16"/>
        <v>5.8330499016755271</v>
      </c>
      <c r="K240" s="15">
        <f t="shared" si="16"/>
        <v>1.6592875608125031</v>
      </c>
      <c r="L240" s="15">
        <f t="shared" si="16"/>
        <v>2.5317807984289784</v>
      </c>
      <c r="N240" s="15">
        <f>ROUND(B240*'Table Q8'!N41,2)</f>
        <v>0.59</v>
      </c>
      <c r="O240" s="15">
        <f>ROUND(C240*'Table Q8'!O41,2)</f>
        <v>-0.22</v>
      </c>
      <c r="P240" s="15">
        <f>ROUND(D240*'Table Q8'!P41,2)</f>
        <v>2.31</v>
      </c>
      <c r="Q240" s="15">
        <f>ROUND(E240*'Table Q8'!Q41,2)</f>
        <v>0.9</v>
      </c>
      <c r="R240" s="15">
        <f>ROUND(F240*'Table Q8'!R41,2)</f>
        <v>1.89</v>
      </c>
      <c r="S240" s="15">
        <f>ROUND(G240*'Table Q8'!S41,2)</f>
        <v>0.6</v>
      </c>
      <c r="T240" s="15">
        <f>ROUND(H240*'Table Q8'!T41,2)</f>
        <v>1.01</v>
      </c>
      <c r="U240" s="15">
        <f>ROUND(I240*'Table Q8'!U41,2)</f>
        <v>1.43</v>
      </c>
      <c r="V240" s="15">
        <f>ROUND(J240*'Table Q8'!V41,2)</f>
        <v>2.0299999999999998</v>
      </c>
      <c r="W240" s="15">
        <f>ROUND(K240*'Table Q8'!W41,2)</f>
        <v>0.76</v>
      </c>
      <c r="X240" s="15">
        <f>ROUND(L240*'Table Q8'!X41,2)</f>
        <v>0.87</v>
      </c>
    </row>
    <row r="241" spans="1:24" x14ac:dyDescent="0.2">
      <c r="A241" s="13" t="str">
        <f t="shared" si="14"/>
        <v>2003 Q1</v>
      </c>
      <c r="B241" s="15">
        <f t="shared" si="16"/>
        <v>0.89486055760140149</v>
      </c>
      <c r="C241" s="15">
        <f t="shared" si="16"/>
        <v>-0.82387869902514277</v>
      </c>
      <c r="D241" s="15">
        <f t="shared" si="16"/>
        <v>6.0276915116903176</v>
      </c>
      <c r="E241" s="15">
        <f t="shared" si="16"/>
        <v>3.558224368741747</v>
      </c>
      <c r="F241" s="15">
        <f t="shared" si="16"/>
        <v>12.969597427008042</v>
      </c>
      <c r="G241" s="15">
        <f t="shared" si="16"/>
        <v>1.0586777308905404</v>
      </c>
      <c r="H241" s="15">
        <f t="shared" si="16"/>
        <v>2.8628368396711434</v>
      </c>
      <c r="I241" s="15">
        <f t="shared" si="16"/>
        <v>3.9631250278445149</v>
      </c>
      <c r="J241" s="15">
        <f t="shared" si="16"/>
        <v>6.3318853513297499</v>
      </c>
      <c r="K241" s="15">
        <f t="shared" si="16"/>
        <v>0.80980963454151922</v>
      </c>
      <c r="L241" s="15">
        <f t="shared" si="16"/>
        <v>2.7657247429044212</v>
      </c>
      <c r="N241" s="15">
        <f>ROUND(B241*'Table Q8'!N42,2)</f>
        <v>0.64</v>
      </c>
      <c r="O241" s="15">
        <f>ROUND(C241*'Table Q8'!O42,2)</f>
        <v>-0.21</v>
      </c>
      <c r="P241" s="15">
        <f>ROUND(D241*'Table Q8'!P42,2)</f>
        <v>2.44</v>
      </c>
      <c r="Q241" s="15">
        <f>ROUND(E241*'Table Q8'!Q42,2)</f>
        <v>1</v>
      </c>
      <c r="R241" s="15">
        <f>ROUND(F241*'Table Q8'!R42,2)</f>
        <v>2.36</v>
      </c>
      <c r="S241" s="15">
        <f>ROUND(G241*'Table Q8'!S42,2)</f>
        <v>0.37</v>
      </c>
      <c r="T241" s="15">
        <f>ROUND(H241*'Table Q8'!T42,2)</f>
        <v>0.96</v>
      </c>
      <c r="U241" s="15">
        <f>ROUND(I241*'Table Q8'!U42,2)</f>
        <v>1.41</v>
      </c>
      <c r="V241" s="15">
        <f>ROUND(J241*'Table Q8'!V42,2)</f>
        <v>2.27</v>
      </c>
      <c r="W241" s="15">
        <f>ROUND(K241*'Table Q8'!W42,2)</f>
        <v>0.37</v>
      </c>
      <c r="X241" s="15">
        <f>ROUND(L241*'Table Q8'!X42,2)</f>
        <v>0.95</v>
      </c>
    </row>
    <row r="242" spans="1:24" x14ac:dyDescent="0.2">
      <c r="A242" s="13" t="str">
        <f t="shared" si="14"/>
        <v>2003 Q2</v>
      </c>
      <c r="B242" s="15">
        <f t="shared" ref="B242:L257" si="17">LN(B43/B39)*100</f>
        <v>0.80972102326193029</v>
      </c>
      <c r="C242" s="15">
        <f t="shared" si="17"/>
        <v>-0.97319901412134435</v>
      </c>
      <c r="D242" s="15">
        <f t="shared" si="17"/>
        <v>5.9964256478345321</v>
      </c>
      <c r="E242" s="15">
        <f t="shared" si="17"/>
        <v>3.7694595926954344</v>
      </c>
      <c r="F242" s="15">
        <f t="shared" si="17"/>
        <v>11.913467868335905</v>
      </c>
      <c r="G242" s="15">
        <f t="shared" si="17"/>
        <v>0.58366995719146264</v>
      </c>
      <c r="H242" s="15">
        <f t="shared" si="17"/>
        <v>0.7650049261739913</v>
      </c>
      <c r="I242" s="15">
        <f t="shared" si="17"/>
        <v>3.9155586373126257</v>
      </c>
      <c r="J242" s="15">
        <f t="shared" si="17"/>
        <v>7.2888670918085303</v>
      </c>
      <c r="K242" s="15">
        <f t="shared" si="17"/>
        <v>-0.41457619928615314</v>
      </c>
      <c r="L242" s="15">
        <f t="shared" si="17"/>
        <v>2.5155457143767648</v>
      </c>
      <c r="N242" s="15">
        <f>ROUND(B242*'Table Q8'!N43,2)</f>
        <v>0.57999999999999996</v>
      </c>
      <c r="O242" s="15">
        <f>ROUND(C242*'Table Q8'!O43,2)</f>
        <v>-0.25</v>
      </c>
      <c r="P242" s="15">
        <f>ROUND(D242*'Table Q8'!P43,2)</f>
        <v>2.42</v>
      </c>
      <c r="Q242" s="15">
        <f>ROUND(E242*'Table Q8'!Q43,2)</f>
        <v>1.08</v>
      </c>
      <c r="R242" s="15">
        <f>ROUND(F242*'Table Q8'!R43,2)</f>
        <v>2.2400000000000002</v>
      </c>
      <c r="S242" s="15">
        <f>ROUND(G242*'Table Q8'!S43,2)</f>
        <v>0.21</v>
      </c>
      <c r="T242" s="15">
        <f>ROUND(H242*'Table Q8'!T43,2)</f>
        <v>0.27</v>
      </c>
      <c r="U242" s="15">
        <f>ROUND(I242*'Table Q8'!U43,2)</f>
        <v>1.41</v>
      </c>
      <c r="V242" s="15">
        <f>ROUND(J242*'Table Q8'!V43,2)</f>
        <v>2.66</v>
      </c>
      <c r="W242" s="15">
        <f>ROUND(K242*'Table Q8'!W43,2)</f>
        <v>-0.19</v>
      </c>
      <c r="X242" s="15">
        <f>ROUND(L242*'Table Q8'!X43,2)</f>
        <v>0.88</v>
      </c>
    </row>
    <row r="243" spans="1:24" x14ac:dyDescent="0.2">
      <c r="A243" s="13" t="str">
        <f t="shared" si="14"/>
        <v>2003 Q3</v>
      </c>
      <c r="B243" s="15">
        <f t="shared" si="17"/>
        <v>0.58577573356422297</v>
      </c>
      <c r="C243" s="15">
        <f t="shared" si="17"/>
        <v>-1.187585879251295</v>
      </c>
      <c r="D243" s="15">
        <f t="shared" si="17"/>
        <v>5.8507925153687399</v>
      </c>
      <c r="E243" s="15">
        <f t="shared" si="17"/>
        <v>3.5658448398267755</v>
      </c>
      <c r="F243" s="15">
        <f t="shared" si="17"/>
        <v>11.599045251642798</v>
      </c>
      <c r="G243" s="15">
        <f t="shared" si="17"/>
        <v>0.15398155264193342</v>
      </c>
      <c r="H243" s="15">
        <f t="shared" si="17"/>
        <v>1.2082591909939968</v>
      </c>
      <c r="I243" s="15">
        <f t="shared" si="17"/>
        <v>3.3571694231501312</v>
      </c>
      <c r="J243" s="15">
        <f t="shared" si="17"/>
        <v>8.5416535615634093</v>
      </c>
      <c r="K243" s="15">
        <f t="shared" si="17"/>
        <v>-1.0074548635430165</v>
      </c>
      <c r="L243" s="15">
        <f t="shared" si="17"/>
        <v>2.2938754942333976</v>
      </c>
      <c r="N243" s="15">
        <f>ROUND(B243*'Table Q8'!N44,2)</f>
        <v>0.42</v>
      </c>
      <c r="O243" s="15">
        <f>ROUND(C243*'Table Q8'!O44,2)</f>
        <v>-0.31</v>
      </c>
      <c r="P243" s="15">
        <f>ROUND(D243*'Table Q8'!P44,2)</f>
        <v>2.33</v>
      </c>
      <c r="Q243" s="15">
        <f>ROUND(E243*'Table Q8'!Q44,2)</f>
        <v>1.03</v>
      </c>
      <c r="R243" s="15">
        <f>ROUND(F243*'Table Q8'!R44,2)</f>
        <v>2.2200000000000002</v>
      </c>
      <c r="S243" s="15">
        <f>ROUND(G243*'Table Q8'!S44,2)</f>
        <v>0.06</v>
      </c>
      <c r="T243" s="15">
        <f>ROUND(H243*'Table Q8'!T44,2)</f>
        <v>0.46</v>
      </c>
      <c r="U243" s="15">
        <f>ROUND(I243*'Table Q8'!U44,2)</f>
        <v>1.2</v>
      </c>
      <c r="V243" s="15">
        <f>ROUND(J243*'Table Q8'!V44,2)</f>
        <v>3.13</v>
      </c>
      <c r="W243" s="15">
        <f>ROUND(K243*'Table Q8'!W44,2)</f>
        <v>-0.47</v>
      </c>
      <c r="X243" s="15">
        <f>ROUND(L243*'Table Q8'!X44,2)</f>
        <v>0.81</v>
      </c>
    </row>
    <row r="244" spans="1:24" x14ac:dyDescent="0.2">
      <c r="A244" s="13" t="str">
        <f t="shared" si="14"/>
        <v>2003 Q4</v>
      </c>
      <c r="B244" s="15">
        <f t="shared" si="17"/>
        <v>0.2368843858358807</v>
      </c>
      <c r="C244" s="15">
        <f t="shared" si="17"/>
        <v>-1.3113125384047175</v>
      </c>
      <c r="D244" s="15">
        <f t="shared" si="17"/>
        <v>5.8902555935330438</v>
      </c>
      <c r="E244" s="15">
        <f t="shared" si="17"/>
        <v>3.3371740823717611</v>
      </c>
      <c r="F244" s="15">
        <f t="shared" si="17"/>
        <v>9.252450749203982</v>
      </c>
      <c r="G244" s="15">
        <f t="shared" si="17"/>
        <v>-0.4826687738260953</v>
      </c>
      <c r="H244" s="15">
        <f t="shared" si="17"/>
        <v>1.0892837991741824</v>
      </c>
      <c r="I244" s="15">
        <f t="shared" si="17"/>
        <v>3.1106073277100132</v>
      </c>
      <c r="J244" s="15">
        <f t="shared" si="17"/>
        <v>9.4731449075306475</v>
      </c>
      <c r="K244" s="15">
        <f t="shared" si="17"/>
        <v>-1.0737475792795703</v>
      </c>
      <c r="L244" s="15">
        <f t="shared" si="17"/>
        <v>1.866704603445926</v>
      </c>
      <c r="N244" s="15">
        <f>ROUND(B244*'Table Q8'!N45,2)</f>
        <v>0.17</v>
      </c>
      <c r="O244" s="15">
        <f>ROUND(C244*'Table Q8'!O45,2)</f>
        <v>-0.34</v>
      </c>
      <c r="P244" s="15">
        <f>ROUND(D244*'Table Q8'!P45,2)</f>
        <v>2.31</v>
      </c>
      <c r="Q244" s="15">
        <f>ROUND(E244*'Table Q8'!Q45,2)</f>
        <v>0.98</v>
      </c>
      <c r="R244" s="15">
        <f>ROUND(F244*'Table Q8'!R45,2)</f>
        <v>1.81</v>
      </c>
      <c r="S244" s="15">
        <f>ROUND(G244*'Table Q8'!S45,2)</f>
        <v>-0.18</v>
      </c>
      <c r="T244" s="15">
        <f>ROUND(H244*'Table Q8'!T45,2)</f>
        <v>0.43</v>
      </c>
      <c r="U244" s="15">
        <f>ROUND(I244*'Table Q8'!U45,2)</f>
        <v>1.1100000000000001</v>
      </c>
      <c r="V244" s="15">
        <f>ROUND(J244*'Table Q8'!V45,2)</f>
        <v>3.51</v>
      </c>
      <c r="W244" s="15">
        <f>ROUND(K244*'Table Q8'!W45,2)</f>
        <v>-0.51</v>
      </c>
      <c r="X244" s="15">
        <f>ROUND(L244*'Table Q8'!X45,2)</f>
        <v>0.66</v>
      </c>
    </row>
    <row r="245" spans="1:24" x14ac:dyDescent="0.2">
      <c r="A245" s="13" t="str">
        <f t="shared" si="14"/>
        <v>2004 Q1</v>
      </c>
      <c r="B245" s="15">
        <f t="shared" si="17"/>
        <v>6.95749001835992E-2</v>
      </c>
      <c r="C245" s="15">
        <f t="shared" si="17"/>
        <v>-1.453662003359973</v>
      </c>
      <c r="D245" s="15">
        <f t="shared" si="17"/>
        <v>5.3203296821195218</v>
      </c>
      <c r="E245" s="15">
        <f t="shared" si="17"/>
        <v>3.0872731044769433</v>
      </c>
      <c r="F245" s="15">
        <f t="shared" si="17"/>
        <v>7.6077984829810736</v>
      </c>
      <c r="G245" s="15">
        <f t="shared" si="17"/>
        <v>7.6758597989962984E-2</v>
      </c>
      <c r="H245" s="15">
        <f t="shared" si="17"/>
        <v>0.50860598135481483</v>
      </c>
      <c r="I245" s="15">
        <f t="shared" si="17"/>
        <v>2.6596235214574397</v>
      </c>
      <c r="J245" s="15">
        <f t="shared" si="17"/>
        <v>9.2178050969608307</v>
      </c>
      <c r="K245" s="15">
        <f t="shared" si="17"/>
        <v>-1.5155133020815215</v>
      </c>
      <c r="L245" s="15">
        <f t="shared" si="17"/>
        <v>1.5656609640215746</v>
      </c>
      <c r="N245" s="15">
        <f>ROUND(B245*'Table Q8'!N46,2)</f>
        <v>0.05</v>
      </c>
      <c r="O245" s="15">
        <f>ROUND(C245*'Table Q8'!O46,2)</f>
        <v>-0.38</v>
      </c>
      <c r="P245" s="15">
        <f>ROUND(D245*'Table Q8'!P46,2)</f>
        <v>2.08</v>
      </c>
      <c r="Q245" s="15">
        <f>ROUND(E245*'Table Q8'!Q46,2)</f>
        <v>0.91</v>
      </c>
      <c r="R245" s="15">
        <f>ROUND(F245*'Table Q8'!R46,2)</f>
        <v>1.49</v>
      </c>
      <c r="S245" s="15">
        <f>ROUND(G245*'Table Q8'!S46,2)</f>
        <v>0.03</v>
      </c>
      <c r="T245" s="15">
        <f>ROUND(H245*'Table Q8'!T46,2)</f>
        <v>0.21</v>
      </c>
      <c r="U245" s="15">
        <f>ROUND(I245*'Table Q8'!U46,2)</f>
        <v>0.95</v>
      </c>
      <c r="V245" s="15">
        <f>ROUND(J245*'Table Q8'!V46,2)</f>
        <v>3.51</v>
      </c>
      <c r="W245" s="15">
        <f>ROUND(K245*'Table Q8'!W46,2)</f>
        <v>-0.73</v>
      </c>
      <c r="X245" s="15">
        <f>ROUND(L245*'Table Q8'!X46,2)</f>
        <v>0.56000000000000005</v>
      </c>
    </row>
    <row r="246" spans="1:24" x14ac:dyDescent="0.2">
      <c r="A246" s="13" t="str">
        <f t="shared" si="14"/>
        <v>2004 Q2</v>
      </c>
      <c r="B246" s="15">
        <f t="shared" si="17"/>
        <v>0.27770081717517542</v>
      </c>
      <c r="C246" s="15">
        <f t="shared" si="17"/>
        <v>-1.2906999365752432</v>
      </c>
      <c r="D246" s="15">
        <f t="shared" si="17"/>
        <v>4.5994613722389452</v>
      </c>
      <c r="E246" s="15">
        <f t="shared" si="17"/>
        <v>2.6209206052525778</v>
      </c>
      <c r="F246" s="15">
        <f t="shared" si="17"/>
        <v>6.0658431757236988</v>
      </c>
      <c r="G246" s="15">
        <f t="shared" si="17"/>
        <v>0.58028301003573979</v>
      </c>
      <c r="H246" s="15">
        <f t="shared" si="17"/>
        <v>1.1719577759402764</v>
      </c>
      <c r="I246" s="15">
        <f t="shared" si="17"/>
        <v>2.2539188643698309</v>
      </c>
      <c r="J246" s="15">
        <f t="shared" si="17"/>
        <v>7.8490087881538786</v>
      </c>
      <c r="K246" s="15">
        <f t="shared" si="17"/>
        <v>-0.95568366193394794</v>
      </c>
      <c r="L246" s="15">
        <f t="shared" si="17"/>
        <v>1.4507024242038196</v>
      </c>
      <c r="N246" s="15">
        <f>ROUND(B246*'Table Q8'!N47,2)</f>
        <v>0.2</v>
      </c>
      <c r="O246" s="15">
        <f>ROUND(C246*'Table Q8'!O47,2)</f>
        <v>-0.33</v>
      </c>
      <c r="P246" s="15">
        <f>ROUND(D246*'Table Q8'!P47,2)</f>
        <v>1.78</v>
      </c>
      <c r="Q246" s="15">
        <f>ROUND(E246*'Table Q8'!Q47,2)</f>
        <v>0.78</v>
      </c>
      <c r="R246" s="15">
        <f>ROUND(F246*'Table Q8'!R47,2)</f>
        <v>1.18</v>
      </c>
      <c r="S246" s="15">
        <f>ROUND(G246*'Table Q8'!S47,2)</f>
        <v>0.21</v>
      </c>
      <c r="T246" s="15">
        <f>ROUND(H246*'Table Q8'!T47,2)</f>
        <v>0.48</v>
      </c>
      <c r="U246" s="15">
        <f>ROUND(I246*'Table Q8'!U47,2)</f>
        <v>0.8</v>
      </c>
      <c r="V246" s="15">
        <f>ROUND(J246*'Table Q8'!V47,2)</f>
        <v>3.05</v>
      </c>
      <c r="W246" s="15">
        <f>ROUND(K246*'Table Q8'!W47,2)</f>
        <v>-0.46</v>
      </c>
      <c r="X246" s="15">
        <f>ROUND(L246*'Table Q8'!X47,2)</f>
        <v>0.52</v>
      </c>
    </row>
    <row r="247" spans="1:24" x14ac:dyDescent="0.2">
      <c r="A247" s="13" t="str">
        <f t="shared" si="14"/>
        <v>2004 Q3</v>
      </c>
      <c r="B247" s="15">
        <f t="shared" si="17"/>
        <v>0.52704698978032383</v>
      </c>
      <c r="C247" s="15">
        <f t="shared" si="17"/>
        <v>-1.155005388434218</v>
      </c>
      <c r="D247" s="15">
        <f t="shared" si="17"/>
        <v>3.6695107966724914</v>
      </c>
      <c r="E247" s="15">
        <f t="shared" si="17"/>
        <v>2.500616142177158</v>
      </c>
      <c r="F247" s="15">
        <f t="shared" si="17"/>
        <v>4.7993325637816362</v>
      </c>
      <c r="G247" s="15">
        <f t="shared" si="17"/>
        <v>1.0821551743178515</v>
      </c>
      <c r="H247" s="15">
        <f t="shared" si="17"/>
        <v>0.18821320695480803</v>
      </c>
      <c r="I247" s="15">
        <f t="shared" si="17"/>
        <v>1.9218528252322853</v>
      </c>
      <c r="J247" s="15">
        <f t="shared" si="17"/>
        <v>7.0188085686987201</v>
      </c>
      <c r="K247" s="15">
        <f t="shared" si="17"/>
        <v>-0.52968563481236619</v>
      </c>
      <c r="L247" s="15">
        <f t="shared" si="17"/>
        <v>1.3012231790275384</v>
      </c>
      <c r="N247" s="15">
        <f>ROUND(B247*'Table Q8'!N48,2)</f>
        <v>0.38</v>
      </c>
      <c r="O247" s="15">
        <f>ROUND(C247*'Table Q8'!O48,2)</f>
        <v>-0.28999999999999998</v>
      </c>
      <c r="P247" s="15">
        <f>ROUND(D247*'Table Q8'!P48,2)</f>
        <v>1.41</v>
      </c>
      <c r="Q247" s="15">
        <f>ROUND(E247*'Table Q8'!Q48,2)</f>
        <v>0.74</v>
      </c>
      <c r="R247" s="15">
        <f>ROUND(F247*'Table Q8'!R48,2)</f>
        <v>0.92</v>
      </c>
      <c r="S247" s="15">
        <f>ROUND(G247*'Table Q8'!S48,2)</f>
        <v>0.4</v>
      </c>
      <c r="T247" s="15">
        <f>ROUND(H247*'Table Q8'!T48,2)</f>
        <v>0.08</v>
      </c>
      <c r="U247" s="15">
        <f>ROUND(I247*'Table Q8'!U48,2)</f>
        <v>0.68</v>
      </c>
      <c r="V247" s="15">
        <f>ROUND(J247*'Table Q8'!V48,2)</f>
        <v>2.78</v>
      </c>
      <c r="W247" s="15">
        <f>ROUND(K247*'Table Q8'!W48,2)</f>
        <v>-0.25</v>
      </c>
      <c r="X247" s="15">
        <f>ROUND(L247*'Table Q8'!X48,2)</f>
        <v>0.46</v>
      </c>
    </row>
    <row r="248" spans="1:24" x14ac:dyDescent="0.2">
      <c r="A248" s="13" t="str">
        <f t="shared" si="14"/>
        <v>2004 Q4</v>
      </c>
      <c r="B248" s="15">
        <f t="shared" si="17"/>
        <v>0.87300492096901072</v>
      </c>
      <c r="C248" s="15">
        <f t="shared" si="17"/>
        <v>-1.0371501518581658</v>
      </c>
      <c r="D248" s="15">
        <f t="shared" si="17"/>
        <v>2.2275642625997087</v>
      </c>
      <c r="E248" s="15">
        <f t="shared" si="17"/>
        <v>2.2536527814131664</v>
      </c>
      <c r="F248" s="15">
        <f t="shared" si="17"/>
        <v>3.7020983795258919</v>
      </c>
      <c r="G248" s="15">
        <f t="shared" si="17"/>
        <v>1.3543238895497733</v>
      </c>
      <c r="H248" s="15">
        <f t="shared" si="17"/>
        <v>0.63387933808235464</v>
      </c>
      <c r="I248" s="15">
        <f t="shared" si="17"/>
        <v>1.2361425431579058</v>
      </c>
      <c r="J248" s="15">
        <f t="shared" si="17"/>
        <v>6.4538521137571161</v>
      </c>
      <c r="K248" s="15">
        <f t="shared" si="17"/>
        <v>-0.55230450789846075</v>
      </c>
      <c r="L248" s="15">
        <f t="shared" si="17"/>
        <v>1.1537202842691003</v>
      </c>
      <c r="N248" s="15">
        <f>ROUND(B248*'Table Q8'!N49,2)</f>
        <v>0.62</v>
      </c>
      <c r="O248" s="15">
        <f>ROUND(C248*'Table Q8'!O49,2)</f>
        <v>-0.26</v>
      </c>
      <c r="P248" s="15">
        <f>ROUND(D248*'Table Q8'!P49,2)</f>
        <v>0.85</v>
      </c>
      <c r="Q248" s="15">
        <f>ROUND(E248*'Table Q8'!Q49,2)</f>
        <v>0.67</v>
      </c>
      <c r="R248" s="15">
        <f>ROUND(F248*'Table Q8'!R49,2)</f>
        <v>0.69</v>
      </c>
      <c r="S248" s="15">
        <f>ROUND(G248*'Table Q8'!S49,2)</f>
        <v>0.49</v>
      </c>
      <c r="T248" s="15">
        <f>ROUND(H248*'Table Q8'!T49,2)</f>
        <v>0.26</v>
      </c>
      <c r="U248" s="15">
        <f>ROUND(I248*'Table Q8'!U49,2)</f>
        <v>0.43</v>
      </c>
      <c r="V248" s="15">
        <f>ROUND(J248*'Table Q8'!V49,2)</f>
        <v>2.58</v>
      </c>
      <c r="W248" s="15">
        <f>ROUND(K248*'Table Q8'!W49,2)</f>
        <v>-0.27</v>
      </c>
      <c r="X248" s="15">
        <f>ROUND(L248*'Table Q8'!X49,2)</f>
        <v>0.41</v>
      </c>
    </row>
    <row r="249" spans="1:24" x14ac:dyDescent="0.2">
      <c r="A249" s="13" t="str">
        <f t="shared" si="14"/>
        <v>2005 Q1</v>
      </c>
      <c r="B249" s="15">
        <f t="shared" si="17"/>
        <v>0.69309953092699628</v>
      </c>
      <c r="C249" s="15">
        <f t="shared" si="17"/>
        <v>-0.98412153739098929</v>
      </c>
      <c r="D249" s="15">
        <f t="shared" si="17"/>
        <v>1.4371343979869295</v>
      </c>
      <c r="E249" s="15">
        <f t="shared" si="17"/>
        <v>2.213357162350762</v>
      </c>
      <c r="F249" s="15">
        <f t="shared" si="17"/>
        <v>1.5191264361866685</v>
      </c>
      <c r="G249" s="15">
        <f t="shared" si="17"/>
        <v>1.3175995048796876</v>
      </c>
      <c r="H249" s="15">
        <f t="shared" si="17"/>
        <v>1.3360095590111476</v>
      </c>
      <c r="I249" s="15">
        <f t="shared" si="17"/>
        <v>1.0997129708946702</v>
      </c>
      <c r="J249" s="15">
        <f t="shared" si="17"/>
        <v>7.0300644365333484</v>
      </c>
      <c r="K249" s="15">
        <f t="shared" si="17"/>
        <v>-0.45472268227495694</v>
      </c>
      <c r="L249" s="15">
        <f t="shared" si="17"/>
        <v>0.91105880704586562</v>
      </c>
      <c r="N249" s="15">
        <f>ROUND(B249*'Table Q8'!N50,2)</f>
        <v>0.49</v>
      </c>
      <c r="O249" s="15">
        <f>ROUND(C249*'Table Q8'!O50,2)</f>
        <v>-0.25</v>
      </c>
      <c r="P249" s="15">
        <f>ROUND(D249*'Table Q8'!P50,2)</f>
        <v>0.55000000000000004</v>
      </c>
      <c r="Q249" s="15">
        <f>ROUND(E249*'Table Q8'!Q50,2)</f>
        <v>0.66</v>
      </c>
      <c r="R249" s="15">
        <f>ROUND(F249*'Table Q8'!R50,2)</f>
        <v>0.28000000000000003</v>
      </c>
      <c r="S249" s="15">
        <f>ROUND(G249*'Table Q8'!S50,2)</f>
        <v>0.48</v>
      </c>
      <c r="T249" s="15">
        <f>ROUND(H249*'Table Q8'!T50,2)</f>
        <v>0.56000000000000005</v>
      </c>
      <c r="U249" s="15">
        <f>ROUND(I249*'Table Q8'!U50,2)</f>
        <v>0.38</v>
      </c>
      <c r="V249" s="15">
        <f>ROUND(J249*'Table Q8'!V50,2)</f>
        <v>2.84</v>
      </c>
      <c r="W249" s="15">
        <f>ROUND(K249*'Table Q8'!W50,2)</f>
        <v>-0.22</v>
      </c>
      <c r="X249" s="15">
        <f>ROUND(L249*'Table Q8'!X50,2)</f>
        <v>0.32</v>
      </c>
    </row>
    <row r="250" spans="1:24" x14ac:dyDescent="0.2">
      <c r="A250" s="13" t="str">
        <f t="shared" si="14"/>
        <v>2005 Q2</v>
      </c>
      <c r="B250" s="15">
        <f t="shared" si="17"/>
        <v>0.27693177488043119</v>
      </c>
      <c r="C250" s="15">
        <f t="shared" si="17"/>
        <v>-1.0144742273208103</v>
      </c>
      <c r="D250" s="15">
        <f t="shared" si="17"/>
        <v>1.4165678544394089</v>
      </c>
      <c r="E250" s="15">
        <f t="shared" si="17"/>
        <v>2.2524334578486291</v>
      </c>
      <c r="F250" s="15">
        <f t="shared" si="17"/>
        <v>0.64704205037809426</v>
      </c>
      <c r="G250" s="15">
        <f t="shared" si="17"/>
        <v>1.5060688810021252</v>
      </c>
      <c r="H250" s="15">
        <f t="shared" si="17"/>
        <v>3.6287780863188535</v>
      </c>
      <c r="I250" s="15">
        <f t="shared" si="17"/>
        <v>1.3440708333485589</v>
      </c>
      <c r="J250" s="15">
        <f t="shared" si="17"/>
        <v>6.9909660858506584</v>
      </c>
      <c r="K250" s="15">
        <f t="shared" si="17"/>
        <v>-0.98719674777414479</v>
      </c>
      <c r="L250" s="15">
        <f t="shared" si="17"/>
        <v>0.94368495815747788</v>
      </c>
      <c r="N250" s="15">
        <f>ROUND(B250*'Table Q8'!N51,2)</f>
        <v>0.2</v>
      </c>
      <c r="O250" s="15">
        <f>ROUND(C250*'Table Q8'!O51,2)</f>
        <v>-0.26</v>
      </c>
      <c r="P250" s="15">
        <f>ROUND(D250*'Table Q8'!P51,2)</f>
        <v>0.55000000000000004</v>
      </c>
      <c r="Q250" s="15">
        <f>ROUND(E250*'Table Q8'!Q51,2)</f>
        <v>0.67</v>
      </c>
      <c r="R250" s="15">
        <f>ROUND(F250*'Table Q8'!R51,2)</f>
        <v>0.12</v>
      </c>
      <c r="S250" s="15">
        <f>ROUND(G250*'Table Q8'!S51,2)</f>
        <v>0.55000000000000004</v>
      </c>
      <c r="T250" s="15">
        <f>ROUND(H250*'Table Q8'!T51,2)</f>
        <v>1.57</v>
      </c>
      <c r="U250" s="15">
        <f>ROUND(I250*'Table Q8'!U51,2)</f>
        <v>0.47</v>
      </c>
      <c r="V250" s="15">
        <f>ROUND(J250*'Table Q8'!V51,2)</f>
        <v>2.86</v>
      </c>
      <c r="W250" s="15">
        <f>ROUND(K250*'Table Q8'!W51,2)</f>
        <v>-0.48</v>
      </c>
      <c r="X250" s="15">
        <f>ROUND(L250*'Table Q8'!X51,2)</f>
        <v>0.34</v>
      </c>
    </row>
    <row r="251" spans="1:24" x14ac:dyDescent="0.2">
      <c r="A251" s="13" t="str">
        <f t="shared" si="14"/>
        <v>2005 Q3</v>
      </c>
      <c r="B251" s="15">
        <f t="shared" si="17"/>
        <v>-4.1508129271161584E-2</v>
      </c>
      <c r="C251" s="15">
        <f t="shared" si="17"/>
        <v>-1.0169579169628937</v>
      </c>
      <c r="D251" s="15">
        <f t="shared" si="17"/>
        <v>1.5021884337500149</v>
      </c>
      <c r="E251" s="15">
        <f t="shared" si="17"/>
        <v>2.2646296415691687</v>
      </c>
      <c r="F251" s="15">
        <f t="shared" si="17"/>
        <v>0.40851486612243976</v>
      </c>
      <c r="G251" s="15">
        <f t="shared" si="17"/>
        <v>1.9487078409069447</v>
      </c>
      <c r="H251" s="15">
        <f t="shared" si="17"/>
        <v>3.7370280895574925</v>
      </c>
      <c r="I251" s="15">
        <f t="shared" si="17"/>
        <v>1.5217399776225635</v>
      </c>
      <c r="J251" s="15">
        <f t="shared" si="17"/>
        <v>6.4249384874533551</v>
      </c>
      <c r="K251" s="15">
        <f t="shared" si="17"/>
        <v>-0.6104008742018312</v>
      </c>
      <c r="L251" s="15">
        <f t="shared" si="17"/>
        <v>0.9412114517520932</v>
      </c>
      <c r="N251" s="15">
        <f>ROUND(B251*'Table Q8'!N52,2)</f>
        <v>-0.03</v>
      </c>
      <c r="O251" s="15">
        <f>ROUND(C251*'Table Q8'!O52,2)</f>
        <v>-0.26</v>
      </c>
      <c r="P251" s="15">
        <f>ROUND(D251*'Table Q8'!P52,2)</f>
        <v>0.59</v>
      </c>
      <c r="Q251" s="15">
        <f>ROUND(E251*'Table Q8'!Q52,2)</f>
        <v>0.68</v>
      </c>
      <c r="R251" s="15">
        <f>ROUND(F251*'Table Q8'!R52,2)</f>
        <v>0.08</v>
      </c>
      <c r="S251" s="15">
        <f>ROUND(G251*'Table Q8'!S52,2)</f>
        <v>0.71</v>
      </c>
      <c r="T251" s="15">
        <f>ROUND(H251*'Table Q8'!T52,2)</f>
        <v>1.67</v>
      </c>
      <c r="U251" s="15">
        <f>ROUND(I251*'Table Q8'!U52,2)</f>
        <v>0.53</v>
      </c>
      <c r="V251" s="15">
        <f>ROUND(J251*'Table Q8'!V52,2)</f>
        <v>2.64</v>
      </c>
      <c r="W251" s="15">
        <f>ROUND(K251*'Table Q8'!W52,2)</f>
        <v>-0.3</v>
      </c>
      <c r="X251" s="15">
        <f>ROUND(L251*'Table Q8'!X52,2)</f>
        <v>0.34</v>
      </c>
    </row>
    <row r="252" spans="1:24" x14ac:dyDescent="0.2">
      <c r="A252" s="13" t="str">
        <f t="shared" si="14"/>
        <v>2005 Q4</v>
      </c>
      <c r="B252" s="15">
        <f t="shared" si="17"/>
        <v>-0.33167526259940378</v>
      </c>
      <c r="C252" s="15">
        <f t="shared" si="17"/>
        <v>-0.98160297376564676</v>
      </c>
      <c r="D252" s="15">
        <f t="shared" si="17"/>
        <v>1.7338797154852061</v>
      </c>
      <c r="E252" s="15">
        <f t="shared" si="17"/>
        <v>2.2911374796738175</v>
      </c>
      <c r="F252" s="15">
        <f t="shared" si="17"/>
        <v>0.20409266443081009</v>
      </c>
      <c r="G252" s="15">
        <f t="shared" si="17"/>
        <v>2.73931102032433</v>
      </c>
      <c r="H252" s="15">
        <f t="shared" si="17"/>
        <v>3.6083427395156344</v>
      </c>
      <c r="I252" s="15">
        <f t="shared" si="17"/>
        <v>2.1691690701635826</v>
      </c>
      <c r="J252" s="15">
        <f t="shared" si="17"/>
        <v>6.1448141586273755</v>
      </c>
      <c r="K252" s="15">
        <f t="shared" si="17"/>
        <v>-0.12191744375196324</v>
      </c>
      <c r="L252" s="15">
        <f t="shared" si="17"/>
        <v>1.0460097749348183</v>
      </c>
      <c r="N252" s="15">
        <f>ROUND(B252*'Table Q8'!N53,2)</f>
        <v>-0.24</v>
      </c>
      <c r="O252" s="15">
        <f>ROUND(C252*'Table Q8'!O53,2)</f>
        <v>-0.26</v>
      </c>
      <c r="P252" s="15">
        <f>ROUND(D252*'Table Q8'!P53,2)</f>
        <v>0.69</v>
      </c>
      <c r="Q252" s="15">
        <f>ROUND(E252*'Table Q8'!Q53,2)</f>
        <v>0.69</v>
      </c>
      <c r="R252" s="15">
        <f>ROUND(F252*'Table Q8'!R53,2)</f>
        <v>0.04</v>
      </c>
      <c r="S252" s="15">
        <f>ROUND(G252*'Table Q8'!S53,2)</f>
        <v>1.01</v>
      </c>
      <c r="T252" s="15">
        <f>ROUND(H252*'Table Q8'!T53,2)</f>
        <v>1.68</v>
      </c>
      <c r="U252" s="15">
        <f>ROUND(I252*'Table Q8'!U53,2)</f>
        <v>0.77</v>
      </c>
      <c r="V252" s="15">
        <f>ROUND(J252*'Table Q8'!V53,2)</f>
        <v>2.5499999999999998</v>
      </c>
      <c r="W252" s="15">
        <f>ROUND(K252*'Table Q8'!W53,2)</f>
        <v>-0.06</v>
      </c>
      <c r="X252" s="15">
        <f>ROUND(L252*'Table Q8'!X53,2)</f>
        <v>0.39</v>
      </c>
    </row>
    <row r="253" spans="1:24" x14ac:dyDescent="0.2">
      <c r="A253" s="13" t="str">
        <f t="shared" si="14"/>
        <v>2006 Q1</v>
      </c>
      <c r="B253" s="15">
        <f t="shared" si="17"/>
        <v>1.3813108662073404E-2</v>
      </c>
      <c r="C253" s="15">
        <f t="shared" si="17"/>
        <v>-0.82281638855519579</v>
      </c>
      <c r="D253" s="15">
        <f t="shared" si="17"/>
        <v>2.2937994876276027</v>
      </c>
      <c r="E253" s="15">
        <f t="shared" si="17"/>
        <v>2.1778082237320824</v>
      </c>
      <c r="F253" s="15">
        <f t="shared" si="17"/>
        <v>0.90052066526009367</v>
      </c>
      <c r="G253" s="15">
        <f t="shared" si="17"/>
        <v>3.2461744555931116</v>
      </c>
      <c r="H253" s="15">
        <f t="shared" si="17"/>
        <v>3.4665714421338971</v>
      </c>
      <c r="I253" s="15">
        <f t="shared" si="17"/>
        <v>2.7167460138629895</v>
      </c>
      <c r="J253" s="15">
        <f t="shared" si="17"/>
        <v>5.0514947778753942</v>
      </c>
      <c r="K253" s="15">
        <f t="shared" si="17"/>
        <v>0.71994551428543285</v>
      </c>
      <c r="L253" s="15">
        <f t="shared" si="17"/>
        <v>1.3629840629903764</v>
      </c>
      <c r="N253" s="15">
        <f>ROUND(B253*'Table Q8'!N54,2)</f>
        <v>0.01</v>
      </c>
      <c r="O253" s="15">
        <f>ROUND(C253*'Table Q8'!O54,2)</f>
        <v>-0.22</v>
      </c>
      <c r="P253" s="15">
        <f>ROUND(D253*'Table Q8'!P54,2)</f>
        <v>0.92</v>
      </c>
      <c r="Q253" s="15">
        <f>ROUND(E253*'Table Q8'!Q54,2)</f>
        <v>0.65</v>
      </c>
      <c r="R253" s="15">
        <f>ROUND(F253*'Table Q8'!R54,2)</f>
        <v>0.17</v>
      </c>
      <c r="S253" s="15">
        <f>ROUND(G253*'Table Q8'!S54,2)</f>
        <v>1.2</v>
      </c>
      <c r="T253" s="15">
        <f>ROUND(H253*'Table Q8'!T54,2)</f>
        <v>1.59</v>
      </c>
      <c r="U253" s="15">
        <f>ROUND(I253*'Table Q8'!U54,2)</f>
        <v>0.97</v>
      </c>
      <c r="V253" s="15">
        <f>ROUND(J253*'Table Q8'!V54,2)</f>
        <v>2.11</v>
      </c>
      <c r="W253" s="15">
        <f>ROUND(K253*'Table Q8'!W54,2)</f>
        <v>0.35</v>
      </c>
      <c r="X253" s="15">
        <f>ROUND(L253*'Table Q8'!X54,2)</f>
        <v>0.51</v>
      </c>
    </row>
    <row r="254" spans="1:24" x14ac:dyDescent="0.2">
      <c r="A254" s="13" t="str">
        <f t="shared" si="14"/>
        <v>2006 Q2</v>
      </c>
      <c r="B254" s="15">
        <f t="shared" si="17"/>
        <v>0.51031074126230513</v>
      </c>
      <c r="C254" s="15">
        <f t="shared" si="17"/>
        <v>-0.71060036567610008</v>
      </c>
      <c r="D254" s="15">
        <f t="shared" si="17"/>
        <v>2.5158559636154934</v>
      </c>
      <c r="E254" s="15">
        <f t="shared" si="17"/>
        <v>2.325830852699041</v>
      </c>
      <c r="F254" s="15">
        <f t="shared" si="17"/>
        <v>1.926923941673746</v>
      </c>
      <c r="G254" s="15">
        <f t="shared" si="17"/>
        <v>3.4976358313973956</v>
      </c>
      <c r="H254" s="15">
        <f t="shared" si="17"/>
        <v>1.1173300598125255</v>
      </c>
      <c r="I254" s="15">
        <f t="shared" si="17"/>
        <v>2.7243309037689367</v>
      </c>
      <c r="J254" s="15">
        <f t="shared" si="17"/>
        <v>5.7720938465233784</v>
      </c>
      <c r="K254" s="15">
        <f t="shared" si="17"/>
        <v>1.6033958806291331</v>
      </c>
      <c r="L254" s="15">
        <f t="shared" si="17"/>
        <v>1.4986415355469997</v>
      </c>
      <c r="N254" s="15">
        <f>ROUND(B254*'Table Q8'!N55,2)</f>
        <v>0.37</v>
      </c>
      <c r="O254" s="15">
        <f>ROUND(C254*'Table Q8'!O55,2)</f>
        <v>-0.18</v>
      </c>
      <c r="P254" s="15">
        <f>ROUND(D254*'Table Q8'!P55,2)</f>
        <v>1</v>
      </c>
      <c r="Q254" s="15">
        <f>ROUND(E254*'Table Q8'!Q55,2)</f>
        <v>0.69</v>
      </c>
      <c r="R254" s="15">
        <f>ROUND(F254*'Table Q8'!R55,2)</f>
        <v>0.35</v>
      </c>
      <c r="S254" s="15">
        <f>ROUND(G254*'Table Q8'!S55,2)</f>
        <v>1.3</v>
      </c>
      <c r="T254" s="15">
        <f>ROUND(H254*'Table Q8'!T55,2)</f>
        <v>0.49</v>
      </c>
      <c r="U254" s="15">
        <f>ROUND(I254*'Table Q8'!U55,2)</f>
        <v>0.99</v>
      </c>
      <c r="V254" s="15">
        <f>ROUND(J254*'Table Q8'!V55,2)</f>
        <v>2.39</v>
      </c>
      <c r="W254" s="15">
        <f>ROUND(K254*'Table Q8'!W55,2)</f>
        <v>0.77</v>
      </c>
      <c r="X254" s="15">
        <f>ROUND(L254*'Table Q8'!X55,2)</f>
        <v>0.55000000000000004</v>
      </c>
    </row>
    <row r="255" spans="1:24" x14ac:dyDescent="0.2">
      <c r="A255" s="13" t="str">
        <f t="shared" si="14"/>
        <v>2006 Q3</v>
      </c>
      <c r="B255" s="15">
        <f t="shared" si="17"/>
        <v>1.1010295647642176</v>
      </c>
      <c r="C255" s="15">
        <f t="shared" si="17"/>
        <v>-0.53141138532643717</v>
      </c>
      <c r="D255" s="15">
        <f t="shared" si="17"/>
        <v>2.7716301510341834</v>
      </c>
      <c r="E255" s="15">
        <f t="shared" si="17"/>
        <v>2.4466808008020169</v>
      </c>
      <c r="F255" s="15">
        <f t="shared" si="17"/>
        <v>2.4271235413618837</v>
      </c>
      <c r="G255" s="15">
        <f t="shared" si="17"/>
        <v>4.3909238149724761</v>
      </c>
      <c r="H255" s="15">
        <f t="shared" si="17"/>
        <v>1.6505174551112975</v>
      </c>
      <c r="I255" s="15">
        <f t="shared" si="17"/>
        <v>3.1398747751698437</v>
      </c>
      <c r="J255" s="15">
        <f t="shared" si="17"/>
        <v>6.4601081743178286</v>
      </c>
      <c r="K255" s="15">
        <f t="shared" si="17"/>
        <v>2.0821462748588524</v>
      </c>
      <c r="L255" s="15">
        <f t="shared" si="17"/>
        <v>1.9260724599802443</v>
      </c>
      <c r="N255" s="15">
        <f>ROUND(B255*'Table Q8'!N56,2)</f>
        <v>0.8</v>
      </c>
      <c r="O255" s="15">
        <f>ROUND(C255*'Table Q8'!O56,2)</f>
        <v>-0.13</v>
      </c>
      <c r="P255" s="15">
        <f>ROUND(D255*'Table Q8'!P56,2)</f>
        <v>1.1000000000000001</v>
      </c>
      <c r="Q255" s="15">
        <f>ROUND(E255*'Table Q8'!Q56,2)</f>
        <v>0.72</v>
      </c>
      <c r="R255" s="15">
        <f>ROUND(F255*'Table Q8'!R56,2)</f>
        <v>0.43</v>
      </c>
      <c r="S255" s="15">
        <f>ROUND(G255*'Table Q8'!S56,2)</f>
        <v>1.67</v>
      </c>
      <c r="T255" s="15">
        <f>ROUND(H255*'Table Q8'!T56,2)</f>
        <v>0.71</v>
      </c>
      <c r="U255" s="15">
        <f>ROUND(I255*'Table Q8'!U56,2)</f>
        <v>1.17</v>
      </c>
      <c r="V255" s="15">
        <f>ROUND(J255*'Table Q8'!V56,2)</f>
        <v>2.68</v>
      </c>
      <c r="W255" s="15">
        <f>ROUND(K255*'Table Q8'!W56,2)</f>
        <v>1</v>
      </c>
      <c r="X255" s="15">
        <f>ROUND(L255*'Table Q8'!X56,2)</f>
        <v>0.71</v>
      </c>
    </row>
    <row r="256" spans="1:24" x14ac:dyDescent="0.2">
      <c r="A256" s="13" t="str">
        <f t="shared" si="14"/>
        <v>2006 Q4</v>
      </c>
      <c r="B256" s="15">
        <f t="shared" si="17"/>
        <v>1.6610993511156518</v>
      </c>
      <c r="C256" s="15">
        <f t="shared" si="17"/>
        <v>-0.34204308881745038</v>
      </c>
      <c r="D256" s="15">
        <f t="shared" si="17"/>
        <v>3.2912566092898881</v>
      </c>
      <c r="E256" s="15">
        <f t="shared" si="17"/>
        <v>2.7254326245815506</v>
      </c>
      <c r="F256" s="15">
        <f t="shared" si="17"/>
        <v>3.0540757974164086</v>
      </c>
      <c r="G256" s="15">
        <f t="shared" si="17"/>
        <v>4.549755747019943</v>
      </c>
      <c r="H256" s="15">
        <f t="shared" si="17"/>
        <v>1.7121214957283124</v>
      </c>
      <c r="I256" s="15">
        <f t="shared" si="17"/>
        <v>3.6801513693731933</v>
      </c>
      <c r="J256" s="15">
        <f t="shared" si="17"/>
        <v>7.4531232676888743</v>
      </c>
      <c r="K256" s="15">
        <f t="shared" si="17"/>
        <v>2.6916285754120839</v>
      </c>
      <c r="L256" s="15">
        <f t="shared" si="17"/>
        <v>2.3027141002608098</v>
      </c>
      <c r="N256" s="15">
        <f>ROUND(B256*'Table Q8'!N57,2)</f>
        <v>1.2</v>
      </c>
      <c r="O256" s="15">
        <f>ROUND(C256*'Table Q8'!O57,2)</f>
        <v>-0.08</v>
      </c>
      <c r="P256" s="15">
        <f>ROUND(D256*'Table Q8'!P57,2)</f>
        <v>1.28</v>
      </c>
      <c r="Q256" s="15">
        <f>ROUND(E256*'Table Q8'!Q57,2)</f>
        <v>0.78</v>
      </c>
      <c r="R256" s="15">
        <f>ROUND(F256*'Table Q8'!R57,2)</f>
        <v>0.51</v>
      </c>
      <c r="S256" s="15">
        <f>ROUND(G256*'Table Q8'!S57,2)</f>
        <v>1.73</v>
      </c>
      <c r="T256" s="15">
        <f>ROUND(H256*'Table Q8'!T57,2)</f>
        <v>0.7</v>
      </c>
      <c r="U256" s="15">
        <f>ROUND(I256*'Table Q8'!U57,2)</f>
        <v>1.37</v>
      </c>
      <c r="V256" s="15">
        <f>ROUND(J256*'Table Q8'!V57,2)</f>
        <v>3.05</v>
      </c>
      <c r="W256" s="15">
        <f>ROUND(K256*'Table Q8'!W57,2)</f>
        <v>1.27</v>
      </c>
      <c r="X256" s="15">
        <f>ROUND(L256*'Table Q8'!X57,2)</f>
        <v>0.84</v>
      </c>
    </row>
    <row r="257" spans="1:24" x14ac:dyDescent="0.2">
      <c r="A257" s="13" t="str">
        <f t="shared" si="14"/>
        <v>2007 Q1</v>
      </c>
      <c r="B257" s="15">
        <f t="shared" si="17"/>
        <v>1.9829709585718063</v>
      </c>
      <c r="C257" s="15">
        <f t="shared" si="17"/>
        <v>-0.22818036141142514</v>
      </c>
      <c r="D257" s="15">
        <f t="shared" si="17"/>
        <v>3.2693123832158548</v>
      </c>
      <c r="E257" s="15">
        <f t="shared" si="17"/>
        <v>3.120301893991043</v>
      </c>
      <c r="F257" s="15">
        <f t="shared" si="17"/>
        <v>2.5082988527351575</v>
      </c>
      <c r="G257" s="15">
        <f t="shared" si="17"/>
        <v>4.8346239569467553</v>
      </c>
      <c r="H257" s="15">
        <f t="shared" si="17"/>
        <v>2.2240436326272772</v>
      </c>
      <c r="I257" s="15">
        <f t="shared" si="17"/>
        <v>4.2308450110595341</v>
      </c>
      <c r="J257" s="15">
        <f t="shared" si="17"/>
        <v>8.2203871295231679</v>
      </c>
      <c r="K257" s="15">
        <f t="shared" si="17"/>
        <v>3.1075946960522742</v>
      </c>
      <c r="L257" s="15">
        <f t="shared" si="17"/>
        <v>2.5453172571355083</v>
      </c>
      <c r="N257" s="15">
        <f>ROUND(B257*'Table Q8'!N58,2)</f>
        <v>1.44</v>
      </c>
      <c r="O257" s="15">
        <f>ROUND(C257*'Table Q8'!O58,2)</f>
        <v>-0.05</v>
      </c>
      <c r="P257" s="15">
        <f>ROUND(D257*'Table Q8'!P58,2)</f>
        <v>1.28</v>
      </c>
      <c r="Q257" s="15">
        <f>ROUND(E257*'Table Q8'!Q58,2)</f>
        <v>0.91</v>
      </c>
      <c r="R257" s="15">
        <f>ROUND(F257*'Table Q8'!R58,2)</f>
        <v>0.42</v>
      </c>
      <c r="S257" s="15">
        <f>ROUND(G257*'Table Q8'!S58,2)</f>
        <v>1.87</v>
      </c>
      <c r="T257" s="15">
        <f>ROUND(H257*'Table Q8'!T58,2)</f>
        <v>0.9</v>
      </c>
      <c r="U257" s="15">
        <f>ROUND(I257*'Table Q8'!U58,2)</f>
        <v>1.61</v>
      </c>
      <c r="V257" s="15">
        <f>ROUND(J257*'Table Q8'!V58,2)</f>
        <v>3.39</v>
      </c>
      <c r="W257" s="15">
        <f>ROUND(K257*'Table Q8'!W58,2)</f>
        <v>1.48</v>
      </c>
      <c r="X257" s="15">
        <f>ROUND(L257*'Table Q8'!X58,2)</f>
        <v>0.93</v>
      </c>
    </row>
    <row r="258" spans="1:24" x14ac:dyDescent="0.2">
      <c r="A258" s="13" t="str">
        <f t="shared" si="14"/>
        <v>2007 Q2</v>
      </c>
      <c r="B258" s="15">
        <f t="shared" ref="B258:L273" si="18">LN(B59/B55)*100</f>
        <v>2.1233954186264956</v>
      </c>
      <c r="C258" s="15">
        <f t="shared" si="18"/>
        <v>-7.6096265443187219E-2</v>
      </c>
      <c r="D258" s="15">
        <f t="shared" si="18"/>
        <v>3.1085305440331426</v>
      </c>
      <c r="E258" s="15">
        <f t="shared" si="18"/>
        <v>3.2297938897677305</v>
      </c>
      <c r="F258" s="15">
        <f t="shared" si="18"/>
        <v>2.4785190420104573</v>
      </c>
      <c r="G258" s="15">
        <f t="shared" si="18"/>
        <v>4.9333951413719257</v>
      </c>
      <c r="H258" s="15">
        <f t="shared" si="18"/>
        <v>2.6251715191509608</v>
      </c>
      <c r="I258" s="15">
        <f t="shared" si="18"/>
        <v>4.7631011131594461</v>
      </c>
      <c r="J258" s="15">
        <f t="shared" si="18"/>
        <v>8.0189777311274781</v>
      </c>
      <c r="K258" s="15">
        <f t="shared" si="18"/>
        <v>3.2060601181645354</v>
      </c>
      <c r="L258" s="15">
        <f t="shared" si="18"/>
        <v>2.7266014408251955</v>
      </c>
      <c r="N258" s="15">
        <f>ROUND(B258*'Table Q8'!N59,2)</f>
        <v>1.51</v>
      </c>
      <c r="O258" s="15">
        <f>ROUND(C258*'Table Q8'!O59,2)</f>
        <v>-0.02</v>
      </c>
      <c r="P258" s="15">
        <f>ROUND(D258*'Table Q8'!P59,2)</f>
        <v>1.19</v>
      </c>
      <c r="Q258" s="15">
        <f>ROUND(E258*'Table Q8'!Q59,2)</f>
        <v>0.93</v>
      </c>
      <c r="R258" s="15">
        <f>ROUND(F258*'Table Q8'!R59,2)</f>
        <v>0.41</v>
      </c>
      <c r="S258" s="15">
        <f>ROUND(G258*'Table Q8'!S59,2)</f>
        <v>1.88</v>
      </c>
      <c r="T258" s="15">
        <f>ROUND(H258*'Table Q8'!T59,2)</f>
        <v>1.07</v>
      </c>
      <c r="U258" s="15">
        <f>ROUND(I258*'Table Q8'!U59,2)</f>
        <v>1.78</v>
      </c>
      <c r="V258" s="15">
        <f>ROUND(J258*'Table Q8'!V59,2)</f>
        <v>3.3</v>
      </c>
      <c r="W258" s="15">
        <f>ROUND(K258*'Table Q8'!W59,2)</f>
        <v>1.51</v>
      </c>
      <c r="X258" s="15">
        <f>ROUND(L258*'Table Q8'!X59,2)</f>
        <v>0.99</v>
      </c>
    </row>
    <row r="259" spans="1:24" x14ac:dyDescent="0.2">
      <c r="A259" s="13" t="str">
        <f t="shared" si="14"/>
        <v>2007 Q3</v>
      </c>
      <c r="B259" s="15">
        <f t="shared" si="18"/>
        <v>2.2466772553450691</v>
      </c>
      <c r="C259" s="15">
        <f t="shared" si="18"/>
        <v>3.8051750839668164E-2</v>
      </c>
      <c r="D259" s="15">
        <f t="shared" si="18"/>
        <v>3.0709432849241818</v>
      </c>
      <c r="E259" s="15">
        <f t="shared" si="18"/>
        <v>3.313628497546675</v>
      </c>
      <c r="F259" s="15">
        <f t="shared" si="18"/>
        <v>2.4820302049780247</v>
      </c>
      <c r="G259" s="15">
        <f t="shared" si="18"/>
        <v>3.9220713153281328</v>
      </c>
      <c r="H259" s="15">
        <f t="shared" si="18"/>
        <v>2.42036017408864</v>
      </c>
      <c r="I259" s="15">
        <f t="shared" si="18"/>
        <v>5.2591971306740248</v>
      </c>
      <c r="J259" s="15">
        <f t="shared" si="18"/>
        <v>8.3381608939050995</v>
      </c>
      <c r="K259" s="15">
        <f t="shared" si="18"/>
        <v>2.8588728308537625</v>
      </c>
      <c r="L259" s="15">
        <f t="shared" si="18"/>
        <v>2.7194607982027819</v>
      </c>
      <c r="N259" s="15">
        <f>ROUND(B259*'Table Q8'!N60,2)</f>
        <v>1.57</v>
      </c>
      <c r="O259" s="15">
        <f>ROUND(C259*'Table Q8'!O60,2)</f>
        <v>0.01</v>
      </c>
      <c r="P259" s="15">
        <f>ROUND(D259*'Table Q8'!P60,2)</f>
        <v>1.1499999999999999</v>
      </c>
      <c r="Q259" s="15">
        <f>ROUND(E259*'Table Q8'!Q60,2)</f>
        <v>0.95</v>
      </c>
      <c r="R259" s="15">
        <f>ROUND(F259*'Table Q8'!R60,2)</f>
        <v>0.41</v>
      </c>
      <c r="S259" s="15">
        <f>ROUND(G259*'Table Q8'!S60,2)</f>
        <v>1.47</v>
      </c>
      <c r="T259" s="15">
        <f>ROUND(H259*'Table Q8'!T60,2)</f>
        <v>1.01</v>
      </c>
      <c r="U259" s="15">
        <f>ROUND(I259*'Table Q8'!U60,2)</f>
        <v>1.94</v>
      </c>
      <c r="V259" s="15">
        <f>ROUND(J259*'Table Q8'!V60,2)</f>
        <v>3.41</v>
      </c>
      <c r="W259" s="15">
        <f>ROUND(K259*'Table Q8'!W60,2)</f>
        <v>1.35</v>
      </c>
      <c r="X259" s="15">
        <f>ROUND(L259*'Table Q8'!X60,2)</f>
        <v>0.98</v>
      </c>
    </row>
    <row r="260" spans="1:24" x14ac:dyDescent="0.2">
      <c r="A260" s="13" t="str">
        <f t="shared" si="14"/>
        <v>2007 Q4</v>
      </c>
      <c r="B260" s="15">
        <f t="shared" si="18"/>
        <v>2.487523218596154</v>
      </c>
      <c r="C260" s="15">
        <f t="shared" si="18"/>
        <v>0.2566419354559506</v>
      </c>
      <c r="D260" s="15">
        <f t="shared" si="18"/>
        <v>2.8290784003619525</v>
      </c>
      <c r="E260" s="15">
        <f t="shared" si="18"/>
        <v>3.5103848287452601</v>
      </c>
      <c r="F260" s="15">
        <f t="shared" si="18"/>
        <v>2.3859626286479605</v>
      </c>
      <c r="G260" s="15">
        <f t="shared" si="18"/>
        <v>3.7998041171905332</v>
      </c>
      <c r="H260" s="15">
        <f t="shared" si="18"/>
        <v>3.3172708894015224</v>
      </c>
      <c r="I260" s="15">
        <f t="shared" si="18"/>
        <v>5.3844236819238036</v>
      </c>
      <c r="J260" s="15">
        <f t="shared" si="18"/>
        <v>8.1827835220450194</v>
      </c>
      <c r="K260" s="15">
        <f t="shared" si="18"/>
        <v>2.4526714627771113</v>
      </c>
      <c r="L260" s="15">
        <f t="shared" si="18"/>
        <v>2.8591274938931837</v>
      </c>
      <c r="N260" s="15">
        <f>ROUND(B260*'Table Q8'!N61,2)</f>
        <v>1.74</v>
      </c>
      <c r="O260" s="15">
        <f>ROUND(C260*'Table Q8'!O61,2)</f>
        <v>0.06</v>
      </c>
      <c r="P260" s="15">
        <f>ROUND(D260*'Table Q8'!P61,2)</f>
        <v>1.05</v>
      </c>
      <c r="Q260" s="15">
        <f>ROUND(E260*'Table Q8'!Q61,2)</f>
        <v>1.03</v>
      </c>
      <c r="R260" s="15">
        <f>ROUND(F260*'Table Q8'!R61,2)</f>
        <v>0.4</v>
      </c>
      <c r="S260" s="15">
        <f>ROUND(G260*'Table Q8'!S61,2)</f>
        <v>1.42</v>
      </c>
      <c r="T260" s="15">
        <f>ROUND(H260*'Table Q8'!T61,2)</f>
        <v>1.45</v>
      </c>
      <c r="U260" s="15">
        <f>ROUND(I260*'Table Q8'!U61,2)</f>
        <v>1.99</v>
      </c>
      <c r="V260" s="15">
        <f>ROUND(J260*'Table Q8'!V61,2)</f>
        <v>3.39</v>
      </c>
      <c r="W260" s="15">
        <f>ROUND(K260*'Table Q8'!W61,2)</f>
        <v>1.1599999999999999</v>
      </c>
      <c r="X260" s="15">
        <f>ROUND(L260*'Table Q8'!X61,2)</f>
        <v>1.04</v>
      </c>
    </row>
    <row r="261" spans="1:24" x14ac:dyDescent="0.2">
      <c r="A261" s="13" t="str">
        <f t="shared" si="14"/>
        <v>2008 Q1</v>
      </c>
      <c r="B261" s="15">
        <f t="shared" si="18"/>
        <v>2.6326101110799858</v>
      </c>
      <c r="C261" s="15">
        <f t="shared" si="18"/>
        <v>0.26615985294278305</v>
      </c>
      <c r="D261" s="15">
        <f t="shared" si="18"/>
        <v>2.9945705332045343</v>
      </c>
      <c r="E261" s="15">
        <f t="shared" si="18"/>
        <v>3.2584632275747967</v>
      </c>
      <c r="F261" s="15">
        <f t="shared" si="18"/>
        <v>2.8118835645875828</v>
      </c>
      <c r="G261" s="15">
        <f t="shared" si="18"/>
        <v>3.3555586162330666</v>
      </c>
      <c r="H261" s="15">
        <f t="shared" si="18"/>
        <v>3.2140406476395782</v>
      </c>
      <c r="I261" s="15">
        <f t="shared" si="18"/>
        <v>5.244198902561795</v>
      </c>
      <c r="J261" s="15">
        <f t="shared" si="18"/>
        <v>8.3699018876646836</v>
      </c>
      <c r="K261" s="15">
        <f t="shared" si="18"/>
        <v>2.2323063955520177</v>
      </c>
      <c r="L261" s="15">
        <f t="shared" si="18"/>
        <v>2.8508718037997363</v>
      </c>
      <c r="N261" s="15">
        <f>ROUND(B261*'Table Q8'!N62,2)</f>
        <v>1.81</v>
      </c>
      <c r="O261" s="15">
        <f>ROUND(C261*'Table Q8'!O62,2)</f>
        <v>0.06</v>
      </c>
      <c r="P261" s="15">
        <f>ROUND(D261*'Table Q8'!P62,2)</f>
        <v>1.07</v>
      </c>
      <c r="Q261" s="15">
        <f>ROUND(E261*'Table Q8'!Q62,2)</f>
        <v>0.94</v>
      </c>
      <c r="R261" s="15">
        <f>ROUND(F261*'Table Q8'!R62,2)</f>
        <v>0.47</v>
      </c>
      <c r="S261" s="15">
        <f>ROUND(G261*'Table Q8'!S62,2)</f>
        <v>1.25</v>
      </c>
      <c r="T261" s="15">
        <f>ROUND(H261*'Table Q8'!T62,2)</f>
        <v>1.38</v>
      </c>
      <c r="U261" s="15">
        <f>ROUND(I261*'Table Q8'!U62,2)</f>
        <v>1.93</v>
      </c>
      <c r="V261" s="15">
        <f>ROUND(J261*'Table Q8'!V62,2)</f>
        <v>3.39</v>
      </c>
      <c r="W261" s="15">
        <f>ROUND(K261*'Table Q8'!W62,2)</f>
        <v>1.05</v>
      </c>
      <c r="X261" s="15">
        <f>ROUND(L261*'Table Q8'!X62,2)</f>
        <v>1.03</v>
      </c>
    </row>
    <row r="262" spans="1:24" x14ac:dyDescent="0.2">
      <c r="A262" s="13" t="str">
        <f t="shared" si="14"/>
        <v>2008 Q2</v>
      </c>
      <c r="B262" s="15">
        <f t="shared" si="18"/>
        <v>2.9068341689263257</v>
      </c>
      <c r="C262" s="15">
        <f t="shared" si="18"/>
        <v>0.20912555150005796</v>
      </c>
      <c r="D262" s="15">
        <f t="shared" si="18"/>
        <v>3.02697765985025</v>
      </c>
      <c r="E262" s="15">
        <f t="shared" si="18"/>
        <v>3.1402697503793235</v>
      </c>
      <c r="F262" s="15">
        <f t="shared" si="18"/>
        <v>2.7793654349442183</v>
      </c>
      <c r="G262" s="15">
        <f t="shared" si="18"/>
        <v>2.8741809908565727</v>
      </c>
      <c r="H262" s="15">
        <f t="shared" si="18"/>
        <v>4.175301392254795</v>
      </c>
      <c r="I262" s="15">
        <f t="shared" si="18"/>
        <v>5.0327319117951212</v>
      </c>
      <c r="J262" s="15">
        <f t="shared" si="18"/>
        <v>8.6042770787160805</v>
      </c>
      <c r="K262" s="15">
        <f t="shared" si="18"/>
        <v>1.8941953270727385</v>
      </c>
      <c r="L262" s="15">
        <f t="shared" si="18"/>
        <v>2.8648816581319969</v>
      </c>
      <c r="N262" s="15">
        <f>ROUND(B262*'Table Q8'!N63,2)</f>
        <v>2.0299999999999998</v>
      </c>
      <c r="O262" s="15">
        <f>ROUND(C262*'Table Q8'!O63,2)</f>
        <v>0.05</v>
      </c>
      <c r="P262" s="15">
        <f>ROUND(D262*'Table Q8'!P63,2)</f>
        <v>1.05</v>
      </c>
      <c r="Q262" s="15">
        <f>ROUND(E262*'Table Q8'!Q63,2)</f>
        <v>0.9</v>
      </c>
      <c r="R262" s="15">
        <f>ROUND(F262*'Table Q8'!R63,2)</f>
        <v>0.48</v>
      </c>
      <c r="S262" s="15">
        <f>ROUND(G262*'Table Q8'!S63,2)</f>
        <v>1.08</v>
      </c>
      <c r="T262" s="15">
        <f>ROUND(H262*'Table Q8'!T63,2)</f>
        <v>1.84</v>
      </c>
      <c r="U262" s="15">
        <f>ROUND(I262*'Table Q8'!U63,2)</f>
        <v>1.89</v>
      </c>
      <c r="V262" s="15">
        <f>ROUND(J262*'Table Q8'!V63,2)</f>
        <v>3.44</v>
      </c>
      <c r="W262" s="15">
        <f>ROUND(K262*'Table Q8'!W63,2)</f>
        <v>0.89</v>
      </c>
      <c r="X262" s="15">
        <f>ROUND(L262*'Table Q8'!X63,2)</f>
        <v>1.04</v>
      </c>
    </row>
    <row r="263" spans="1:24" x14ac:dyDescent="0.2">
      <c r="A263" s="13" t="str">
        <f t="shared" si="14"/>
        <v>2008 Q3</v>
      </c>
      <c r="B263" s="15">
        <f t="shared" si="18"/>
        <v>2.9278103403561828</v>
      </c>
      <c r="C263" s="15">
        <f t="shared" si="18"/>
        <v>8.5563536141878796E-2</v>
      </c>
      <c r="D263" s="15">
        <f t="shared" si="18"/>
        <v>2.7133209549731094</v>
      </c>
      <c r="E263" s="15">
        <f t="shared" si="18"/>
        <v>3.0127314908555411</v>
      </c>
      <c r="F263" s="15">
        <f t="shared" si="18"/>
        <v>2.7205708129174022</v>
      </c>
      <c r="G263" s="15">
        <f t="shared" si="18"/>
        <v>2.6242125569102717</v>
      </c>
      <c r="H263" s="15">
        <f t="shared" si="18"/>
        <v>3.7547072595251607</v>
      </c>
      <c r="I263" s="15">
        <f t="shared" si="18"/>
        <v>4.2419951007389649</v>
      </c>
      <c r="J263" s="15">
        <f t="shared" si="18"/>
        <v>8.4922866634136671</v>
      </c>
      <c r="K263" s="15">
        <f t="shared" si="18"/>
        <v>2.0969524913945237</v>
      </c>
      <c r="L263" s="15">
        <f t="shared" si="18"/>
        <v>2.6915466976579649</v>
      </c>
      <c r="N263" s="15">
        <f>ROUND(B263*'Table Q8'!N64,2)</f>
        <v>2.08</v>
      </c>
      <c r="O263" s="15">
        <f>ROUND(C263*'Table Q8'!O64,2)</f>
        <v>0.02</v>
      </c>
      <c r="P263" s="15">
        <f>ROUND(D263*'Table Q8'!P64,2)</f>
        <v>0.92</v>
      </c>
      <c r="Q263" s="15">
        <f>ROUND(E263*'Table Q8'!Q64,2)</f>
        <v>0.87</v>
      </c>
      <c r="R263" s="15">
        <f>ROUND(F263*'Table Q8'!R64,2)</f>
        <v>0.48</v>
      </c>
      <c r="S263" s="15">
        <f>ROUND(G263*'Table Q8'!S64,2)</f>
        <v>1.01</v>
      </c>
      <c r="T263" s="15">
        <f>ROUND(H263*'Table Q8'!T64,2)</f>
        <v>1.7</v>
      </c>
      <c r="U263" s="15">
        <f>ROUND(I263*'Table Q8'!U64,2)</f>
        <v>1.63</v>
      </c>
      <c r="V263" s="15">
        <f>ROUND(J263*'Table Q8'!V64,2)</f>
        <v>3.4</v>
      </c>
      <c r="W263" s="15">
        <f>ROUND(K263*'Table Q8'!W64,2)</f>
        <v>0.99</v>
      </c>
      <c r="X263" s="15">
        <f>ROUND(L263*'Table Q8'!X64,2)</f>
        <v>0.99</v>
      </c>
    </row>
    <row r="264" spans="1:24" x14ac:dyDescent="0.2">
      <c r="A264" s="13" t="str">
        <f t="shared" si="14"/>
        <v>2008 Q4</v>
      </c>
      <c r="B264" s="15">
        <f t="shared" si="18"/>
        <v>2.6860442213227214</v>
      </c>
      <c r="C264" s="15">
        <f t="shared" si="18"/>
        <v>-0.33281065283934319</v>
      </c>
      <c r="D264" s="15">
        <f t="shared" si="18"/>
        <v>2.0886255427547225</v>
      </c>
      <c r="E264" s="15">
        <f t="shared" si="18"/>
        <v>2.5513649423502729</v>
      </c>
      <c r="F264" s="15">
        <f t="shared" si="18"/>
        <v>2.9736385336100608</v>
      </c>
      <c r="G264" s="15">
        <f t="shared" si="18"/>
        <v>1.7708094326770896</v>
      </c>
      <c r="H264" s="15">
        <f t="shared" si="18"/>
        <v>2.9505656509160247</v>
      </c>
      <c r="I264" s="15">
        <f t="shared" si="18"/>
        <v>3.1608487777159708</v>
      </c>
      <c r="J264" s="15">
        <f t="shared" si="18"/>
        <v>7.6809794261825974</v>
      </c>
      <c r="K264" s="15">
        <f t="shared" si="18"/>
        <v>1.9403905267290011</v>
      </c>
      <c r="L264" s="15">
        <f t="shared" si="18"/>
        <v>2.2100960642350191</v>
      </c>
      <c r="N264" s="15">
        <f>ROUND(B264*'Table Q8'!N65,2)</f>
        <v>1.91</v>
      </c>
      <c r="O264" s="15">
        <f>ROUND(C264*'Table Q8'!O65,2)</f>
        <v>-0.08</v>
      </c>
      <c r="P264" s="15">
        <f>ROUND(D264*'Table Q8'!P65,2)</f>
        <v>0.68</v>
      </c>
      <c r="Q264" s="15">
        <f>ROUND(E264*'Table Q8'!Q65,2)</f>
        <v>0.72</v>
      </c>
      <c r="R264" s="15">
        <f>ROUND(F264*'Table Q8'!R65,2)</f>
        <v>0.54</v>
      </c>
      <c r="S264" s="15">
        <f>ROUND(G264*'Table Q8'!S65,2)</f>
        <v>0.69</v>
      </c>
      <c r="T264" s="15">
        <f>ROUND(H264*'Table Q8'!T65,2)</f>
        <v>1.32</v>
      </c>
      <c r="U264" s="15">
        <f>ROUND(I264*'Table Q8'!U65,2)</f>
        <v>1.22</v>
      </c>
      <c r="V264" s="15">
        <f>ROUND(J264*'Table Q8'!V65,2)</f>
        <v>2.99</v>
      </c>
      <c r="W264" s="15">
        <f>ROUND(K264*'Table Q8'!W65,2)</f>
        <v>0.91</v>
      </c>
      <c r="X264" s="15">
        <f>ROUND(L264*'Table Q8'!X65,2)</f>
        <v>0.81</v>
      </c>
    </row>
    <row r="265" spans="1:24" x14ac:dyDescent="0.2">
      <c r="A265" s="13" t="str">
        <f t="shared" si="14"/>
        <v>2009 Q1</v>
      </c>
      <c r="B265" s="15">
        <f t="shared" si="18"/>
        <v>2.6164850883108102</v>
      </c>
      <c r="C265" s="15">
        <f t="shared" si="18"/>
        <v>-0.78147734028315763</v>
      </c>
      <c r="D265" s="15">
        <f t="shared" si="18"/>
        <v>1.1441215359315047</v>
      </c>
      <c r="E265" s="15">
        <f t="shared" si="18"/>
        <v>2.2284404802951441</v>
      </c>
      <c r="F265" s="15">
        <f t="shared" si="18"/>
        <v>2.6758785064238153</v>
      </c>
      <c r="G265" s="15">
        <f t="shared" si="18"/>
        <v>0.89333479165881802</v>
      </c>
      <c r="H265" s="15">
        <f t="shared" si="18"/>
        <v>2.1701051757276453</v>
      </c>
      <c r="I265" s="15">
        <f t="shared" si="18"/>
        <v>1.8605725366750425</v>
      </c>
      <c r="J265" s="15">
        <f t="shared" si="18"/>
        <v>6.7752603981446322</v>
      </c>
      <c r="K265" s="15">
        <f t="shared" si="18"/>
        <v>1.258009001098523</v>
      </c>
      <c r="L265" s="15">
        <f t="shared" si="18"/>
        <v>1.6701156869518028</v>
      </c>
      <c r="N265" s="15">
        <f>ROUND(B265*'Table Q8'!N66,2)</f>
        <v>1.86</v>
      </c>
      <c r="O265" s="15">
        <f>ROUND(C265*'Table Q8'!O66,2)</f>
        <v>-0.2</v>
      </c>
      <c r="P265" s="15">
        <f>ROUND(D265*'Table Q8'!P66,2)</f>
        <v>0.35</v>
      </c>
      <c r="Q265" s="15">
        <f>ROUND(E265*'Table Q8'!Q66,2)</f>
        <v>0.62</v>
      </c>
      <c r="R265" s="15">
        <f>ROUND(F265*'Table Q8'!R66,2)</f>
        <v>0.48</v>
      </c>
      <c r="S265" s="15">
        <f>ROUND(G265*'Table Q8'!S66,2)</f>
        <v>0.35</v>
      </c>
      <c r="T265" s="15">
        <f>ROUND(H265*'Table Q8'!T66,2)</f>
        <v>1.03</v>
      </c>
      <c r="U265" s="15">
        <f>ROUND(I265*'Table Q8'!U66,2)</f>
        <v>0.72</v>
      </c>
      <c r="V265" s="15">
        <f>ROUND(J265*'Table Q8'!V66,2)</f>
        <v>2.64</v>
      </c>
      <c r="W265" s="15">
        <f>ROUND(K265*'Table Q8'!W66,2)</f>
        <v>0.59</v>
      </c>
      <c r="X265" s="15">
        <f>ROUND(L265*'Table Q8'!X66,2)</f>
        <v>0.61</v>
      </c>
    </row>
    <row r="266" spans="1:24" x14ac:dyDescent="0.2">
      <c r="A266" s="13" t="str">
        <f t="shared" si="14"/>
        <v>2009 Q2</v>
      </c>
      <c r="B266" s="15">
        <f t="shared" si="18"/>
        <v>2.5190248828558492</v>
      </c>
      <c r="C266" s="15">
        <f t="shared" si="18"/>
        <v>-1.4249750993422885</v>
      </c>
      <c r="D266" s="15">
        <f t="shared" si="18"/>
        <v>0.46138984230404301</v>
      </c>
      <c r="E266" s="15">
        <f t="shared" si="18"/>
        <v>1.6701371963330232</v>
      </c>
      <c r="F266" s="15">
        <f t="shared" si="18"/>
        <v>2.1965857935900455</v>
      </c>
      <c r="G266" s="15">
        <f t="shared" si="18"/>
        <v>-9.6047639703156634E-3</v>
      </c>
      <c r="H266" s="15">
        <f t="shared" si="18"/>
        <v>0.37676653674407412</v>
      </c>
      <c r="I266" s="15">
        <f t="shared" si="18"/>
        <v>0.51834476479226788</v>
      </c>
      <c r="J266" s="15">
        <f t="shared" si="18"/>
        <v>6.0854777807657374</v>
      </c>
      <c r="K266" s="15">
        <f t="shared" si="18"/>
        <v>0.41610379396760111</v>
      </c>
      <c r="L266" s="15">
        <f t="shared" si="18"/>
        <v>0.98088624659075485</v>
      </c>
      <c r="N266" s="15">
        <f>ROUND(B266*'Table Q8'!N67,2)</f>
        <v>1.79</v>
      </c>
      <c r="O266" s="15">
        <f>ROUND(C266*'Table Q8'!O67,2)</f>
        <v>-0.36</v>
      </c>
      <c r="P266" s="15">
        <f>ROUND(D266*'Table Q8'!P67,2)</f>
        <v>0.13</v>
      </c>
      <c r="Q266" s="15">
        <f>ROUND(E266*'Table Q8'!Q67,2)</f>
        <v>0.46</v>
      </c>
      <c r="R266" s="15">
        <f>ROUND(F266*'Table Q8'!R67,2)</f>
        <v>0.37</v>
      </c>
      <c r="S266" s="15">
        <f>ROUND(G266*'Table Q8'!S67,2)</f>
        <v>0</v>
      </c>
      <c r="T266" s="15">
        <f>ROUND(H266*'Table Q8'!T67,2)</f>
        <v>0.18</v>
      </c>
      <c r="U266" s="15">
        <f>ROUND(I266*'Table Q8'!U67,2)</f>
        <v>0.2</v>
      </c>
      <c r="V266" s="15">
        <f>ROUND(J266*'Table Q8'!V67,2)</f>
        <v>2.37</v>
      </c>
      <c r="W266" s="15">
        <f>ROUND(K266*'Table Q8'!W67,2)</f>
        <v>0.19</v>
      </c>
      <c r="X266" s="15">
        <f>ROUND(L266*'Table Q8'!X67,2)</f>
        <v>0.36</v>
      </c>
    </row>
    <row r="267" spans="1:24" x14ac:dyDescent="0.2">
      <c r="A267" s="13" t="str">
        <f t="shared" si="14"/>
        <v>2009 Q3</v>
      </c>
      <c r="B267" s="15">
        <f t="shared" si="18"/>
        <v>2.6675087659095507</v>
      </c>
      <c r="C267" s="15">
        <f t="shared" si="18"/>
        <v>-2.1613636134725529</v>
      </c>
      <c r="D267" s="15">
        <f t="shared" si="18"/>
        <v>-0.24254195736639084</v>
      </c>
      <c r="E267" s="15">
        <f t="shared" si="18"/>
        <v>1.0260007923715682</v>
      </c>
      <c r="F267" s="15">
        <f t="shared" si="18"/>
        <v>1.9588204433982732</v>
      </c>
      <c r="G267" s="15">
        <f t="shared" si="18"/>
        <v>-1.0086056397210554</v>
      </c>
      <c r="H267" s="15">
        <f t="shared" si="18"/>
        <v>-0.11522548805374219</v>
      </c>
      <c r="I267" s="15">
        <f t="shared" si="18"/>
        <v>-0.63302277334656964</v>
      </c>
      <c r="J267" s="15">
        <f t="shared" si="18"/>
        <v>5.0136135578912722</v>
      </c>
      <c r="K267" s="15">
        <f t="shared" si="18"/>
        <v>-0.40546918367410895</v>
      </c>
      <c r="L267" s="15">
        <f t="shared" si="18"/>
        <v>0.43980279797119726</v>
      </c>
      <c r="N267" s="15">
        <f>ROUND(B267*'Table Q8'!N68,2)</f>
        <v>1.88</v>
      </c>
      <c r="O267" s="15">
        <f>ROUND(C267*'Table Q8'!O68,2)</f>
        <v>-0.54</v>
      </c>
      <c r="P267" s="15">
        <f>ROUND(D267*'Table Q8'!P68,2)</f>
        <v>-0.06</v>
      </c>
      <c r="Q267" s="15">
        <f>ROUND(E267*'Table Q8'!Q68,2)</f>
        <v>0.28000000000000003</v>
      </c>
      <c r="R267" s="15">
        <f>ROUND(F267*'Table Q8'!R68,2)</f>
        <v>0.32</v>
      </c>
      <c r="S267" s="15">
        <f>ROUND(G267*'Table Q8'!S68,2)</f>
        <v>-0.4</v>
      </c>
      <c r="T267" s="15">
        <f>ROUND(H267*'Table Q8'!T68,2)</f>
        <v>-0.06</v>
      </c>
      <c r="U267" s="15">
        <f>ROUND(I267*'Table Q8'!U68,2)</f>
        <v>-0.24</v>
      </c>
      <c r="V267" s="15">
        <f>ROUND(J267*'Table Q8'!V68,2)</f>
        <v>1.94</v>
      </c>
      <c r="W267" s="15">
        <f>ROUND(K267*'Table Q8'!W68,2)</f>
        <v>-0.19</v>
      </c>
      <c r="X267" s="15">
        <f>ROUND(L267*'Table Q8'!X68,2)</f>
        <v>0.16</v>
      </c>
    </row>
    <row r="268" spans="1:24" x14ac:dyDescent="0.2">
      <c r="A268" s="13" t="str">
        <f t="shared" si="14"/>
        <v>2009 Q4</v>
      </c>
      <c r="B268" s="15">
        <f t="shared" si="18"/>
        <v>2.7919462760469558</v>
      </c>
      <c r="C268" s="15">
        <f t="shared" si="18"/>
        <v>-2.7814443959403281</v>
      </c>
      <c r="D268" s="15">
        <f t="shared" si="18"/>
        <v>-0.8497259187433005</v>
      </c>
      <c r="E268" s="15">
        <f t="shared" si="18"/>
        <v>0.50028529586430381</v>
      </c>
      <c r="F268" s="15">
        <f t="shared" si="18"/>
        <v>1.3424335644813541</v>
      </c>
      <c r="G268" s="15">
        <f t="shared" si="18"/>
        <v>-1.5961877352196758</v>
      </c>
      <c r="H268" s="15">
        <f t="shared" si="18"/>
        <v>-1.2162028710517696</v>
      </c>
      <c r="I268" s="15">
        <f t="shared" si="18"/>
        <v>-1.2894491345786303</v>
      </c>
      <c r="J268" s="15">
        <f t="shared" si="18"/>
        <v>4.7491579692360091</v>
      </c>
      <c r="K268" s="15">
        <f t="shared" si="18"/>
        <v>-1.0280998184182479</v>
      </c>
      <c r="L268" s="15">
        <f t="shared" si="18"/>
        <v>-4.39463861170774E-2</v>
      </c>
      <c r="N268" s="15">
        <f>ROUND(B268*'Table Q8'!N69,2)</f>
        <v>1.96</v>
      </c>
      <c r="O268" s="15">
        <f>ROUND(C268*'Table Q8'!O69,2)</f>
        <v>-0.68</v>
      </c>
      <c r="P268" s="15">
        <f>ROUND(D268*'Table Q8'!P69,2)</f>
        <v>-0.2</v>
      </c>
      <c r="Q268" s="15">
        <f>ROUND(E268*'Table Q8'!Q69,2)</f>
        <v>0.14000000000000001</v>
      </c>
      <c r="R268" s="15">
        <f>ROUND(F268*'Table Q8'!R69,2)</f>
        <v>0.2</v>
      </c>
      <c r="S268" s="15">
        <f>ROUND(G268*'Table Q8'!S69,2)</f>
        <v>-0.64</v>
      </c>
      <c r="T268" s="15">
        <f>ROUND(H268*'Table Q8'!T69,2)</f>
        <v>-0.59</v>
      </c>
      <c r="U268" s="15">
        <f>ROUND(I268*'Table Q8'!U69,2)</f>
        <v>-0.49</v>
      </c>
      <c r="V268" s="15">
        <f>ROUND(J268*'Table Q8'!V69,2)</f>
        <v>1.83</v>
      </c>
      <c r="W268" s="15">
        <f>ROUND(K268*'Table Q8'!W69,2)</f>
        <v>-0.47</v>
      </c>
      <c r="X268" s="15">
        <f>ROUND(L268*'Table Q8'!X69,2)</f>
        <v>-0.02</v>
      </c>
    </row>
    <row r="269" spans="1:24" x14ac:dyDescent="0.2">
      <c r="A269" s="13" t="str">
        <f t="shared" si="14"/>
        <v>2010 Q1</v>
      </c>
      <c r="B269" s="15">
        <f t="shared" si="18"/>
        <v>2.6499173369001254</v>
      </c>
      <c r="C269" s="15">
        <f t="shared" si="18"/>
        <v>-3.0206735028506801</v>
      </c>
      <c r="D269" s="15">
        <f t="shared" si="18"/>
        <v>-0.81414873423939926</v>
      </c>
      <c r="E269" s="15">
        <f t="shared" si="18"/>
        <v>0.24960303405913764</v>
      </c>
      <c r="F269" s="15">
        <f t="shared" si="18"/>
        <v>1.6125441035418884</v>
      </c>
      <c r="G269" s="15">
        <f t="shared" si="18"/>
        <v>-0.95124426147519603</v>
      </c>
      <c r="H269" s="15">
        <f t="shared" si="18"/>
        <v>-1.4273961913661182</v>
      </c>
      <c r="I269" s="15">
        <f t="shared" si="18"/>
        <v>-1.1747227107535763</v>
      </c>
      <c r="J269" s="15">
        <f t="shared" si="18"/>
        <v>4.3936829500753198</v>
      </c>
      <c r="K269" s="15">
        <f t="shared" si="18"/>
        <v>-1.1952540570873282</v>
      </c>
      <c r="L269" s="15">
        <f t="shared" si="18"/>
        <v>-6.5832787104427692E-2</v>
      </c>
      <c r="N269" s="15">
        <f>ROUND(B269*'Table Q8'!N70,2)</f>
        <v>1.85</v>
      </c>
      <c r="O269" s="15">
        <f>ROUND(C269*'Table Q8'!O70,2)</f>
        <v>-0.75</v>
      </c>
      <c r="P269" s="15">
        <f>ROUND(D269*'Table Q8'!P70,2)</f>
        <v>-0.19</v>
      </c>
      <c r="Q269" s="15">
        <f>ROUND(E269*'Table Q8'!Q70,2)</f>
        <v>7.0000000000000007E-2</v>
      </c>
      <c r="R269" s="15">
        <f>ROUND(F269*'Table Q8'!R70,2)</f>
        <v>0.25</v>
      </c>
      <c r="S269" s="15">
        <f>ROUND(G269*'Table Q8'!S70,2)</f>
        <v>-0.38</v>
      </c>
      <c r="T269" s="15">
        <f>ROUND(H269*'Table Q8'!T70,2)</f>
        <v>-0.71</v>
      </c>
      <c r="U269" s="15">
        <f>ROUND(I269*'Table Q8'!U70,2)</f>
        <v>-0.45</v>
      </c>
      <c r="V269" s="15">
        <f>ROUND(J269*'Table Q8'!V70,2)</f>
        <v>1.7</v>
      </c>
      <c r="W269" s="15">
        <f>ROUND(K269*'Table Q8'!W70,2)</f>
        <v>-0.54</v>
      </c>
      <c r="X269" s="15">
        <f>ROUND(L269*'Table Q8'!X70,2)</f>
        <v>-0.02</v>
      </c>
    </row>
    <row r="270" spans="1:24" x14ac:dyDescent="0.2">
      <c r="A270" s="13" t="str">
        <f t="shared" si="14"/>
        <v>2010 Q2</v>
      </c>
      <c r="B270" s="15">
        <f t="shared" si="18"/>
        <v>2.3824155727506664</v>
      </c>
      <c r="C270" s="15">
        <f t="shared" si="18"/>
        <v>-2.9321881744598199</v>
      </c>
      <c r="D270" s="15">
        <f t="shared" si="18"/>
        <v>-0.75389462124135309</v>
      </c>
      <c r="E270" s="15">
        <f t="shared" si="18"/>
        <v>0.40756311369062248</v>
      </c>
      <c r="F270" s="15">
        <f t="shared" si="18"/>
        <v>1.5055405541084665</v>
      </c>
      <c r="G270" s="15">
        <f t="shared" si="18"/>
        <v>-0.75202822603979347</v>
      </c>
      <c r="H270" s="15">
        <f t="shared" si="18"/>
        <v>-1.3778813840121196</v>
      </c>
      <c r="I270" s="15">
        <f t="shared" si="18"/>
        <v>-0.94656137886440295</v>
      </c>
      <c r="J270" s="15">
        <f t="shared" si="18"/>
        <v>4.0679780243733665</v>
      </c>
      <c r="K270" s="15">
        <f t="shared" si="18"/>
        <v>-0.69795585173814112</v>
      </c>
      <c r="L270" s="15">
        <f t="shared" si="18"/>
        <v>-1.0967918848402793E-2</v>
      </c>
      <c r="N270" s="15">
        <f>ROUND(B270*'Table Q8'!N71,2)</f>
        <v>1.65</v>
      </c>
      <c r="O270" s="15">
        <f>ROUND(C270*'Table Q8'!O71,2)</f>
        <v>-0.74</v>
      </c>
      <c r="P270" s="15">
        <f>ROUND(D270*'Table Q8'!P71,2)</f>
        <v>-0.18</v>
      </c>
      <c r="Q270" s="15">
        <f>ROUND(E270*'Table Q8'!Q71,2)</f>
        <v>0.11</v>
      </c>
      <c r="R270" s="15">
        <f>ROUND(F270*'Table Q8'!R71,2)</f>
        <v>0.24</v>
      </c>
      <c r="S270" s="15">
        <f>ROUND(G270*'Table Q8'!S71,2)</f>
        <v>-0.3</v>
      </c>
      <c r="T270" s="15">
        <f>ROUND(H270*'Table Q8'!T71,2)</f>
        <v>-0.66</v>
      </c>
      <c r="U270" s="15">
        <f>ROUND(I270*'Table Q8'!U71,2)</f>
        <v>-0.37</v>
      </c>
      <c r="V270" s="15">
        <f>ROUND(J270*'Table Q8'!V71,2)</f>
        <v>1.58</v>
      </c>
      <c r="W270" s="15">
        <f>ROUND(K270*'Table Q8'!W71,2)</f>
        <v>-0.31</v>
      </c>
      <c r="X270" s="15">
        <f>ROUND(L270*'Table Q8'!X71,2)</f>
        <v>0</v>
      </c>
    </row>
    <row r="271" spans="1:24" x14ac:dyDescent="0.2">
      <c r="A271" s="13" t="str">
        <f t="shared" si="14"/>
        <v>2010 Q3</v>
      </c>
      <c r="B271" s="15">
        <f t="shared" si="18"/>
        <v>2.0789728102766389</v>
      </c>
      <c r="C271" s="15">
        <f t="shared" si="18"/>
        <v>-2.6269403722601585</v>
      </c>
      <c r="D271" s="15">
        <f t="shared" si="18"/>
        <v>-0.32836757994138283</v>
      </c>
      <c r="E271" s="15">
        <f t="shared" si="18"/>
        <v>0.70072619452998219</v>
      </c>
      <c r="F271" s="15">
        <f t="shared" si="18"/>
        <v>1.8733649444994358</v>
      </c>
      <c r="G271" s="15">
        <f t="shared" si="18"/>
        <v>-0.60036977078742715</v>
      </c>
      <c r="H271" s="15">
        <f t="shared" si="18"/>
        <v>-1.0006930295783512</v>
      </c>
      <c r="I271" s="15">
        <f t="shared" si="18"/>
        <v>-0.39333692544660004</v>
      </c>
      <c r="J271" s="15">
        <f t="shared" si="18"/>
        <v>4.0404559826376918</v>
      </c>
      <c r="K271" s="15">
        <f t="shared" si="18"/>
        <v>-0.42804262254333891</v>
      </c>
      <c r="L271" s="15">
        <f t="shared" si="18"/>
        <v>0.17538095035767576</v>
      </c>
      <c r="N271" s="15">
        <f>ROUND(B271*'Table Q8'!N72,2)</f>
        <v>1.43</v>
      </c>
      <c r="O271" s="15">
        <f>ROUND(C271*'Table Q8'!O72,2)</f>
        <v>-0.67</v>
      </c>
      <c r="P271" s="15">
        <f>ROUND(D271*'Table Q8'!P72,2)</f>
        <v>-0.08</v>
      </c>
      <c r="Q271" s="15">
        <f>ROUND(E271*'Table Q8'!Q72,2)</f>
        <v>0.19</v>
      </c>
      <c r="R271" s="15">
        <f>ROUND(F271*'Table Q8'!R72,2)</f>
        <v>0.32</v>
      </c>
      <c r="S271" s="15">
        <f>ROUND(G271*'Table Q8'!S72,2)</f>
        <v>-0.24</v>
      </c>
      <c r="T271" s="15">
        <f>ROUND(H271*'Table Q8'!T72,2)</f>
        <v>-0.46</v>
      </c>
      <c r="U271" s="15">
        <f>ROUND(I271*'Table Q8'!U72,2)</f>
        <v>-0.16</v>
      </c>
      <c r="V271" s="15">
        <f>ROUND(J271*'Table Q8'!V72,2)</f>
        <v>1.57</v>
      </c>
      <c r="W271" s="15">
        <f>ROUND(K271*'Table Q8'!W72,2)</f>
        <v>-0.19</v>
      </c>
      <c r="X271" s="15">
        <f>ROUND(L271*'Table Q8'!X72,2)</f>
        <v>0.06</v>
      </c>
    </row>
    <row r="272" spans="1:24" x14ac:dyDescent="0.2">
      <c r="A272" s="13" t="str">
        <f t="shared" si="14"/>
        <v>2010 Q4</v>
      </c>
      <c r="B272" s="15">
        <f t="shared" si="18"/>
        <v>2.0162475178069279</v>
      </c>
      <c r="C272" s="15">
        <f t="shared" si="18"/>
        <v>-2.2481758946329005</v>
      </c>
      <c r="D272" s="15">
        <f t="shared" si="18"/>
        <v>0.13400745137540776</v>
      </c>
      <c r="E272" s="15">
        <f t="shared" si="18"/>
        <v>0.88076450129084172</v>
      </c>
      <c r="F272" s="15">
        <f t="shared" si="18"/>
        <v>3.537992107036672</v>
      </c>
      <c r="G272" s="15">
        <f t="shared" si="18"/>
        <v>-0.54427192381667611</v>
      </c>
      <c r="H272" s="15">
        <f t="shared" si="18"/>
        <v>-0.23233720452463372</v>
      </c>
      <c r="I272" s="15">
        <f t="shared" si="18"/>
        <v>-0.10434178675486158</v>
      </c>
      <c r="J272" s="15">
        <f t="shared" si="18"/>
        <v>3.8302035219237038</v>
      </c>
      <c r="K272" s="15">
        <f t="shared" si="18"/>
        <v>-0.4708352930386861</v>
      </c>
      <c r="L272" s="15">
        <f t="shared" si="18"/>
        <v>0.51515431514231336</v>
      </c>
      <c r="N272" s="15">
        <f>ROUND(B272*'Table Q8'!N73,2)</f>
        <v>1.38</v>
      </c>
      <c r="O272" s="15">
        <f>ROUND(C272*'Table Q8'!O73,2)</f>
        <v>-0.59</v>
      </c>
      <c r="P272" s="15">
        <f>ROUND(D272*'Table Q8'!P73,2)</f>
        <v>0.04</v>
      </c>
      <c r="Q272" s="15">
        <f>ROUND(E272*'Table Q8'!Q73,2)</f>
        <v>0.25</v>
      </c>
      <c r="R272" s="15">
        <f>ROUND(F272*'Table Q8'!R73,2)</f>
        <v>0.64</v>
      </c>
      <c r="S272" s="15">
        <f>ROUND(G272*'Table Q8'!S73,2)</f>
        <v>-0.22</v>
      </c>
      <c r="T272" s="15">
        <f>ROUND(H272*'Table Q8'!T73,2)</f>
        <v>-0.11</v>
      </c>
      <c r="U272" s="15">
        <f>ROUND(I272*'Table Q8'!U73,2)</f>
        <v>-0.04</v>
      </c>
      <c r="V272" s="15">
        <f>ROUND(J272*'Table Q8'!V73,2)</f>
        <v>1.52</v>
      </c>
      <c r="W272" s="15">
        <f>ROUND(K272*'Table Q8'!W73,2)</f>
        <v>-0.2</v>
      </c>
      <c r="X272" s="15">
        <f>ROUND(L272*'Table Q8'!X73,2)</f>
        <v>0.19</v>
      </c>
    </row>
    <row r="273" spans="1:24" x14ac:dyDescent="0.2">
      <c r="A273" s="13" t="str">
        <f t="shared" si="14"/>
        <v>2011 Q1</v>
      </c>
      <c r="B273" s="15">
        <f t="shared" si="18"/>
        <v>2.2394997187740211</v>
      </c>
      <c r="C273" s="15">
        <f t="shared" si="18"/>
        <v>-2.0120200643990804</v>
      </c>
      <c r="D273" s="15">
        <f t="shared" si="18"/>
        <v>0.82625014406842945</v>
      </c>
      <c r="E273" s="15">
        <f t="shared" si="18"/>
        <v>1.2163681900341621</v>
      </c>
      <c r="F273" s="15">
        <f t="shared" si="18"/>
        <v>2.129372609417548</v>
      </c>
      <c r="G273" s="15">
        <f t="shared" si="18"/>
        <v>-1.380404927146158</v>
      </c>
      <c r="H273" s="15">
        <f t="shared" si="18"/>
        <v>0</v>
      </c>
      <c r="I273" s="15">
        <f t="shared" si="18"/>
        <v>0.4277215930669877</v>
      </c>
      <c r="J273" s="15">
        <f t="shared" si="18"/>
        <v>3.6996482358116056</v>
      </c>
      <c r="K273" s="15">
        <f t="shared" si="18"/>
        <v>-0.35613319299675356</v>
      </c>
      <c r="L273" s="15">
        <f t="shared" si="18"/>
        <v>0.52545276891292048</v>
      </c>
      <c r="N273" s="15">
        <f>ROUND(B273*'Table Q8'!N74,2)</f>
        <v>1.52</v>
      </c>
      <c r="O273" s="15">
        <f>ROUND(C273*'Table Q8'!O74,2)</f>
        <v>-0.53</v>
      </c>
      <c r="P273" s="15">
        <f>ROUND(D273*'Table Q8'!P74,2)</f>
        <v>0.23</v>
      </c>
      <c r="Q273" s="15">
        <f>ROUND(E273*'Table Q8'!Q74,2)</f>
        <v>0.34</v>
      </c>
      <c r="R273" s="15">
        <f>ROUND(F273*'Table Q8'!R74,2)</f>
        <v>0.4</v>
      </c>
      <c r="S273" s="15">
        <f>ROUND(G273*'Table Q8'!S74,2)</f>
        <v>-0.55000000000000004</v>
      </c>
      <c r="T273" s="15">
        <f>ROUND(H273*'Table Q8'!T74,2)</f>
        <v>0</v>
      </c>
      <c r="U273" s="15">
        <f>ROUND(I273*'Table Q8'!U74,2)</f>
        <v>0.17</v>
      </c>
      <c r="V273" s="15">
        <f>ROUND(J273*'Table Q8'!V74,2)</f>
        <v>1.45</v>
      </c>
      <c r="W273" s="15">
        <f>ROUND(K273*'Table Q8'!W74,2)</f>
        <v>-0.15</v>
      </c>
      <c r="X273" s="15">
        <f>ROUND(L273*'Table Q8'!X74,2)</f>
        <v>0.19</v>
      </c>
    </row>
    <row r="274" spans="1:24" x14ac:dyDescent="0.2">
      <c r="A274" s="13" t="str">
        <f t="shared" ref="A274:A304" si="19">A75</f>
        <v>2011 Q2</v>
      </c>
      <c r="B274" s="15">
        <f t="shared" ref="B274:L289" si="20">LN(B75/B71)*100</f>
        <v>2.6064912987288675</v>
      </c>
      <c r="C274" s="15">
        <f t="shared" si="20"/>
        <v>-1.7308220583676714</v>
      </c>
      <c r="D274" s="15">
        <f t="shared" si="20"/>
        <v>1.405913352316664</v>
      </c>
      <c r="E274" s="15">
        <f t="shared" si="20"/>
        <v>1.2574545388484706</v>
      </c>
      <c r="F274" s="15">
        <f t="shared" si="20"/>
        <v>0.33684647605130696</v>
      </c>
      <c r="G274" s="15">
        <f t="shared" si="20"/>
        <v>-1.3641447045942081</v>
      </c>
      <c r="H274" s="15">
        <f t="shared" si="20"/>
        <v>0.45437812628824531</v>
      </c>
      <c r="I274" s="15">
        <f t="shared" si="20"/>
        <v>1.1989998376475064</v>
      </c>
      <c r="J274" s="15">
        <f t="shared" si="20"/>
        <v>3.1558201078119019</v>
      </c>
      <c r="K274" s="15">
        <f t="shared" si="20"/>
        <v>-0.39803132051060935</v>
      </c>
      <c r="L274" s="15">
        <f t="shared" si="20"/>
        <v>0.61235839247527646</v>
      </c>
      <c r="N274" s="15">
        <f>ROUND(B274*'Table Q8'!N75,2)</f>
        <v>1.77</v>
      </c>
      <c r="O274" s="15">
        <f>ROUND(C274*'Table Q8'!O75,2)</f>
        <v>-0.46</v>
      </c>
      <c r="P274" s="15">
        <f>ROUND(D274*'Table Q8'!P75,2)</f>
        <v>0.4</v>
      </c>
      <c r="Q274" s="15">
        <f>ROUND(E274*'Table Q8'!Q75,2)</f>
        <v>0.35</v>
      </c>
      <c r="R274" s="15">
        <f>ROUND(F274*'Table Q8'!R75,2)</f>
        <v>0.06</v>
      </c>
      <c r="S274" s="15">
        <f>ROUND(G274*'Table Q8'!S75,2)</f>
        <v>-0.55000000000000004</v>
      </c>
      <c r="T274" s="15">
        <f>ROUND(H274*'Table Q8'!T75,2)</f>
        <v>0.2</v>
      </c>
      <c r="U274" s="15">
        <f>ROUND(I274*'Table Q8'!U75,2)</f>
        <v>0.49</v>
      </c>
      <c r="V274" s="15">
        <f>ROUND(J274*'Table Q8'!V75,2)</f>
        <v>1.25</v>
      </c>
      <c r="W274" s="15">
        <f>ROUND(K274*'Table Q8'!W75,2)</f>
        <v>-0.17</v>
      </c>
      <c r="X274" s="15">
        <f>ROUND(L274*'Table Q8'!X75,2)</f>
        <v>0.23</v>
      </c>
    </row>
    <row r="275" spans="1:24" x14ac:dyDescent="0.2">
      <c r="A275" s="13" t="str">
        <f t="shared" si="19"/>
        <v>2011 Q3</v>
      </c>
      <c r="B275" s="15">
        <f t="shared" si="20"/>
        <v>3.0035220738480248</v>
      </c>
      <c r="C275" s="15">
        <f t="shared" si="20"/>
        <v>-1.4358397186013201</v>
      </c>
      <c r="D275" s="15">
        <f t="shared" si="20"/>
        <v>2.1094014212557348</v>
      </c>
      <c r="E275" s="15">
        <f t="shared" si="20"/>
        <v>1.3979984994296015</v>
      </c>
      <c r="F275" s="15">
        <f t="shared" si="20"/>
        <v>-1.4745123314980055</v>
      </c>
      <c r="G275" s="15">
        <f t="shared" si="20"/>
        <v>-1.0054260107549626</v>
      </c>
      <c r="H275" s="15">
        <f t="shared" si="20"/>
        <v>0.59109312908041967</v>
      </c>
      <c r="I275" s="15">
        <f t="shared" si="20"/>
        <v>1.8148901544618667</v>
      </c>
      <c r="J275" s="15">
        <f t="shared" si="20"/>
        <v>2.3858939209470602</v>
      </c>
      <c r="K275" s="15">
        <f t="shared" si="20"/>
        <v>-0.54553219641487671</v>
      </c>
      <c r="L275" s="15">
        <f t="shared" si="20"/>
        <v>0.69846404220814062</v>
      </c>
      <c r="N275" s="15">
        <f>ROUND(B275*'Table Q8'!N76,2)</f>
        <v>2.04</v>
      </c>
      <c r="O275" s="15">
        <f>ROUND(C275*'Table Q8'!O76,2)</f>
        <v>-0.38</v>
      </c>
      <c r="P275" s="15">
        <f>ROUND(D275*'Table Q8'!P76,2)</f>
        <v>0.62</v>
      </c>
      <c r="Q275" s="15">
        <f>ROUND(E275*'Table Q8'!Q76,2)</f>
        <v>0.38</v>
      </c>
      <c r="R275" s="15">
        <f>ROUND(F275*'Table Q8'!R76,2)</f>
        <v>-0.28000000000000003</v>
      </c>
      <c r="S275" s="15">
        <f>ROUND(G275*'Table Q8'!S76,2)</f>
        <v>-0.41</v>
      </c>
      <c r="T275" s="15">
        <f>ROUND(H275*'Table Q8'!T76,2)</f>
        <v>0.27</v>
      </c>
      <c r="U275" s="15">
        <f>ROUND(I275*'Table Q8'!U76,2)</f>
        <v>0.75</v>
      </c>
      <c r="V275" s="15">
        <f>ROUND(J275*'Table Q8'!V76,2)</f>
        <v>0.94</v>
      </c>
      <c r="W275" s="15">
        <f>ROUND(K275*'Table Q8'!W76,2)</f>
        <v>-0.23</v>
      </c>
      <c r="X275" s="15">
        <f>ROUND(L275*'Table Q8'!X76,2)</f>
        <v>0.26</v>
      </c>
    </row>
    <row r="276" spans="1:24" x14ac:dyDescent="0.2">
      <c r="A276" s="13" t="str">
        <f t="shared" si="19"/>
        <v>2011 Q4</v>
      </c>
      <c r="B276" s="15">
        <f t="shared" si="20"/>
        <v>3.4275229179921789</v>
      </c>
      <c r="C276" s="15">
        <f t="shared" si="20"/>
        <v>-1.0977500839886289</v>
      </c>
      <c r="D276" s="15">
        <f t="shared" si="20"/>
        <v>2.5956756479397223</v>
      </c>
      <c r="E276" s="15">
        <f t="shared" si="20"/>
        <v>1.7164933251197556</v>
      </c>
      <c r="F276" s="15">
        <f t="shared" si="20"/>
        <v>-3.4212605762718304</v>
      </c>
      <c r="G276" s="15">
        <f t="shared" si="20"/>
        <v>-0.68453230335155779</v>
      </c>
      <c r="H276" s="15">
        <f t="shared" si="20"/>
        <v>1.1458732474346189</v>
      </c>
      <c r="I276" s="15">
        <f t="shared" si="20"/>
        <v>2.3274194723413308</v>
      </c>
      <c r="J276" s="15">
        <f t="shared" si="20"/>
        <v>1.9553861151499368</v>
      </c>
      <c r="K276" s="15">
        <f t="shared" si="20"/>
        <v>-0.29408696754889679</v>
      </c>
      <c r="L276" s="15">
        <f t="shared" si="20"/>
        <v>0.84912332523635126</v>
      </c>
      <c r="N276" s="15">
        <f>ROUND(B276*'Table Q8'!N77,2)</f>
        <v>2.3199999999999998</v>
      </c>
      <c r="O276" s="15">
        <f>ROUND(C276*'Table Q8'!O77,2)</f>
        <v>-0.3</v>
      </c>
      <c r="P276" s="15">
        <f>ROUND(D276*'Table Q8'!P77,2)</f>
        <v>0.77</v>
      </c>
      <c r="Q276" s="15">
        <f>ROUND(E276*'Table Q8'!Q77,2)</f>
        <v>0.46</v>
      </c>
      <c r="R276" s="15">
        <f>ROUND(F276*'Table Q8'!R77,2)</f>
        <v>-0.66</v>
      </c>
      <c r="S276" s="15">
        <f>ROUND(G276*'Table Q8'!S77,2)</f>
        <v>-0.28000000000000003</v>
      </c>
      <c r="T276" s="15">
        <f>ROUND(H276*'Table Q8'!T77,2)</f>
        <v>0.54</v>
      </c>
      <c r="U276" s="15">
        <f>ROUND(I276*'Table Q8'!U77,2)</f>
        <v>0.96</v>
      </c>
      <c r="V276" s="15">
        <f>ROUND(J276*'Table Q8'!V77,2)</f>
        <v>0.77</v>
      </c>
      <c r="W276" s="15">
        <f>ROUND(K276*'Table Q8'!W77,2)</f>
        <v>-0.12</v>
      </c>
      <c r="X276" s="15">
        <f>ROUND(L276*'Table Q8'!X77,2)</f>
        <v>0.31</v>
      </c>
    </row>
    <row r="277" spans="1:24" x14ac:dyDescent="0.2">
      <c r="A277" s="13" t="str">
        <f t="shared" si="19"/>
        <v>2012 Q1</v>
      </c>
      <c r="B277" s="15">
        <f t="shared" si="20"/>
        <v>3.993575829744918</v>
      </c>
      <c r="C277" s="15">
        <f t="shared" si="20"/>
        <v>-0.75746461238252916</v>
      </c>
      <c r="D277" s="15">
        <f t="shared" si="20"/>
        <v>2.7215812023672359</v>
      </c>
      <c r="E277" s="15">
        <f t="shared" si="20"/>
        <v>1.5330226913105061</v>
      </c>
      <c r="F277" s="15">
        <f t="shared" si="20"/>
        <v>-2.9177362234490509</v>
      </c>
      <c r="G277" s="15">
        <f t="shared" si="20"/>
        <v>-0.18615593481495271</v>
      </c>
      <c r="H277" s="15">
        <f t="shared" si="20"/>
        <v>1.3648505831559987</v>
      </c>
      <c r="I277" s="15">
        <f t="shared" si="20"/>
        <v>2.168044754339209</v>
      </c>
      <c r="J277" s="15">
        <f t="shared" si="20"/>
        <v>1.7647516813578141</v>
      </c>
      <c r="K277" s="15">
        <f t="shared" si="20"/>
        <v>-4.1981528744199144E-2</v>
      </c>
      <c r="L277" s="15">
        <f t="shared" si="20"/>
        <v>1.0751040188228265</v>
      </c>
      <c r="N277" s="15">
        <f>ROUND(B277*'Table Q8'!N78,2)</f>
        <v>2.69</v>
      </c>
      <c r="O277" s="15">
        <f>ROUND(C277*'Table Q8'!O78,2)</f>
        <v>-0.2</v>
      </c>
      <c r="P277" s="15">
        <f>ROUND(D277*'Table Q8'!P78,2)</f>
        <v>0.81</v>
      </c>
      <c r="Q277" s="15">
        <f>ROUND(E277*'Table Q8'!Q78,2)</f>
        <v>0.41</v>
      </c>
      <c r="R277" s="15">
        <f>ROUND(F277*'Table Q8'!R78,2)</f>
        <v>-0.56999999999999995</v>
      </c>
      <c r="S277" s="15">
        <f>ROUND(G277*'Table Q8'!S78,2)</f>
        <v>-7.0000000000000007E-2</v>
      </c>
      <c r="T277" s="15">
        <f>ROUND(H277*'Table Q8'!T78,2)</f>
        <v>0.65</v>
      </c>
      <c r="U277" s="15">
        <f>ROUND(I277*'Table Q8'!U78,2)</f>
        <v>0.9</v>
      </c>
      <c r="V277" s="15">
        <f>ROUND(J277*'Table Q8'!V78,2)</f>
        <v>0.69</v>
      </c>
      <c r="W277" s="15">
        <f>ROUND(K277*'Table Q8'!W78,2)</f>
        <v>-0.02</v>
      </c>
      <c r="X277" s="15">
        <f>ROUND(L277*'Table Q8'!X78,2)</f>
        <v>0.4</v>
      </c>
    </row>
    <row r="278" spans="1:24" x14ac:dyDescent="0.2">
      <c r="A278" s="13" t="str">
        <f t="shared" si="19"/>
        <v>2012 Q2</v>
      </c>
      <c r="B278" s="15">
        <f t="shared" si="20"/>
        <v>4.2645573507378947</v>
      </c>
      <c r="C278" s="15">
        <f t="shared" si="20"/>
        <v>-0.60735078891971117</v>
      </c>
      <c r="D278" s="15">
        <f t="shared" si="20"/>
        <v>3.3375878973075181</v>
      </c>
      <c r="E278" s="15">
        <f t="shared" si="20"/>
        <v>1.6157943387448224</v>
      </c>
      <c r="F278" s="15">
        <f t="shared" si="20"/>
        <v>-3.1525569804029043</v>
      </c>
      <c r="G278" s="15">
        <f t="shared" si="20"/>
        <v>-0.15709379764812995</v>
      </c>
      <c r="H278" s="15">
        <f t="shared" si="20"/>
        <v>1.2780396040623885</v>
      </c>
      <c r="I278" s="15">
        <f t="shared" si="20"/>
        <v>1.9069817387086685</v>
      </c>
      <c r="J278" s="15">
        <f t="shared" si="20"/>
        <v>1.9418085857101517</v>
      </c>
      <c r="K278" s="15">
        <f t="shared" si="20"/>
        <v>-0.24168561126065818</v>
      </c>
      <c r="L278" s="15">
        <f t="shared" si="20"/>
        <v>1.1273832143615758</v>
      </c>
      <c r="N278" s="15">
        <f>ROUND(B278*'Table Q8'!N79,2)</f>
        <v>2.85</v>
      </c>
      <c r="O278" s="15">
        <f>ROUND(C278*'Table Q8'!O79,2)</f>
        <v>-0.16</v>
      </c>
      <c r="P278" s="15">
        <f>ROUND(D278*'Table Q8'!P79,2)</f>
        <v>0.97</v>
      </c>
      <c r="Q278" s="15">
        <f>ROUND(E278*'Table Q8'!Q79,2)</f>
        <v>0.42</v>
      </c>
      <c r="R278" s="15">
        <f>ROUND(F278*'Table Q8'!R79,2)</f>
        <v>-0.63</v>
      </c>
      <c r="S278" s="15">
        <f>ROUND(G278*'Table Q8'!S79,2)</f>
        <v>-0.06</v>
      </c>
      <c r="T278" s="15">
        <f>ROUND(H278*'Table Q8'!T79,2)</f>
        <v>0.62</v>
      </c>
      <c r="U278" s="15">
        <f>ROUND(I278*'Table Q8'!U79,2)</f>
        <v>0.79</v>
      </c>
      <c r="V278" s="15">
        <f>ROUND(J278*'Table Q8'!V79,2)</f>
        <v>0.74</v>
      </c>
      <c r="W278" s="15">
        <f>ROUND(K278*'Table Q8'!W79,2)</f>
        <v>-0.1</v>
      </c>
      <c r="X278" s="15">
        <f>ROUND(L278*'Table Q8'!X79,2)</f>
        <v>0.42</v>
      </c>
    </row>
    <row r="279" spans="1:24" x14ac:dyDescent="0.2">
      <c r="A279" s="13" t="str">
        <f t="shared" si="19"/>
        <v>2012 Q3</v>
      </c>
      <c r="B279" s="15">
        <f t="shared" si="20"/>
        <v>4.5497120753441793</v>
      </c>
      <c r="C279" s="15">
        <f t="shared" si="20"/>
        <v>-0.53744488743125385</v>
      </c>
      <c r="D279" s="15">
        <f t="shared" si="20"/>
        <v>3.4350719232666269</v>
      </c>
      <c r="E279" s="15">
        <f t="shared" si="20"/>
        <v>1.5866353116048824</v>
      </c>
      <c r="F279" s="15">
        <f t="shared" si="20"/>
        <v>-3.1861451304220085</v>
      </c>
      <c r="G279" s="15">
        <f t="shared" si="20"/>
        <v>-0.31443476825314065</v>
      </c>
      <c r="H279" s="15">
        <f t="shared" si="20"/>
        <v>1.4522534917513759</v>
      </c>
      <c r="I279" s="15">
        <f t="shared" si="20"/>
        <v>1.5250224952857545</v>
      </c>
      <c r="J279" s="15">
        <f t="shared" si="20"/>
        <v>2.7096256256775795</v>
      </c>
      <c r="K279" s="15">
        <f t="shared" si="20"/>
        <v>1.0519118507553648E-2</v>
      </c>
      <c r="L279" s="15">
        <f t="shared" si="20"/>
        <v>1.1677070730137205</v>
      </c>
      <c r="N279" s="15">
        <f>ROUND(B279*'Table Q8'!N80,2)</f>
        <v>3.02</v>
      </c>
      <c r="O279" s="15">
        <f>ROUND(C279*'Table Q8'!O80,2)</f>
        <v>-0.15</v>
      </c>
      <c r="P279" s="15">
        <f>ROUND(D279*'Table Q8'!P80,2)</f>
        <v>0.99</v>
      </c>
      <c r="Q279" s="15">
        <f>ROUND(E279*'Table Q8'!Q80,2)</f>
        <v>0.41</v>
      </c>
      <c r="R279" s="15">
        <f>ROUND(F279*'Table Q8'!R80,2)</f>
        <v>-0.65</v>
      </c>
      <c r="S279" s="15">
        <f>ROUND(G279*'Table Q8'!S80,2)</f>
        <v>-0.12</v>
      </c>
      <c r="T279" s="15">
        <f>ROUND(H279*'Table Q8'!T80,2)</f>
        <v>0.7</v>
      </c>
      <c r="U279" s="15">
        <f>ROUND(I279*'Table Q8'!U80,2)</f>
        <v>0.64</v>
      </c>
      <c r="V279" s="15">
        <f>ROUND(J279*'Table Q8'!V80,2)</f>
        <v>1.01</v>
      </c>
      <c r="W279" s="15">
        <f>ROUND(K279*'Table Q8'!W80,2)</f>
        <v>0</v>
      </c>
      <c r="X279" s="15">
        <f>ROUND(L279*'Table Q8'!X80,2)</f>
        <v>0.43</v>
      </c>
    </row>
    <row r="280" spans="1:24" x14ac:dyDescent="0.2">
      <c r="A280" s="13" t="str">
        <f t="shared" si="19"/>
        <v>2012 Q4</v>
      </c>
      <c r="B280" s="15">
        <f t="shared" si="20"/>
        <v>4.7661274984168607</v>
      </c>
      <c r="C280" s="15">
        <f t="shared" si="20"/>
        <v>-0.48726114068958015</v>
      </c>
      <c r="D280" s="15">
        <f t="shared" si="20"/>
        <v>4.250030067875068</v>
      </c>
      <c r="E280" s="15">
        <f t="shared" si="20"/>
        <v>1.4808585208214615</v>
      </c>
      <c r="F280" s="15">
        <f t="shared" si="20"/>
        <v>-3.4417954172595611</v>
      </c>
      <c r="G280" s="15">
        <f t="shared" si="20"/>
        <v>-0.62011124447361321</v>
      </c>
      <c r="H280" s="15">
        <f t="shared" si="20"/>
        <v>3.1889145229959914</v>
      </c>
      <c r="I280" s="15">
        <f t="shared" si="20"/>
        <v>1.5964363782046525</v>
      </c>
      <c r="J280" s="15">
        <f t="shared" si="20"/>
        <v>3.0739651667887227</v>
      </c>
      <c r="K280" s="15">
        <f t="shared" si="20"/>
        <v>4.2065412335506654E-2</v>
      </c>
      <c r="L280" s="15">
        <f t="shared" si="20"/>
        <v>1.3245226750020722</v>
      </c>
      <c r="N280" s="15">
        <f>ROUND(B280*'Table Q8'!N81,2)</f>
        <v>3.17</v>
      </c>
      <c r="O280" s="15">
        <f>ROUND(C280*'Table Q8'!O81,2)</f>
        <v>-0.13</v>
      </c>
      <c r="P280" s="15">
        <f>ROUND(D280*'Table Q8'!P81,2)</f>
        <v>1.21</v>
      </c>
      <c r="Q280" s="15">
        <f>ROUND(E280*'Table Q8'!Q81,2)</f>
        <v>0.39</v>
      </c>
      <c r="R280" s="15">
        <f>ROUND(F280*'Table Q8'!R81,2)</f>
        <v>-0.72</v>
      </c>
      <c r="S280" s="15">
        <f>ROUND(G280*'Table Q8'!S81,2)</f>
        <v>-0.24</v>
      </c>
      <c r="T280" s="15">
        <f>ROUND(H280*'Table Q8'!T81,2)</f>
        <v>1.55</v>
      </c>
      <c r="U280" s="15">
        <f>ROUND(I280*'Table Q8'!U81,2)</f>
        <v>0.68</v>
      </c>
      <c r="V280" s="15">
        <f>ROUND(J280*'Table Q8'!V81,2)</f>
        <v>1.1200000000000001</v>
      </c>
      <c r="W280" s="15">
        <f>ROUND(K280*'Table Q8'!W81,2)</f>
        <v>0.02</v>
      </c>
      <c r="X280" s="15">
        <f>ROUND(L280*'Table Q8'!X81,2)</f>
        <v>0.49</v>
      </c>
    </row>
    <row r="281" spans="1:24" x14ac:dyDescent="0.2">
      <c r="A281" s="13" t="str">
        <f t="shared" si="19"/>
        <v>2013 Q1</v>
      </c>
      <c r="B281" s="15">
        <f t="shared" si="20"/>
        <v>4.6851277692922171</v>
      </c>
      <c r="C281" s="15">
        <f t="shared" si="20"/>
        <v>-0.37580664817534221</v>
      </c>
      <c r="D281" s="15">
        <f t="shared" si="20"/>
        <v>4.219646165999678</v>
      </c>
      <c r="E281" s="15">
        <f t="shared" si="20"/>
        <v>1.6075582665509494</v>
      </c>
      <c r="F281" s="15">
        <f t="shared" si="20"/>
        <v>-3.7635103591736114</v>
      </c>
      <c r="G281" s="15">
        <f t="shared" si="20"/>
        <v>-0.35366968783442554</v>
      </c>
      <c r="H281" s="15">
        <f t="shared" si="20"/>
        <v>2.7968098906587398</v>
      </c>
      <c r="I281" s="15">
        <f t="shared" si="20"/>
        <v>1.4790185572740491</v>
      </c>
      <c r="J281" s="15">
        <f t="shared" si="20"/>
        <v>3.0548999371663679</v>
      </c>
      <c r="K281" s="15">
        <f t="shared" si="20"/>
        <v>0.60701389944249318</v>
      </c>
      <c r="L281" s="15">
        <f t="shared" si="20"/>
        <v>1.3304917297187386</v>
      </c>
      <c r="N281" s="15">
        <f>ROUND(B281*'Table Q8'!N82,2)</f>
        <v>3.11</v>
      </c>
      <c r="O281" s="15">
        <f>ROUND(C281*'Table Q8'!O82,2)</f>
        <v>-0.1</v>
      </c>
      <c r="P281" s="15">
        <f>ROUND(D281*'Table Q8'!P82,2)</f>
        <v>1.19</v>
      </c>
      <c r="Q281" s="15">
        <f>ROUND(E281*'Table Q8'!Q82,2)</f>
        <v>0.42</v>
      </c>
      <c r="R281" s="15">
        <f>ROUND(F281*'Table Q8'!R82,2)</f>
        <v>-0.81</v>
      </c>
      <c r="S281" s="15">
        <f>ROUND(G281*'Table Q8'!S82,2)</f>
        <v>-0.14000000000000001</v>
      </c>
      <c r="T281" s="15">
        <f>ROUND(H281*'Table Q8'!T82,2)</f>
        <v>1.38</v>
      </c>
      <c r="U281" s="15">
        <f>ROUND(I281*'Table Q8'!U82,2)</f>
        <v>0.63</v>
      </c>
      <c r="V281" s="15">
        <f>ROUND(J281*'Table Q8'!V82,2)</f>
        <v>1.0900000000000001</v>
      </c>
      <c r="W281" s="15">
        <f>ROUND(K281*'Table Q8'!W82,2)</f>
        <v>0.26</v>
      </c>
      <c r="X281" s="15">
        <f>ROUND(L281*'Table Q8'!X82,2)</f>
        <v>0.49</v>
      </c>
    </row>
    <row r="282" spans="1:24" x14ac:dyDescent="0.2">
      <c r="A282" s="13" t="str">
        <f t="shared" si="19"/>
        <v>2013 Q2</v>
      </c>
      <c r="B282" s="15">
        <f t="shared" si="20"/>
        <v>4.713300683969722</v>
      </c>
      <c r="C282" s="15">
        <f t="shared" si="20"/>
        <v>-0.30506430004121732</v>
      </c>
      <c r="D282" s="15">
        <f t="shared" si="20"/>
        <v>3.8813227045829581</v>
      </c>
      <c r="E282" s="15">
        <f t="shared" si="20"/>
        <v>1.6549098425459201</v>
      </c>
      <c r="F282" s="15">
        <f t="shared" si="20"/>
        <v>-2.6017237659718448</v>
      </c>
      <c r="G282" s="15">
        <f t="shared" si="20"/>
        <v>0.12765750248390687</v>
      </c>
      <c r="H282" s="15">
        <f t="shared" si="20"/>
        <v>2.406533248924708</v>
      </c>
      <c r="I282" s="15">
        <f t="shared" si="20"/>
        <v>1.4510802667198353</v>
      </c>
      <c r="J282" s="15">
        <f t="shared" si="20"/>
        <v>3.3043908750239646</v>
      </c>
      <c r="K282" s="15">
        <f t="shared" si="20"/>
        <v>1.399939286143858</v>
      </c>
      <c r="L282" s="15">
        <f t="shared" si="20"/>
        <v>1.5190707169545659</v>
      </c>
      <c r="N282" s="15">
        <f>ROUND(B282*'Table Q8'!N83,2)</f>
        <v>3.11</v>
      </c>
      <c r="O282" s="15">
        <f>ROUND(C282*'Table Q8'!O83,2)</f>
        <v>-0.08</v>
      </c>
      <c r="P282" s="15">
        <f>ROUND(D282*'Table Q8'!P83,2)</f>
        <v>1.08</v>
      </c>
      <c r="Q282" s="15">
        <f>ROUND(E282*'Table Q8'!Q83,2)</f>
        <v>0.42</v>
      </c>
      <c r="R282" s="15">
        <f>ROUND(F282*'Table Q8'!R83,2)</f>
        <v>-0.56999999999999995</v>
      </c>
      <c r="S282" s="15">
        <f>ROUND(G282*'Table Q8'!S83,2)</f>
        <v>0.05</v>
      </c>
      <c r="T282" s="15">
        <f>ROUND(H282*'Table Q8'!T83,2)</f>
        <v>1.1499999999999999</v>
      </c>
      <c r="U282" s="15">
        <f>ROUND(I282*'Table Q8'!U83,2)</f>
        <v>0.61</v>
      </c>
      <c r="V282" s="15">
        <f>ROUND(J282*'Table Q8'!V83,2)</f>
        <v>1.1499999999999999</v>
      </c>
      <c r="W282" s="15">
        <f>ROUND(K282*'Table Q8'!W83,2)</f>
        <v>0.57999999999999996</v>
      </c>
      <c r="X282" s="15">
        <f>ROUND(L282*'Table Q8'!X83,2)</f>
        <v>0.55000000000000004</v>
      </c>
    </row>
    <row r="283" spans="1:24" x14ac:dyDescent="0.2">
      <c r="A283" s="13" t="str">
        <f t="shared" si="19"/>
        <v>2013 Q3</v>
      </c>
      <c r="B283" s="15">
        <f t="shared" si="20"/>
        <v>4.5934749687979508</v>
      </c>
      <c r="C283" s="15">
        <f t="shared" si="20"/>
        <v>-0.12208771482897357</v>
      </c>
      <c r="D283" s="15">
        <f t="shared" si="20"/>
        <v>3.75482308579504</v>
      </c>
      <c r="E283" s="15">
        <f t="shared" si="20"/>
        <v>1.7016613933679259</v>
      </c>
      <c r="F283" s="15">
        <f t="shared" si="20"/>
        <v>-1.7084064737514539</v>
      </c>
      <c r="G283" s="15">
        <f t="shared" si="20"/>
        <v>0.32424494141056182</v>
      </c>
      <c r="H283" s="15">
        <f t="shared" si="20"/>
        <v>1.9414096476831875</v>
      </c>
      <c r="I283" s="15">
        <f t="shared" si="20"/>
        <v>1.854887412129187</v>
      </c>
      <c r="J283" s="15">
        <f t="shared" si="20"/>
        <v>3.2508505962112371</v>
      </c>
      <c r="K283" s="15">
        <f t="shared" si="20"/>
        <v>2.1127912926340264</v>
      </c>
      <c r="L283" s="15">
        <f t="shared" si="20"/>
        <v>1.6946848422534844</v>
      </c>
      <c r="N283" s="15">
        <f>ROUND(B283*'Table Q8'!N84,2)</f>
        <v>3.03</v>
      </c>
      <c r="O283" s="15">
        <f>ROUND(C283*'Table Q8'!O84,2)</f>
        <v>-0.03</v>
      </c>
      <c r="P283" s="15">
        <f>ROUND(D283*'Table Q8'!P84,2)</f>
        <v>1.05</v>
      </c>
      <c r="Q283" s="15">
        <f>ROUND(E283*'Table Q8'!Q84,2)</f>
        <v>0.42</v>
      </c>
      <c r="R283" s="15">
        <f>ROUND(F283*'Table Q8'!R84,2)</f>
        <v>-0.38</v>
      </c>
      <c r="S283" s="15">
        <f>ROUND(G283*'Table Q8'!S84,2)</f>
        <v>0.12</v>
      </c>
      <c r="T283" s="15">
        <f>ROUND(H283*'Table Q8'!T84,2)</f>
        <v>0.93</v>
      </c>
      <c r="U283" s="15">
        <f>ROUND(I283*'Table Q8'!U84,2)</f>
        <v>0.77</v>
      </c>
      <c r="V283" s="15">
        <f>ROUND(J283*'Table Q8'!V84,2)</f>
        <v>1.1100000000000001</v>
      </c>
      <c r="W283" s="15">
        <f>ROUND(K283*'Table Q8'!W84,2)</f>
        <v>0.87</v>
      </c>
      <c r="X283" s="15">
        <f>ROUND(L283*'Table Q8'!X84,2)</f>
        <v>0.62</v>
      </c>
    </row>
    <row r="284" spans="1:24" x14ac:dyDescent="0.2">
      <c r="A284" s="13" t="str">
        <f t="shared" si="19"/>
        <v>2013 Q4</v>
      </c>
      <c r="B284" s="15">
        <f t="shared" si="20"/>
        <v>4.321214299007341</v>
      </c>
      <c r="C284" s="15">
        <f t="shared" si="20"/>
        <v>-9.1626374442898839E-2</v>
      </c>
      <c r="D284" s="15">
        <f t="shared" si="20"/>
        <v>3.04546599527679</v>
      </c>
      <c r="E284" s="15">
        <f t="shared" si="20"/>
        <v>1.9409710051453761</v>
      </c>
      <c r="F284" s="15">
        <f t="shared" si="20"/>
        <v>-1.2453965451704367</v>
      </c>
      <c r="G284" s="15">
        <f t="shared" si="20"/>
        <v>0.64954465160295982</v>
      </c>
      <c r="H284" s="15">
        <f t="shared" si="20"/>
        <v>-0.42613700849678515</v>
      </c>
      <c r="I284" s="15">
        <f t="shared" si="20"/>
        <v>2.1078968392347393</v>
      </c>
      <c r="J284" s="15">
        <f t="shared" si="20"/>
        <v>3.6099354758160627</v>
      </c>
      <c r="K284" s="15">
        <f t="shared" si="20"/>
        <v>2.5945830692579497</v>
      </c>
      <c r="L284" s="15">
        <f t="shared" si="20"/>
        <v>1.6339886088117885</v>
      </c>
      <c r="N284" s="15">
        <f>ROUND(B284*'Table Q8'!N85,2)</f>
        <v>2.84</v>
      </c>
      <c r="O284" s="15">
        <f>ROUND(C284*'Table Q8'!O85,2)</f>
        <v>-0.03</v>
      </c>
      <c r="P284" s="15">
        <f>ROUND(D284*'Table Q8'!P85,2)</f>
        <v>0.85</v>
      </c>
      <c r="Q284" s="15">
        <f>ROUND(E284*'Table Q8'!Q85,2)</f>
        <v>0.48</v>
      </c>
      <c r="R284" s="15">
        <f>ROUND(F284*'Table Q8'!R85,2)</f>
        <v>-0.28999999999999998</v>
      </c>
      <c r="S284" s="15">
        <f>ROUND(G284*'Table Q8'!S85,2)</f>
        <v>0.25</v>
      </c>
      <c r="T284" s="15">
        <f>ROUND(H284*'Table Q8'!T85,2)</f>
        <v>-0.2</v>
      </c>
      <c r="U284" s="15">
        <f>ROUND(I284*'Table Q8'!U85,2)</f>
        <v>0.88</v>
      </c>
      <c r="V284" s="15">
        <f>ROUND(J284*'Table Q8'!V85,2)</f>
        <v>1.2</v>
      </c>
      <c r="W284" s="15">
        <f>ROUND(K284*'Table Q8'!W85,2)</f>
        <v>1.07</v>
      </c>
      <c r="X284" s="15">
        <f>ROUND(L284*'Table Q8'!X85,2)</f>
        <v>0.59</v>
      </c>
    </row>
    <row r="285" spans="1:24" x14ac:dyDescent="0.2">
      <c r="A285" s="13" t="str">
        <f t="shared" si="19"/>
        <v>2014 Q1</v>
      </c>
      <c r="B285" s="15">
        <f t="shared" si="20"/>
        <v>4.1100169871226306</v>
      </c>
      <c r="C285" s="15">
        <f t="shared" si="20"/>
        <v>-0.15275729840468216</v>
      </c>
      <c r="D285" s="15">
        <f t="shared" si="20"/>
        <v>3.3197608624588657</v>
      </c>
      <c r="E285" s="15">
        <f t="shared" si="20"/>
        <v>2.4856647207334674</v>
      </c>
      <c r="F285" s="15">
        <f t="shared" si="20"/>
        <v>-0.39648300807796677</v>
      </c>
      <c r="G285" s="15">
        <f t="shared" si="20"/>
        <v>0.15734097060500821</v>
      </c>
      <c r="H285" s="15">
        <f t="shared" si="20"/>
        <v>-0.24365494287863537</v>
      </c>
      <c r="I285" s="15">
        <f t="shared" si="20"/>
        <v>2.3957189736594167</v>
      </c>
      <c r="J285" s="15">
        <f t="shared" si="20"/>
        <v>3.8715943943928401</v>
      </c>
      <c r="K285" s="15">
        <f t="shared" si="20"/>
        <v>2.1572803365563997</v>
      </c>
      <c r="L285" s="15">
        <f t="shared" si="20"/>
        <v>1.7643477061799113</v>
      </c>
      <c r="N285" s="15">
        <f>ROUND(B285*'Table Q8'!N86,2)</f>
        <v>2.69</v>
      </c>
      <c r="O285" s="15">
        <f>ROUND(C285*'Table Q8'!O86,2)</f>
        <v>-0.04</v>
      </c>
      <c r="P285" s="15">
        <f>ROUND(D285*'Table Q8'!P86,2)</f>
        <v>0.93</v>
      </c>
      <c r="Q285" s="15">
        <f>ROUND(E285*'Table Q8'!Q86,2)</f>
        <v>0.61</v>
      </c>
      <c r="R285" s="15">
        <f>ROUND(F285*'Table Q8'!R86,2)</f>
        <v>-0.09</v>
      </c>
      <c r="S285" s="15">
        <f>ROUND(G285*'Table Q8'!S86,2)</f>
        <v>0.06</v>
      </c>
      <c r="T285" s="15">
        <f>ROUND(H285*'Table Q8'!T86,2)</f>
        <v>-0.11</v>
      </c>
      <c r="U285" s="15">
        <f>ROUND(I285*'Table Q8'!U86,2)</f>
        <v>0.99</v>
      </c>
      <c r="V285" s="15">
        <f>ROUND(J285*'Table Q8'!V86,2)</f>
        <v>1.28</v>
      </c>
      <c r="W285" s="15">
        <f>ROUND(K285*'Table Q8'!W86,2)</f>
        <v>0.88</v>
      </c>
      <c r="X285" s="15">
        <f>ROUND(L285*'Table Q8'!X86,2)</f>
        <v>0.64</v>
      </c>
    </row>
    <row r="286" spans="1:24" x14ac:dyDescent="0.2">
      <c r="A286" s="13" t="str">
        <f t="shared" si="19"/>
        <v>2014 Q2</v>
      </c>
      <c r="B286" s="15">
        <f t="shared" si="20"/>
        <v>4.1611565132471453</v>
      </c>
      <c r="C286" s="15">
        <f t="shared" si="20"/>
        <v>-3.0557677854285238E-2</v>
      </c>
      <c r="D286" s="15">
        <f t="shared" si="20"/>
        <v>3.1955120855255115</v>
      </c>
      <c r="E286" s="15">
        <f t="shared" si="20"/>
        <v>2.7792876584195145</v>
      </c>
      <c r="F286" s="15">
        <f t="shared" si="20"/>
        <v>0.13221461371718146</v>
      </c>
      <c r="G286" s="15">
        <f t="shared" si="20"/>
        <v>0.10789074657484279</v>
      </c>
      <c r="H286" s="15">
        <f t="shared" si="20"/>
        <v>0.10156409566936279</v>
      </c>
      <c r="I286" s="15">
        <f t="shared" si="20"/>
        <v>2.6572007848851324</v>
      </c>
      <c r="J286" s="15">
        <f t="shared" si="20"/>
        <v>3.577903788942856</v>
      </c>
      <c r="K286" s="15">
        <f t="shared" si="20"/>
        <v>1.74829627803476</v>
      </c>
      <c r="L286" s="15">
        <f t="shared" si="20"/>
        <v>1.9450752518326901</v>
      </c>
      <c r="N286" s="15">
        <f>ROUND(B286*'Table Q8'!N87,2)</f>
        <v>2.72</v>
      </c>
      <c r="O286" s="15">
        <f>ROUND(C286*'Table Q8'!O87,2)</f>
        <v>-0.01</v>
      </c>
      <c r="P286" s="15">
        <f>ROUND(D286*'Table Q8'!P87,2)</f>
        <v>0.93</v>
      </c>
      <c r="Q286" s="15">
        <f>ROUND(E286*'Table Q8'!Q87,2)</f>
        <v>0.7</v>
      </c>
      <c r="R286" s="15">
        <f>ROUND(F286*'Table Q8'!R87,2)</f>
        <v>0.03</v>
      </c>
      <c r="S286" s="15">
        <f>ROUND(G286*'Table Q8'!S87,2)</f>
        <v>0.04</v>
      </c>
      <c r="T286" s="15">
        <f>ROUND(H286*'Table Q8'!T87,2)</f>
        <v>0.05</v>
      </c>
      <c r="U286" s="15">
        <f>ROUND(I286*'Table Q8'!U87,2)</f>
        <v>1.1200000000000001</v>
      </c>
      <c r="V286" s="15">
        <f>ROUND(J286*'Table Q8'!V87,2)</f>
        <v>1.22</v>
      </c>
      <c r="W286" s="15">
        <f>ROUND(K286*'Table Q8'!W87,2)</f>
        <v>0.73</v>
      </c>
      <c r="X286" s="15">
        <f>ROUND(L286*'Table Q8'!X87,2)</f>
        <v>0.72</v>
      </c>
    </row>
    <row r="287" spans="1:24" x14ac:dyDescent="0.2">
      <c r="A287" s="13" t="str">
        <f t="shared" si="19"/>
        <v>2014 Q3</v>
      </c>
      <c r="B287" s="15">
        <f t="shared" si="20"/>
        <v>3.9706114199037654</v>
      </c>
      <c r="C287" s="15">
        <f t="shared" si="20"/>
        <v>6.1062489175986466E-2</v>
      </c>
      <c r="D287" s="15">
        <f t="shared" si="20"/>
        <v>3.0929737238859802</v>
      </c>
      <c r="E287" s="15">
        <f t="shared" si="20"/>
        <v>3.048177574159662</v>
      </c>
      <c r="F287" s="15">
        <f t="shared" si="20"/>
        <v>0.3358952722992779</v>
      </c>
      <c r="G287" s="15">
        <f t="shared" si="20"/>
        <v>0</v>
      </c>
      <c r="H287" s="15">
        <f t="shared" si="20"/>
        <v>0.45673766281104433</v>
      </c>
      <c r="I287" s="15">
        <f t="shared" si="20"/>
        <v>2.6390194146042543</v>
      </c>
      <c r="J287" s="15">
        <f t="shared" si="20"/>
        <v>3.6958476766332828</v>
      </c>
      <c r="K287" s="15">
        <f t="shared" si="20"/>
        <v>1.0245991274038226</v>
      </c>
      <c r="L287" s="15">
        <f t="shared" si="20"/>
        <v>1.9777759716042693</v>
      </c>
      <c r="N287" s="15">
        <f>ROUND(B287*'Table Q8'!N88,2)</f>
        <v>2.58</v>
      </c>
      <c r="O287" s="15">
        <f>ROUND(C287*'Table Q8'!O88,2)</f>
        <v>0.02</v>
      </c>
      <c r="P287" s="15">
        <f>ROUND(D287*'Table Q8'!P88,2)</f>
        <v>0.92</v>
      </c>
      <c r="Q287" s="15">
        <f>ROUND(E287*'Table Q8'!Q88,2)</f>
        <v>0.78</v>
      </c>
      <c r="R287" s="15">
        <f>ROUND(F287*'Table Q8'!R88,2)</f>
        <v>0.08</v>
      </c>
      <c r="S287" s="15">
        <f>ROUND(G287*'Table Q8'!S88,2)</f>
        <v>0</v>
      </c>
      <c r="T287" s="15">
        <f>ROUND(H287*'Table Q8'!T88,2)</f>
        <v>0.22</v>
      </c>
      <c r="U287" s="15">
        <f>ROUND(I287*'Table Q8'!U88,2)</f>
        <v>1.1299999999999999</v>
      </c>
      <c r="V287" s="15">
        <f>ROUND(J287*'Table Q8'!V88,2)</f>
        <v>1.26</v>
      </c>
      <c r="W287" s="15">
        <f>ROUND(K287*'Table Q8'!W88,2)</f>
        <v>0.44</v>
      </c>
      <c r="X287" s="15">
        <f>ROUND(L287*'Table Q8'!X88,2)</f>
        <v>0.74</v>
      </c>
    </row>
    <row r="288" spans="1:24" x14ac:dyDescent="0.2">
      <c r="A288" s="13" t="str">
        <f t="shared" si="19"/>
        <v>2014 Q4</v>
      </c>
      <c r="B288" s="15">
        <f t="shared" si="20"/>
        <v>3.9019980478346277</v>
      </c>
      <c r="C288" s="15">
        <f t="shared" si="20"/>
        <v>0.37615049688226371</v>
      </c>
      <c r="D288" s="15">
        <f t="shared" si="20"/>
        <v>3.0196711632951811</v>
      </c>
      <c r="E288" s="15">
        <f t="shared" si="20"/>
        <v>3.1535091563794757</v>
      </c>
      <c r="F288" s="15">
        <f t="shared" si="20"/>
        <v>0.54867034614456789</v>
      </c>
      <c r="G288" s="15">
        <f t="shared" si="20"/>
        <v>6.8644278253190125E-2</v>
      </c>
      <c r="H288" s="15">
        <f t="shared" si="20"/>
        <v>0.31470509705240318</v>
      </c>
      <c r="I288" s="15">
        <f t="shared" si="20"/>
        <v>2.5552573479208389</v>
      </c>
      <c r="J288" s="15">
        <f t="shared" si="20"/>
        <v>3.2293966752761789</v>
      </c>
      <c r="K288" s="15">
        <f t="shared" si="20"/>
        <v>0.80608568713340967</v>
      </c>
      <c r="L288" s="15">
        <f t="shared" si="20"/>
        <v>2.0417375918430967</v>
      </c>
      <c r="N288" s="15">
        <f>ROUND(B288*'Table Q8'!N89,2)</f>
        <v>2.52</v>
      </c>
      <c r="O288" s="15">
        <f>ROUND(C288*'Table Q8'!O89,2)</f>
        <v>0.12</v>
      </c>
      <c r="P288" s="15">
        <f>ROUND(D288*'Table Q8'!P89,2)</f>
        <v>0.92</v>
      </c>
      <c r="Q288" s="15">
        <f>ROUND(E288*'Table Q8'!Q89,2)</f>
        <v>0.82</v>
      </c>
      <c r="R288" s="15">
        <f>ROUND(F288*'Table Q8'!R89,2)</f>
        <v>0.13</v>
      </c>
      <c r="S288" s="15">
        <f>ROUND(G288*'Table Q8'!S89,2)</f>
        <v>0.03</v>
      </c>
      <c r="T288" s="15">
        <f>ROUND(H288*'Table Q8'!T89,2)</f>
        <v>0.15</v>
      </c>
      <c r="U288" s="15">
        <f>ROUND(I288*'Table Q8'!U89,2)</f>
        <v>1.0900000000000001</v>
      </c>
      <c r="V288" s="15">
        <f>ROUND(J288*'Table Q8'!V89,2)</f>
        <v>1.1100000000000001</v>
      </c>
      <c r="W288" s="15">
        <f>ROUND(K288*'Table Q8'!W89,2)</f>
        <v>0.35</v>
      </c>
      <c r="X288" s="15">
        <f>ROUND(L288*'Table Q8'!X89,2)</f>
        <v>0.76</v>
      </c>
    </row>
    <row r="289" spans="1:24" x14ac:dyDescent="0.2">
      <c r="A289" s="13" t="str">
        <f t="shared" si="19"/>
        <v>2015 Q1</v>
      </c>
      <c r="B289" s="15">
        <f t="shared" si="20"/>
        <v>3.6990373822550646</v>
      </c>
      <c r="C289" s="15">
        <f t="shared" si="20"/>
        <v>0.62989134404282232</v>
      </c>
      <c r="D289" s="15">
        <f t="shared" si="20"/>
        <v>3.2342330096088951</v>
      </c>
      <c r="E289" s="15">
        <f t="shared" si="20"/>
        <v>2.5698687821307291</v>
      </c>
      <c r="F289" s="15">
        <f t="shared" si="20"/>
        <v>0.89241034401298314</v>
      </c>
      <c r="G289" s="15">
        <f t="shared" si="20"/>
        <v>-0.12782067518767509</v>
      </c>
      <c r="H289" s="15">
        <f t="shared" si="20"/>
        <v>0.69891396177450682</v>
      </c>
      <c r="I289" s="15">
        <f t="shared" si="20"/>
        <v>2.8053231504734293</v>
      </c>
      <c r="J289" s="15">
        <f t="shared" si="20"/>
        <v>3.5383948935958531</v>
      </c>
      <c r="K289" s="15">
        <f t="shared" si="20"/>
        <v>0.50926979084167401</v>
      </c>
      <c r="L289" s="15">
        <f t="shared" si="20"/>
        <v>2.011264147513883</v>
      </c>
      <c r="N289" s="15">
        <f>ROUND(B289*'Table Q8'!N90,2)</f>
        <v>2.37</v>
      </c>
      <c r="O289" s="15">
        <f>ROUND(C289*'Table Q8'!O90,2)</f>
        <v>0.2</v>
      </c>
      <c r="P289" s="15">
        <f>ROUND(D289*'Table Q8'!P90,2)</f>
        <v>1</v>
      </c>
      <c r="Q289" s="15">
        <f>ROUND(E289*'Table Q8'!Q90,2)</f>
        <v>0.67</v>
      </c>
      <c r="R289" s="15">
        <f>ROUND(F289*'Table Q8'!R90,2)</f>
        <v>0.22</v>
      </c>
      <c r="S289" s="15">
        <f>ROUND(G289*'Table Q8'!S90,2)</f>
        <v>-0.05</v>
      </c>
      <c r="T289" s="15">
        <f>ROUND(H289*'Table Q8'!T90,2)</f>
        <v>0.33</v>
      </c>
      <c r="U289" s="15">
        <f>ROUND(I289*'Table Q8'!U90,2)</f>
        <v>1.2</v>
      </c>
      <c r="V289" s="15">
        <f>ROUND(J289*'Table Q8'!V90,2)</f>
        <v>1.22</v>
      </c>
      <c r="W289" s="15">
        <f>ROUND(K289*'Table Q8'!W90,2)</f>
        <v>0.22</v>
      </c>
      <c r="X289" s="15">
        <f>ROUND(L289*'Table Q8'!X90,2)</f>
        <v>0.76</v>
      </c>
    </row>
    <row r="290" spans="1:24" x14ac:dyDescent="0.2">
      <c r="A290" s="13" t="str">
        <f t="shared" si="19"/>
        <v>2015 Q2</v>
      </c>
      <c r="B290" s="15">
        <f t="shared" ref="B290:L298" si="21">LN(B91/B87)*100</f>
        <v>3.1941560422096864</v>
      </c>
      <c r="C290" s="15">
        <f t="shared" si="21"/>
        <v>0.87230495306209954</v>
      </c>
      <c r="D290" s="15">
        <f t="shared" si="21"/>
        <v>3.861154981608935</v>
      </c>
      <c r="E290" s="15">
        <f t="shared" si="21"/>
        <v>2.3149422187197053</v>
      </c>
      <c r="F290" s="15">
        <f t="shared" si="21"/>
        <v>0.64836616555371407</v>
      </c>
      <c r="G290" s="15">
        <f t="shared" si="21"/>
        <v>-0.72806303502339775</v>
      </c>
      <c r="H290" s="15">
        <f t="shared" si="21"/>
        <v>0.94969394323934497</v>
      </c>
      <c r="I290" s="15">
        <f t="shared" si="21"/>
        <v>3.1964494603721709</v>
      </c>
      <c r="J290" s="15">
        <f t="shared" si="21"/>
        <v>3.9441134574976959</v>
      </c>
      <c r="K290" s="15">
        <f t="shared" si="21"/>
        <v>0.42726412913636042</v>
      </c>
      <c r="L290" s="15">
        <f t="shared" si="21"/>
        <v>1.9181778183412217</v>
      </c>
      <c r="N290" s="15">
        <f>ROUND(B290*'Table Q8'!N91,2)</f>
        <v>2.04</v>
      </c>
      <c r="O290" s="15">
        <f>ROUND(C290*'Table Q8'!O91,2)</f>
        <v>0.27</v>
      </c>
      <c r="P290" s="15">
        <f>ROUND(D290*'Table Q8'!P91,2)</f>
        <v>1.19</v>
      </c>
      <c r="Q290" s="15">
        <f>ROUND(E290*'Table Q8'!Q91,2)</f>
        <v>0.6</v>
      </c>
      <c r="R290" s="15">
        <f>ROUND(F290*'Table Q8'!R91,2)</f>
        <v>0.16</v>
      </c>
      <c r="S290" s="15">
        <f>ROUND(G290*'Table Q8'!S91,2)</f>
        <v>-0.28999999999999998</v>
      </c>
      <c r="T290" s="15">
        <f>ROUND(H290*'Table Q8'!T91,2)</f>
        <v>0.44</v>
      </c>
      <c r="U290" s="15">
        <f>ROUND(I290*'Table Q8'!U91,2)</f>
        <v>1.37</v>
      </c>
      <c r="V290" s="15">
        <f>ROUND(J290*'Table Q8'!V91,2)</f>
        <v>1.37</v>
      </c>
      <c r="W290" s="15">
        <f>ROUND(K290*'Table Q8'!W91,2)</f>
        <v>0.18</v>
      </c>
      <c r="X290" s="15">
        <f>ROUND(L290*'Table Q8'!X91,2)</f>
        <v>0.72</v>
      </c>
    </row>
    <row r="291" spans="1:24" x14ac:dyDescent="0.2">
      <c r="A291" s="13" t="str">
        <f t="shared" si="19"/>
        <v>2015 Q3</v>
      </c>
      <c r="B291" s="15">
        <f t="shared" si="21"/>
        <v>2.9725738857737634</v>
      </c>
      <c r="C291" s="15">
        <f t="shared" si="21"/>
        <v>0.98203775807567883</v>
      </c>
      <c r="D291" s="15">
        <f t="shared" si="21"/>
        <v>4.1011386829771732</v>
      </c>
      <c r="E291" s="15">
        <f t="shared" si="21"/>
        <v>2.0532059934159776</v>
      </c>
      <c r="F291" s="15">
        <f t="shared" si="21"/>
        <v>0.15230748743156158</v>
      </c>
      <c r="G291" s="15">
        <f t="shared" si="21"/>
        <v>-0.95609618956659981</v>
      </c>
      <c r="H291" s="15">
        <f t="shared" si="21"/>
        <v>0.76667378458395241</v>
      </c>
      <c r="I291" s="15">
        <f t="shared" si="21"/>
        <v>3.4758633365174041</v>
      </c>
      <c r="J291" s="15">
        <f t="shared" si="21"/>
        <v>3.6982888883796443</v>
      </c>
      <c r="K291" s="15">
        <f t="shared" si="21"/>
        <v>0.56922292342747682</v>
      </c>
      <c r="L291" s="15">
        <f t="shared" si="21"/>
        <v>1.817391773393368</v>
      </c>
      <c r="N291" s="15">
        <f>ROUND(B291*'Table Q8'!N92,2)</f>
        <v>1.88</v>
      </c>
      <c r="O291" s="15">
        <f>ROUND(C291*'Table Q8'!O92,2)</f>
        <v>0.31</v>
      </c>
      <c r="P291" s="15">
        <f>ROUND(D291*'Table Q8'!P92,2)</f>
        <v>1.25</v>
      </c>
      <c r="Q291" s="15">
        <f>ROUND(E291*'Table Q8'!Q92,2)</f>
        <v>0.53</v>
      </c>
      <c r="R291" s="15">
        <f>ROUND(F291*'Table Q8'!R92,2)</f>
        <v>0.04</v>
      </c>
      <c r="S291" s="15">
        <f>ROUND(G291*'Table Q8'!S92,2)</f>
        <v>-0.37</v>
      </c>
      <c r="T291" s="15">
        <f>ROUND(H291*'Table Q8'!T92,2)</f>
        <v>0.34</v>
      </c>
      <c r="U291" s="15">
        <f>ROUND(I291*'Table Q8'!U92,2)</f>
        <v>1.48</v>
      </c>
      <c r="V291" s="15">
        <f>ROUND(J291*'Table Q8'!V92,2)</f>
        <v>1.29</v>
      </c>
      <c r="W291" s="15">
        <f>ROUND(K291*'Table Q8'!W92,2)</f>
        <v>0.24</v>
      </c>
      <c r="X291" s="15">
        <f>ROUND(L291*'Table Q8'!X92,2)</f>
        <v>0.67</v>
      </c>
    </row>
    <row r="292" spans="1:24" x14ac:dyDescent="0.2">
      <c r="A292" s="13" t="str">
        <f t="shared" si="19"/>
        <v>2015 Q4</v>
      </c>
      <c r="B292" s="15">
        <f t="shared" si="21"/>
        <v>2.7738026201940809</v>
      </c>
      <c r="C292" s="15">
        <f t="shared" si="21"/>
        <v>0.93925853364748269</v>
      </c>
      <c r="D292" s="15">
        <f t="shared" si="21"/>
        <v>4.334395614676672</v>
      </c>
      <c r="E292" s="15">
        <f t="shared" si="21"/>
        <v>1.8860747689693376</v>
      </c>
      <c r="F292" s="15">
        <f t="shared" si="21"/>
        <v>0.46502307818893468</v>
      </c>
      <c r="G292" s="15">
        <f t="shared" si="21"/>
        <v>-1.292504796991097</v>
      </c>
      <c r="H292" s="15">
        <f t="shared" si="21"/>
        <v>1.2590184939335141</v>
      </c>
      <c r="I292" s="15">
        <f t="shared" si="21"/>
        <v>3.6683145354720827</v>
      </c>
      <c r="J292" s="15">
        <f t="shared" si="21"/>
        <v>3.8161427846800837</v>
      </c>
      <c r="K292" s="15">
        <f t="shared" si="21"/>
        <v>0.92054668570594744</v>
      </c>
      <c r="L292" s="15">
        <f t="shared" si="21"/>
        <v>1.8086632104025033</v>
      </c>
      <c r="N292" s="15">
        <f>ROUND(B292*'Table Q8'!N93,2)</f>
        <v>1.74</v>
      </c>
      <c r="O292" s="15">
        <f>ROUND(C292*'Table Q8'!O93,2)</f>
        <v>0.3</v>
      </c>
      <c r="P292" s="15">
        <f>ROUND(D292*'Table Q8'!P93,2)</f>
        <v>1.32</v>
      </c>
      <c r="Q292" s="15">
        <f>ROUND(E292*'Table Q8'!Q93,2)</f>
        <v>0.49</v>
      </c>
      <c r="R292" s="15">
        <f>ROUND(F292*'Table Q8'!R93,2)</f>
        <v>0.12</v>
      </c>
      <c r="S292" s="15">
        <f>ROUND(G292*'Table Q8'!S93,2)</f>
        <v>-0.5</v>
      </c>
      <c r="T292" s="15">
        <f>ROUND(H292*'Table Q8'!T93,2)</f>
        <v>0.54</v>
      </c>
      <c r="U292" s="15">
        <f>ROUND(I292*'Table Q8'!U93,2)</f>
        <v>1.56</v>
      </c>
      <c r="V292" s="15">
        <f>ROUND(J292*'Table Q8'!V93,2)</f>
        <v>1.34</v>
      </c>
      <c r="W292" s="15">
        <f>ROUND(K292*'Table Q8'!W93,2)</f>
        <v>0.39</v>
      </c>
      <c r="X292" s="15">
        <f>ROUND(L292*'Table Q8'!X93,2)</f>
        <v>0.67</v>
      </c>
    </row>
    <row r="293" spans="1:24" x14ac:dyDescent="0.2">
      <c r="A293" s="13" t="str">
        <f t="shared" si="19"/>
        <v>2016 Q1</v>
      </c>
      <c r="B293" s="15">
        <f t="shared" si="21"/>
        <v>2.6417016872045682</v>
      </c>
      <c r="C293" s="15">
        <f t="shared" si="21"/>
        <v>1.0076667287259737</v>
      </c>
      <c r="D293" s="15">
        <f t="shared" si="21"/>
        <v>4.0407444660468421</v>
      </c>
      <c r="E293" s="15">
        <f t="shared" si="21"/>
        <v>2.1124312212207008</v>
      </c>
      <c r="F293" s="15">
        <f t="shared" si="21"/>
        <v>0.32254840987121614</v>
      </c>
      <c r="G293" s="15">
        <f t="shared" si="21"/>
        <v>-1.0782042233302371</v>
      </c>
      <c r="H293" s="15">
        <f t="shared" si="21"/>
        <v>0.89434349818128589</v>
      </c>
      <c r="I293" s="15">
        <f t="shared" si="21"/>
        <v>3.7509577554055005</v>
      </c>
      <c r="J293" s="15">
        <f t="shared" si="21"/>
        <v>3.3260657343520168</v>
      </c>
      <c r="K293" s="15">
        <f t="shared" si="21"/>
        <v>1.1012993349749285</v>
      </c>
      <c r="L293" s="15">
        <f t="shared" si="21"/>
        <v>1.8205435435652919</v>
      </c>
      <c r="N293" s="15">
        <f>ROUND(B293*'Table Q8'!N94,2)</f>
        <v>1.65</v>
      </c>
      <c r="O293" s="15">
        <f>ROUND(C293*'Table Q8'!O94,2)</f>
        <v>0.33</v>
      </c>
      <c r="P293" s="15">
        <f>ROUND(D293*'Table Q8'!P94,2)</f>
        <v>1.23</v>
      </c>
      <c r="Q293" s="15">
        <f>ROUND(E293*'Table Q8'!Q94,2)</f>
        <v>0.54</v>
      </c>
      <c r="R293" s="15">
        <f>ROUND(F293*'Table Q8'!R94,2)</f>
        <v>0.08</v>
      </c>
      <c r="S293" s="15">
        <f>ROUND(G293*'Table Q8'!S94,2)</f>
        <v>-0.41</v>
      </c>
      <c r="T293" s="15">
        <f>ROUND(H293*'Table Q8'!T94,2)</f>
        <v>0.38</v>
      </c>
      <c r="U293" s="15">
        <f>ROUND(I293*'Table Q8'!U94,2)</f>
        <v>1.59</v>
      </c>
      <c r="V293" s="15">
        <f>ROUND(J293*'Table Q8'!V94,2)</f>
        <v>1.1599999999999999</v>
      </c>
      <c r="W293" s="15">
        <f>ROUND(K293*'Table Q8'!W94,2)</f>
        <v>0.47</v>
      </c>
      <c r="X293" s="15">
        <f>ROUND(L293*'Table Q8'!X94,2)</f>
        <v>0.67</v>
      </c>
    </row>
    <row r="294" spans="1:24" x14ac:dyDescent="0.2">
      <c r="A294" s="13" t="str">
        <f t="shared" si="19"/>
        <v>2016 Q2</v>
      </c>
      <c r="B294" s="15">
        <f t="shared" si="21"/>
        <v>2.6947586162294463</v>
      </c>
      <c r="C294" s="15">
        <f t="shared" si="21"/>
        <v>0.9748331054481072</v>
      </c>
      <c r="D294" s="15">
        <f t="shared" si="21"/>
        <v>3.5163276234491154</v>
      </c>
      <c r="E294" s="15">
        <f t="shared" si="21"/>
        <v>2.1822738636982688</v>
      </c>
      <c r="F294" s="15">
        <f t="shared" si="21"/>
        <v>0.27227365179155577</v>
      </c>
      <c r="G294" s="15">
        <f t="shared" si="21"/>
        <v>-1.0123151157514987</v>
      </c>
      <c r="H294" s="15">
        <f t="shared" si="21"/>
        <v>0.56151756884434512</v>
      </c>
      <c r="I294" s="15">
        <f t="shared" si="21"/>
        <v>4.1858246723094155</v>
      </c>
      <c r="J294" s="15">
        <f t="shared" si="21"/>
        <v>3.2424216020644527</v>
      </c>
      <c r="K294" s="15">
        <f t="shared" si="21"/>
        <v>1.3310673480745887</v>
      </c>
      <c r="L294" s="15">
        <f t="shared" si="21"/>
        <v>1.862025058151177</v>
      </c>
      <c r="N294" s="15">
        <f>ROUND(B294*'Table Q8'!N95,2)</f>
        <v>1.68</v>
      </c>
      <c r="O294" s="15">
        <f>ROUND(C294*'Table Q8'!O95,2)</f>
        <v>0.32</v>
      </c>
      <c r="P294" s="15">
        <f>ROUND(D294*'Table Q8'!P95,2)</f>
        <v>1.07</v>
      </c>
      <c r="Q294" s="15">
        <f>ROUND(E294*'Table Q8'!Q95,2)</f>
        <v>0.56000000000000005</v>
      </c>
      <c r="R294" s="15">
        <f>ROUND(F294*'Table Q8'!R95,2)</f>
        <v>7.0000000000000007E-2</v>
      </c>
      <c r="S294" s="15">
        <f>ROUND(G294*'Table Q8'!S95,2)</f>
        <v>-0.39</v>
      </c>
      <c r="T294" s="15">
        <f>ROUND(H294*'Table Q8'!T95,2)</f>
        <v>0.24</v>
      </c>
      <c r="U294" s="15">
        <f>ROUND(I294*'Table Q8'!U95,2)</f>
        <v>1.78</v>
      </c>
      <c r="V294" s="15">
        <f>ROUND(J294*'Table Q8'!V95,2)</f>
        <v>1.1000000000000001</v>
      </c>
      <c r="W294" s="15">
        <f>ROUND(K294*'Table Q8'!W95,2)</f>
        <v>0.56000000000000005</v>
      </c>
      <c r="X294" s="15">
        <f>ROUND(L294*'Table Q8'!X95,2)</f>
        <v>0.68</v>
      </c>
    </row>
    <row r="295" spans="1:24" x14ac:dyDescent="0.2">
      <c r="A295" s="13" t="str">
        <f t="shared" si="19"/>
        <v>2016 Q3</v>
      </c>
      <c r="B295" s="15">
        <f t="shared" si="21"/>
        <v>2.7672943380747306</v>
      </c>
      <c r="C295" s="15">
        <f t="shared" si="21"/>
        <v>0.88265367425038876</v>
      </c>
      <c r="D295" s="15">
        <f t="shared" si="21"/>
        <v>3.4916771454698377</v>
      </c>
      <c r="E295" s="15">
        <f t="shared" si="21"/>
        <v>2.4413600292090987</v>
      </c>
      <c r="F295" s="15">
        <f t="shared" si="21"/>
        <v>1.9094138536688985</v>
      </c>
      <c r="G295" s="15">
        <f t="shared" si="21"/>
        <v>-1.1454878974766591</v>
      </c>
      <c r="H295" s="15">
        <f t="shared" si="21"/>
        <v>0.50120393613538494</v>
      </c>
      <c r="I295" s="15">
        <f t="shared" si="21"/>
        <v>3.9081350042471277</v>
      </c>
      <c r="J295" s="15">
        <f t="shared" si="21"/>
        <v>3.7056274615298577</v>
      </c>
      <c r="K295" s="15">
        <f t="shared" si="21"/>
        <v>1.4889611096206634</v>
      </c>
      <c r="L295" s="15">
        <f t="shared" si="21"/>
        <v>2.0245441447138712</v>
      </c>
      <c r="N295" s="15">
        <f>ROUND(B295*'Table Q8'!N96,2)</f>
        <v>1.73</v>
      </c>
      <c r="O295" s="15">
        <f>ROUND(C295*'Table Q8'!O96,2)</f>
        <v>0.28999999999999998</v>
      </c>
      <c r="P295" s="15">
        <f>ROUND(D295*'Table Q8'!P96,2)</f>
        <v>1.08</v>
      </c>
      <c r="Q295" s="15">
        <f>ROUND(E295*'Table Q8'!Q96,2)</f>
        <v>0.63</v>
      </c>
      <c r="R295" s="15">
        <f>ROUND(F295*'Table Q8'!R96,2)</f>
        <v>0.46</v>
      </c>
      <c r="S295" s="15">
        <f>ROUND(G295*'Table Q8'!S96,2)</f>
        <v>-0.44</v>
      </c>
      <c r="T295" s="15">
        <f>ROUND(H295*'Table Q8'!T96,2)</f>
        <v>0.22</v>
      </c>
      <c r="U295" s="15">
        <f>ROUND(I295*'Table Q8'!U96,2)</f>
        <v>1.67</v>
      </c>
      <c r="V295" s="15">
        <f>ROUND(J295*'Table Q8'!V96,2)</f>
        <v>1.23</v>
      </c>
      <c r="W295" s="15">
        <f>ROUND(K295*'Table Q8'!W96,2)</f>
        <v>0.62</v>
      </c>
      <c r="X295" s="15">
        <f>ROUND(L295*'Table Q8'!X96,2)</f>
        <v>0.75</v>
      </c>
    </row>
    <row r="296" spans="1:24" x14ac:dyDescent="0.2">
      <c r="A296" s="13" t="str">
        <f t="shared" si="19"/>
        <v>2016 Q4</v>
      </c>
      <c r="B296" s="15">
        <f t="shared" si="21"/>
        <v>2.6791348049194608</v>
      </c>
      <c r="C296" s="15">
        <f t="shared" si="21"/>
        <v>0.65127227845074553</v>
      </c>
      <c r="D296" s="15">
        <f t="shared" si="21"/>
        <v>4.4487399854563936</v>
      </c>
      <c r="E296" s="15">
        <f t="shared" si="21"/>
        <v>2.5662996166037537</v>
      </c>
      <c r="F296" s="15">
        <f t="shared" si="21"/>
        <v>1.7297836690859083</v>
      </c>
      <c r="G296" s="15">
        <f t="shared" si="21"/>
        <v>-1.3094294744602486</v>
      </c>
      <c r="H296" s="15">
        <f t="shared" si="21"/>
        <v>0.11003852458304987</v>
      </c>
      <c r="I296" s="15">
        <f t="shared" si="21"/>
        <v>4.0423762337421767</v>
      </c>
      <c r="J296" s="15">
        <f t="shared" si="21"/>
        <v>3.8925568284199956</v>
      </c>
      <c r="K296" s="15">
        <f t="shared" si="21"/>
        <v>1.2110441760124255</v>
      </c>
      <c r="L296" s="15">
        <f t="shared" si="21"/>
        <v>2.0050797045561222</v>
      </c>
      <c r="N296" s="15">
        <f>ROUND(B296*'Table Q8'!N97,2)</f>
        <v>1.67</v>
      </c>
      <c r="O296" s="15">
        <f>ROUND(C296*'Table Q8'!O97,2)</f>
        <v>0.22</v>
      </c>
      <c r="P296" s="15">
        <f>ROUND(D296*'Table Q8'!P97,2)</f>
        <v>1.38</v>
      </c>
      <c r="Q296" s="15">
        <f>ROUND(E296*'Table Q8'!Q97,2)</f>
        <v>0.66</v>
      </c>
      <c r="R296" s="15">
        <f>ROUND(F296*'Table Q8'!R97,2)</f>
        <v>0.41</v>
      </c>
      <c r="S296" s="15">
        <f>ROUND(G296*'Table Q8'!S97,2)</f>
        <v>-0.51</v>
      </c>
      <c r="T296" s="15">
        <f>ROUND(H296*'Table Q8'!T97,2)</f>
        <v>0.05</v>
      </c>
      <c r="U296" s="15">
        <f>ROUND(I296*'Table Q8'!U97,2)</f>
        <v>1.72</v>
      </c>
      <c r="V296" s="15">
        <f>ROUND(J296*'Table Q8'!V97,2)</f>
        <v>1.25</v>
      </c>
      <c r="W296" s="15">
        <f>ROUND(K296*'Table Q8'!W97,2)</f>
        <v>0.49</v>
      </c>
      <c r="X296" s="15">
        <f>ROUND(L296*'Table Q8'!X97,2)</f>
        <v>0.74</v>
      </c>
    </row>
    <row r="297" spans="1:24" x14ac:dyDescent="0.2">
      <c r="A297" s="13" t="str">
        <f t="shared" si="19"/>
        <v>2017 Q1</v>
      </c>
      <c r="B297" s="15">
        <f t="shared" si="21"/>
        <v>2.7606516721424645</v>
      </c>
      <c r="C297" s="15">
        <f t="shared" si="21"/>
        <v>0.57982767666340473</v>
      </c>
      <c r="D297" s="15">
        <f t="shared" si="21"/>
        <v>4.6912265701643845</v>
      </c>
      <c r="E297" s="15">
        <f t="shared" si="21"/>
        <v>2.8372815578044799</v>
      </c>
      <c r="F297" s="15">
        <f t="shared" si="21"/>
        <v>1.716095192269423</v>
      </c>
      <c r="G297" s="15">
        <f t="shared" si="21"/>
        <v>-1.2207475991396426</v>
      </c>
      <c r="H297" s="15">
        <f t="shared" si="21"/>
        <v>0.36946469707697216</v>
      </c>
      <c r="I297" s="15">
        <f t="shared" si="21"/>
        <v>3.9580504165515924</v>
      </c>
      <c r="J297" s="15">
        <f t="shared" si="21"/>
        <v>4.3050536600562941</v>
      </c>
      <c r="K297" s="15">
        <f t="shared" si="21"/>
        <v>1.7629060707836604</v>
      </c>
      <c r="L297" s="15">
        <f t="shared" si="21"/>
        <v>2.1240266025106265</v>
      </c>
      <c r="N297" s="15">
        <f>ROUND(B297*'Table Q8'!N98,2)</f>
        <v>1.71</v>
      </c>
      <c r="O297" s="15">
        <f>ROUND(C297*'Table Q8'!O98,2)</f>
        <v>0.19</v>
      </c>
      <c r="P297" s="15">
        <f>ROUND(D297*'Table Q8'!P98,2)</f>
        <v>1.45</v>
      </c>
      <c r="Q297" s="15">
        <f>ROUND(E297*'Table Q8'!Q98,2)</f>
        <v>0.73</v>
      </c>
      <c r="R297" s="15">
        <f>ROUND(F297*'Table Q8'!R98,2)</f>
        <v>0.41</v>
      </c>
      <c r="S297" s="15">
        <f>ROUND(G297*'Table Q8'!S98,2)</f>
        <v>-0.47</v>
      </c>
      <c r="T297" s="15">
        <f>ROUND(H297*'Table Q8'!T98,2)</f>
        <v>0.17</v>
      </c>
      <c r="U297" s="15">
        <f>ROUND(I297*'Table Q8'!U98,2)</f>
        <v>1.69</v>
      </c>
      <c r="V297" s="15">
        <f>ROUND(J297*'Table Q8'!V98,2)</f>
        <v>1.36</v>
      </c>
      <c r="W297" s="15">
        <f>ROUND(K297*'Table Q8'!W98,2)</f>
        <v>0.71</v>
      </c>
      <c r="X297" s="15">
        <f>ROUND(L297*'Table Q8'!X98,2)</f>
        <v>0.78</v>
      </c>
    </row>
    <row r="298" spans="1:24" x14ac:dyDescent="0.2">
      <c r="A298" s="13" t="str">
        <f t="shared" si="19"/>
        <v>2017 Q2</v>
      </c>
      <c r="B298" s="15">
        <f t="shared" si="21"/>
        <v>2.6240428291222235</v>
      </c>
      <c r="C298" s="15">
        <f t="shared" si="21"/>
        <v>0.65789710980425609</v>
      </c>
      <c r="D298" s="15">
        <f t="shared" si="21"/>
        <v>5.0577817380775807</v>
      </c>
      <c r="E298" s="15">
        <f t="shared" si="21"/>
        <v>2.9968123067070476</v>
      </c>
      <c r="F298" s="15">
        <f t="shared" si="21"/>
        <v>2.3586703235942847</v>
      </c>
      <c r="G298" s="15">
        <f t="shared" si="21"/>
        <v>-0.48997648148975004</v>
      </c>
      <c r="H298" s="15">
        <f t="shared" si="21"/>
        <v>0.47880390724425625</v>
      </c>
      <c r="I298" s="15">
        <f t="shared" si="21"/>
        <v>3.1570146743243681</v>
      </c>
      <c r="J298" s="15">
        <f t="shared" si="21"/>
        <v>4.3620008792029017</v>
      </c>
      <c r="K298" s="15">
        <f t="shared" si="21"/>
        <v>1.8066800726021941</v>
      </c>
      <c r="L298" s="15">
        <f t="shared" si="21"/>
        <v>2.171950306234498</v>
      </c>
      <c r="N298" s="15">
        <f>ROUND(B298*'Table Q8'!N99,2)</f>
        <v>1.63</v>
      </c>
      <c r="O298" s="15">
        <f>ROUND(C298*'Table Q8'!O99,2)</f>
        <v>0.22</v>
      </c>
      <c r="P298" s="15">
        <f>ROUND(D298*'Table Q8'!P99,2)</f>
        <v>1.56</v>
      </c>
      <c r="Q298" s="15">
        <f>ROUND(E298*'Table Q8'!Q99,2)</f>
        <v>0.77</v>
      </c>
      <c r="R298" s="15">
        <f>ROUND(F298*'Table Q8'!R99,2)</f>
        <v>0.56000000000000005</v>
      </c>
      <c r="S298" s="15">
        <f>ROUND(G298*'Table Q8'!S99,2)</f>
        <v>-0.19</v>
      </c>
      <c r="T298" s="15">
        <f>ROUND(H298*'Table Q8'!T99,2)</f>
        <v>0.21</v>
      </c>
      <c r="U298" s="15">
        <f>ROUND(I298*'Table Q8'!U99,2)</f>
        <v>1.35</v>
      </c>
      <c r="V298" s="15">
        <f>ROUND(J298*'Table Q8'!V99,2)</f>
        <v>1.38</v>
      </c>
      <c r="W298" s="15">
        <f>ROUND(K298*'Table Q8'!W99,2)</f>
        <v>0.73</v>
      </c>
      <c r="X298" s="15">
        <f>ROUND(L298*'Table Q8'!X99,2)</f>
        <v>0.8</v>
      </c>
    </row>
    <row r="299" spans="1:24" x14ac:dyDescent="0.2">
      <c r="A299" s="13" t="str">
        <f t="shared" si="19"/>
        <v>2017 Q3</v>
      </c>
      <c r="B299" s="15">
        <f t="shared" ref="B299:L299" si="22">LN(B100/B96)*100</f>
        <v>2.4695042136568812</v>
      </c>
      <c r="C299" s="15">
        <f t="shared" si="22"/>
        <v>0.9046236947831241</v>
      </c>
      <c r="D299" s="15">
        <f t="shared" si="22"/>
        <v>5.5488969000066151</v>
      </c>
      <c r="E299" s="15">
        <f t="shared" si="22"/>
        <v>2.9363331170156575</v>
      </c>
      <c r="F299" s="15">
        <f t="shared" si="22"/>
        <v>1.6291025245547979</v>
      </c>
      <c r="G299" s="15">
        <f t="shared" si="22"/>
        <v>0.13014969049460234</v>
      </c>
      <c r="H299" s="15">
        <f t="shared" si="22"/>
        <v>0.51860094289040226</v>
      </c>
      <c r="I299" s="15">
        <f t="shared" si="22"/>
        <v>3.29985391381395</v>
      </c>
      <c r="J299" s="15">
        <f t="shared" si="22"/>
        <v>3.9178661088996489</v>
      </c>
      <c r="K299" s="15">
        <f t="shared" si="22"/>
        <v>2.3683759453755964</v>
      </c>
      <c r="L299" s="15">
        <f t="shared" si="22"/>
        <v>2.1894365695193136</v>
      </c>
      <c r="N299" s="15">
        <f>ROUND(B299*'Table Q8'!N100,2)</f>
        <v>1.53</v>
      </c>
      <c r="O299" s="15">
        <f>ROUND(C299*'Table Q8'!O100,2)</f>
        <v>0.3</v>
      </c>
      <c r="P299" s="15">
        <f>ROUND(D299*'Table Q8'!P100,2)</f>
        <v>1.71</v>
      </c>
      <c r="Q299" s="15">
        <f>ROUND(E299*'Table Q8'!Q100,2)</f>
        <v>0.75</v>
      </c>
      <c r="R299" s="15">
        <f>ROUND(F299*'Table Q8'!R100,2)</f>
        <v>0.39</v>
      </c>
      <c r="S299" s="15">
        <f>ROUND(G299*'Table Q8'!S100,2)</f>
        <v>0.05</v>
      </c>
      <c r="T299" s="15">
        <f>ROUND(H299*'Table Q8'!T100,2)</f>
        <v>0.23</v>
      </c>
      <c r="U299" s="15">
        <f>ROUND(I299*'Table Q8'!U100,2)</f>
        <v>1.4</v>
      </c>
      <c r="V299" s="15">
        <f>ROUND(J299*'Table Q8'!V100,2)</f>
        <v>1.21</v>
      </c>
      <c r="W299" s="15">
        <f>ROUND(K299*'Table Q8'!W100,2)</f>
        <v>0.96</v>
      </c>
      <c r="X299" s="15">
        <f>ROUND(L299*'Table Q8'!X100,2)</f>
        <v>0.8</v>
      </c>
    </row>
    <row r="300" spans="1:24" x14ac:dyDescent="0.2">
      <c r="A300" s="13" t="str">
        <f t="shared" si="19"/>
        <v>2017 Q4</v>
      </c>
      <c r="B300" s="15">
        <f t="shared" ref="B300:L300" si="23">LN(B101/B97)*100</f>
        <v>2.3871217622342606</v>
      </c>
      <c r="C300" s="15">
        <f t="shared" si="23"/>
        <v>1.3786481686420706</v>
      </c>
      <c r="D300" s="15">
        <f t="shared" si="23"/>
        <v>5.0077345699812321</v>
      </c>
      <c r="E300" s="15">
        <f t="shared" si="23"/>
        <v>3.0123640499568882</v>
      </c>
      <c r="F300" s="15">
        <f t="shared" si="23"/>
        <v>1.456431963492389</v>
      </c>
      <c r="G300" s="15">
        <f t="shared" si="23"/>
        <v>0.89147683101785269</v>
      </c>
      <c r="H300" s="15">
        <f t="shared" si="23"/>
        <v>0.56826831554892243</v>
      </c>
      <c r="I300" s="15">
        <f t="shared" si="23"/>
        <v>3.2576802173489732</v>
      </c>
      <c r="J300" s="15">
        <f t="shared" si="23"/>
        <v>3.4904689022416808</v>
      </c>
      <c r="K300" s="15">
        <f t="shared" si="23"/>
        <v>2.5536645955540664</v>
      </c>
      <c r="L300" s="15">
        <f t="shared" si="23"/>
        <v>2.2766168221908831</v>
      </c>
      <c r="N300" s="15">
        <f>ROUND(B300*'Table Q8'!N101,2)</f>
        <v>1.48</v>
      </c>
      <c r="O300" s="15">
        <f>ROUND(C300*'Table Q8'!O101,2)</f>
        <v>0.46</v>
      </c>
      <c r="P300" s="15">
        <f>ROUND(D300*'Table Q8'!P101,2)</f>
        <v>1.54</v>
      </c>
      <c r="Q300" s="15">
        <f>ROUND(E300*'Table Q8'!Q101,2)</f>
        <v>0.77</v>
      </c>
      <c r="R300" s="15">
        <f>ROUND(F300*'Table Q8'!R101,2)</f>
        <v>0.35</v>
      </c>
      <c r="S300" s="15">
        <f>ROUND(G300*'Table Q8'!S101,2)</f>
        <v>0.34</v>
      </c>
      <c r="T300" s="15">
        <f>ROUND(H300*'Table Q8'!T101,2)</f>
        <v>0.25</v>
      </c>
      <c r="U300" s="15">
        <f>ROUND(I300*'Table Q8'!U101,2)</f>
        <v>1.38</v>
      </c>
      <c r="V300" s="15">
        <f>ROUND(J300*'Table Q8'!V101,2)</f>
        <v>1.0900000000000001</v>
      </c>
      <c r="W300" s="15">
        <f>ROUND(K300*'Table Q8'!W101,2)</f>
        <v>1.04</v>
      </c>
      <c r="X300" s="15">
        <f>ROUND(L300*'Table Q8'!X101,2)</f>
        <v>0.83</v>
      </c>
    </row>
    <row r="301" spans="1:24" x14ac:dyDescent="0.2">
      <c r="A301" s="13" t="str">
        <f t="shared" si="19"/>
        <v>2018 Q1</v>
      </c>
      <c r="B301" s="15">
        <f t="shared" ref="B301:L301" si="24">LN(B102/B98)*100</f>
        <v>2.1491564774638818</v>
      </c>
      <c r="C301" s="15">
        <f t="shared" si="24"/>
        <v>1.5332413717364637</v>
      </c>
      <c r="D301" s="15">
        <f t="shared" si="24"/>
        <v>4.8970086249816731</v>
      </c>
      <c r="E301" s="15">
        <f t="shared" si="24"/>
        <v>2.9021189344188132</v>
      </c>
      <c r="F301" s="15">
        <f t="shared" si="24"/>
        <v>0.53275579837086862</v>
      </c>
      <c r="G301" s="15">
        <f t="shared" si="24"/>
        <v>1.2605208918982409</v>
      </c>
      <c r="H301" s="15">
        <f t="shared" si="24"/>
        <v>0.42766985468881907</v>
      </c>
      <c r="I301" s="15">
        <f t="shared" si="24"/>
        <v>3.5623756327425609</v>
      </c>
      <c r="J301" s="15">
        <f t="shared" si="24"/>
        <v>3.565491178560948</v>
      </c>
      <c r="K301" s="15">
        <f t="shared" si="24"/>
        <v>2.129402591815345</v>
      </c>
      <c r="L301" s="15">
        <f t="shared" si="24"/>
        <v>2.1860927172001667</v>
      </c>
      <c r="N301" s="15">
        <f>ROUND(B301*'Table Q8'!N102,2)</f>
        <v>1.33</v>
      </c>
      <c r="O301" s="15">
        <f>ROUND(C301*'Table Q8'!O102,2)</f>
        <v>0.51</v>
      </c>
      <c r="P301" s="15">
        <f>ROUND(D301*'Table Q8'!P102,2)</f>
        <v>1.5</v>
      </c>
      <c r="Q301" s="15">
        <f>ROUND(E301*'Table Q8'!Q102,2)</f>
        <v>0.74</v>
      </c>
      <c r="R301" s="15">
        <f>ROUND(F301*'Table Q8'!R102,2)</f>
        <v>0.13</v>
      </c>
      <c r="S301" s="15">
        <f>ROUND(G301*'Table Q8'!S102,2)</f>
        <v>0.48</v>
      </c>
      <c r="T301" s="15">
        <f>ROUND(H301*'Table Q8'!T102,2)</f>
        <v>0.19</v>
      </c>
      <c r="U301" s="15">
        <f>ROUND(I301*'Table Q8'!U102,2)</f>
        <v>1.51</v>
      </c>
      <c r="V301" s="15">
        <f>ROUND(J301*'Table Q8'!V102,2)</f>
        <v>1.0900000000000001</v>
      </c>
      <c r="W301" s="15">
        <f>ROUND(K301*'Table Q8'!W102,2)</f>
        <v>0.86</v>
      </c>
      <c r="X301" s="15">
        <f>ROUND(L301*'Table Q8'!X102,2)</f>
        <v>0.8</v>
      </c>
    </row>
    <row r="302" spans="1:24" x14ac:dyDescent="0.2">
      <c r="A302" s="13" t="str">
        <f t="shared" si="19"/>
        <v>2018 Q2</v>
      </c>
      <c r="B302" s="15">
        <f t="shared" ref="B302:L304" si="25">LN(B103/B99)*100</f>
        <v>1.9549640323659443</v>
      </c>
      <c r="C302" s="15">
        <f t="shared" si="25"/>
        <v>1.3813737170053264</v>
      </c>
      <c r="D302" s="15">
        <f t="shared" si="25"/>
        <v>4.6315401364728199</v>
      </c>
      <c r="E302" s="15">
        <f t="shared" si="25"/>
        <v>2.9663802078465507</v>
      </c>
      <c r="F302" s="15">
        <f t="shared" si="25"/>
        <v>-0.90900734602773114</v>
      </c>
      <c r="G302" s="15">
        <f t="shared" si="25"/>
        <v>1.1758979540335219</v>
      </c>
      <c r="H302" s="15">
        <f t="shared" si="25"/>
        <v>0.9113485563037701</v>
      </c>
      <c r="I302" s="15">
        <f t="shared" si="25"/>
        <v>3.8951741296575899</v>
      </c>
      <c r="J302" s="15">
        <f t="shared" si="25"/>
        <v>3.6515596833174442</v>
      </c>
      <c r="K302" s="15">
        <f t="shared" si="25"/>
        <v>2.496850940671286</v>
      </c>
      <c r="L302" s="15">
        <f t="shared" si="25"/>
        <v>2.0681352681835952</v>
      </c>
      <c r="N302" s="15">
        <f>ROUND(B302*'Table Q8'!N103,2)</f>
        <v>1.21</v>
      </c>
      <c r="O302" s="15">
        <f>ROUND(C302*'Table Q8'!O103,2)</f>
        <v>0.46</v>
      </c>
      <c r="P302" s="15">
        <f>ROUND(D302*'Table Q8'!P103,2)</f>
        <v>1.41</v>
      </c>
      <c r="Q302" s="15">
        <f>ROUND(E302*'Table Q8'!Q103,2)</f>
        <v>0.75</v>
      </c>
      <c r="R302" s="15">
        <f>ROUND(F302*'Table Q8'!R103,2)</f>
        <v>-0.22</v>
      </c>
      <c r="S302" s="15">
        <f>ROUND(G302*'Table Q8'!S103,2)</f>
        <v>0.45</v>
      </c>
      <c r="T302" s="15">
        <f>ROUND(H302*'Table Q8'!T103,2)</f>
        <v>0.4</v>
      </c>
      <c r="U302" s="15">
        <f>ROUND(I302*'Table Q8'!U103,2)</f>
        <v>1.64</v>
      </c>
      <c r="V302" s="15">
        <f>ROUND(J302*'Table Q8'!V103,2)</f>
        <v>1.1000000000000001</v>
      </c>
      <c r="W302" s="15">
        <f>ROUND(K302*'Table Q8'!W103,2)</f>
        <v>1.01</v>
      </c>
      <c r="X302" s="15">
        <f>ROUND(L302*'Table Q8'!X103,2)</f>
        <v>0.75</v>
      </c>
    </row>
    <row r="303" spans="1:24" x14ac:dyDescent="0.2">
      <c r="A303" s="13" t="str">
        <f t="shared" si="19"/>
        <v>2018 Q3</v>
      </c>
      <c r="B303" s="15">
        <f t="shared" si="25"/>
        <v>1.6768244868884599</v>
      </c>
      <c r="C303" s="15">
        <f t="shared" si="25"/>
        <v>1.2391976041218611</v>
      </c>
      <c r="D303" s="15">
        <f t="shared" si="25"/>
        <v>4.1587955697439147</v>
      </c>
      <c r="E303" s="15">
        <f t="shared" si="25"/>
        <v>2.9841577518347626</v>
      </c>
      <c r="F303" s="15">
        <f t="shared" si="25"/>
        <v>-2.0980482579688675</v>
      </c>
      <c r="G303" s="15">
        <f t="shared" si="25"/>
        <v>1.6078155005000587</v>
      </c>
      <c r="H303" s="15">
        <f t="shared" si="25"/>
        <v>1.2062633905375666</v>
      </c>
      <c r="I303" s="15">
        <f t="shared" si="25"/>
        <v>3.6040788877123822</v>
      </c>
      <c r="J303" s="15">
        <f t="shared" si="25"/>
        <v>3.5028699823938449</v>
      </c>
      <c r="K303" s="15">
        <f t="shared" si="25"/>
        <v>2.9026545279568774</v>
      </c>
      <c r="L303" s="15">
        <f t="shared" si="25"/>
        <v>1.8843868212842494</v>
      </c>
      <c r="N303" s="15">
        <f>ROUND(B303*'Table Q8'!N104,2)</f>
        <v>1.03</v>
      </c>
      <c r="O303" s="15">
        <f>ROUND(C303*'Table Q8'!O104,2)</f>
        <v>0.41</v>
      </c>
      <c r="P303" s="15">
        <f>ROUND(D303*'Table Q8'!P104,2)</f>
        <v>1.26</v>
      </c>
      <c r="Q303" s="15">
        <f>ROUND(E303*'Table Q8'!Q104,2)</f>
        <v>0.75</v>
      </c>
      <c r="R303" s="15">
        <f>ROUND(F303*'Table Q8'!R104,2)</f>
        <v>-0.5</v>
      </c>
      <c r="S303" s="15">
        <f>ROUND(G303*'Table Q8'!S104,2)</f>
        <v>0.61</v>
      </c>
      <c r="T303" s="15">
        <f>ROUND(H303*'Table Q8'!T104,2)</f>
        <v>0.53</v>
      </c>
      <c r="U303" s="15">
        <f>ROUND(I303*'Table Q8'!U104,2)</f>
        <v>1.51</v>
      </c>
      <c r="V303" s="15">
        <f>ROUND(J303*'Table Q8'!V104,2)</f>
        <v>1.05</v>
      </c>
      <c r="W303" s="15">
        <f>ROUND(K303*'Table Q8'!W104,2)</f>
        <v>1.1599999999999999</v>
      </c>
      <c r="X303" s="15">
        <f>ROUND(L303*'Table Q8'!X104,2)</f>
        <v>0.68</v>
      </c>
    </row>
    <row r="304" spans="1:24" x14ac:dyDescent="0.2">
      <c r="A304" s="13" t="str">
        <f t="shared" si="19"/>
        <v>2018 Q4</v>
      </c>
      <c r="B304" s="15">
        <f t="shared" si="25"/>
        <v>1.4682860584104405</v>
      </c>
      <c r="C304" s="15">
        <f t="shared" si="25"/>
        <v>1.106932005881047</v>
      </c>
      <c r="D304" s="15">
        <f t="shared" si="25"/>
        <v>3.8492661806056998</v>
      </c>
      <c r="E304" s="15">
        <f t="shared" si="25"/>
        <v>2.7282169497105371</v>
      </c>
      <c r="F304" s="15">
        <f t="shared" si="25"/>
        <v>-3.014905065162222</v>
      </c>
      <c r="G304" s="15">
        <f t="shared" si="25"/>
        <v>1.9161080050040766</v>
      </c>
      <c r="H304" s="15">
        <f t="shared" si="25"/>
        <v>1.4017998548180599</v>
      </c>
      <c r="I304" s="15">
        <f t="shared" si="25"/>
        <v>3.1918601842573819</v>
      </c>
      <c r="J304" s="15">
        <f t="shared" si="25"/>
        <v>3.5104426057051858</v>
      </c>
      <c r="K304" s="15">
        <f t="shared" si="25"/>
        <v>3.0465995669581756</v>
      </c>
      <c r="L304" s="15">
        <f t="shared" si="25"/>
        <v>1.664540283824046</v>
      </c>
      <c r="N304" s="15">
        <f>ROUND(B304*'Table Q8'!N105,2)</f>
        <v>0.9</v>
      </c>
      <c r="O304" s="15">
        <f>ROUND(C304*'Table Q8'!O105,2)</f>
        <v>0.36</v>
      </c>
      <c r="P304" s="15">
        <f>ROUND(D304*'Table Q8'!P105,2)</f>
        <v>1.1599999999999999</v>
      </c>
      <c r="Q304" s="15">
        <f>ROUND(E304*'Table Q8'!Q105,2)</f>
        <v>0.68</v>
      </c>
      <c r="R304" s="15">
        <f>ROUND(F304*'Table Q8'!R105,2)</f>
        <v>-0.71</v>
      </c>
      <c r="S304" s="15">
        <f>ROUND(G304*'Table Q8'!S105,2)</f>
        <v>0.72</v>
      </c>
      <c r="T304" s="15">
        <f>ROUND(H304*'Table Q8'!T105,2)</f>
        <v>0.61</v>
      </c>
      <c r="U304" s="15">
        <f>ROUND(I304*'Table Q8'!U105,2)</f>
        <v>1.33</v>
      </c>
      <c r="V304" s="15">
        <f>ROUND(J304*'Table Q8'!V105,2)</f>
        <v>1.02</v>
      </c>
      <c r="W304" s="15">
        <f>ROUND(K304*'Table Q8'!W105,2)</f>
        <v>1.23</v>
      </c>
      <c r="X304" s="15">
        <f>ROUND(L304*'Table Q8'!X105,2)</f>
        <v>0.6</v>
      </c>
    </row>
  </sheetData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304" sqref="B304"/>
    </sheetView>
  </sheetViews>
  <sheetFormatPr defaultColWidth="8.85546875" defaultRowHeight="12" x14ac:dyDescent="0.2"/>
  <cols>
    <col min="1" max="1" width="20.7109375" style="13" customWidth="1"/>
    <col min="2" max="13" width="9.140625" style="13" customWidth="1"/>
    <col min="14" max="16384" width="8.85546875" style="13"/>
  </cols>
  <sheetData>
    <row r="1" spans="1:33" ht="12.75" x14ac:dyDescent="0.2">
      <c r="A1" s="26" t="s">
        <v>187</v>
      </c>
      <c r="B1" s="9" t="s">
        <v>219</v>
      </c>
    </row>
    <row r="2" spans="1:33" x14ac:dyDescent="0.2">
      <c r="B2" s="9" t="s">
        <v>178</v>
      </c>
    </row>
    <row r="3" spans="1:33" x14ac:dyDescent="0.2">
      <c r="A3" s="16"/>
      <c r="B3" s="9"/>
      <c r="N3" s="9"/>
    </row>
    <row r="4" spans="1:33" x14ac:dyDescent="0.2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53</v>
      </c>
      <c r="B6" s="34">
        <v>73.13</v>
      </c>
      <c r="C6" s="34">
        <v>124.65</v>
      </c>
      <c r="D6" s="34">
        <v>67.95</v>
      </c>
      <c r="E6" s="34">
        <v>64.73</v>
      </c>
      <c r="F6" s="34">
        <v>73.34</v>
      </c>
      <c r="G6" s="34">
        <v>49.49</v>
      </c>
      <c r="H6" s="34">
        <v>67.239999999999995</v>
      </c>
      <c r="I6" s="34">
        <v>47.57</v>
      </c>
      <c r="J6" s="34">
        <v>31.58</v>
      </c>
      <c r="K6" s="34">
        <v>66.989999999999995</v>
      </c>
      <c r="L6" s="34">
        <v>68.459999999999994</v>
      </c>
      <c r="M6" s="15"/>
    </row>
    <row r="7" spans="1:33" x14ac:dyDescent="0.2">
      <c r="A7" s="48" t="s">
        <v>54</v>
      </c>
      <c r="B7" s="34">
        <v>73.39</v>
      </c>
      <c r="C7" s="34">
        <v>125.56</v>
      </c>
      <c r="D7" s="34">
        <v>68.260000000000005</v>
      </c>
      <c r="E7" s="34">
        <v>65.16</v>
      </c>
      <c r="F7" s="34">
        <v>73.599999999999994</v>
      </c>
      <c r="G7" s="34">
        <v>49.86</v>
      </c>
      <c r="H7" s="34">
        <v>67.06</v>
      </c>
      <c r="I7" s="34">
        <v>47.58</v>
      </c>
      <c r="J7" s="34">
        <v>32.229999999999997</v>
      </c>
      <c r="K7" s="34">
        <v>68.94</v>
      </c>
      <c r="L7" s="34">
        <v>68.88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34">
        <v>73.430000000000007</v>
      </c>
      <c r="C8" s="34">
        <v>126.78</v>
      </c>
      <c r="D8" s="34">
        <v>68.81</v>
      </c>
      <c r="E8" s="34">
        <v>65.680000000000007</v>
      </c>
      <c r="F8" s="34">
        <v>74.62</v>
      </c>
      <c r="G8" s="34">
        <v>50.89</v>
      </c>
      <c r="H8" s="34">
        <v>67.25</v>
      </c>
      <c r="I8" s="34">
        <v>48.22</v>
      </c>
      <c r="J8" s="34">
        <v>33.29</v>
      </c>
      <c r="K8" s="34">
        <v>70.319999999999993</v>
      </c>
      <c r="L8" s="34">
        <v>69.7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34">
        <v>73.489999999999995</v>
      </c>
      <c r="C9" s="34">
        <v>127.51</v>
      </c>
      <c r="D9" s="34">
        <v>69.069999999999993</v>
      </c>
      <c r="E9" s="34">
        <v>66.510000000000005</v>
      </c>
      <c r="F9" s="34">
        <v>74.75</v>
      </c>
      <c r="G9" s="34">
        <v>51.58</v>
      </c>
      <c r="H9" s="34">
        <v>69.040000000000006</v>
      </c>
      <c r="I9" s="34">
        <v>48.76</v>
      </c>
      <c r="J9" s="34">
        <v>33.22</v>
      </c>
      <c r="K9" s="34">
        <v>70.97</v>
      </c>
      <c r="L9" s="34">
        <v>70.260000000000005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34">
        <v>73.12</v>
      </c>
      <c r="C10" s="34">
        <v>127.69</v>
      </c>
      <c r="D10" s="34">
        <v>69.12</v>
      </c>
      <c r="E10" s="34">
        <v>66.75</v>
      </c>
      <c r="F10" s="34">
        <v>74.319999999999993</v>
      </c>
      <c r="G10" s="34">
        <v>51.8</v>
      </c>
      <c r="H10" s="34">
        <v>68.650000000000006</v>
      </c>
      <c r="I10" s="34">
        <v>48.9</v>
      </c>
      <c r="J10" s="34">
        <v>33.479999999999997</v>
      </c>
      <c r="K10" s="34">
        <v>72.709999999999994</v>
      </c>
      <c r="L10" s="34">
        <v>70.33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34">
        <v>73.08</v>
      </c>
      <c r="C11" s="34">
        <v>128.87</v>
      </c>
      <c r="D11" s="34">
        <v>69.12</v>
      </c>
      <c r="E11" s="34">
        <v>66.7</v>
      </c>
      <c r="F11" s="34">
        <v>74.63</v>
      </c>
      <c r="G11" s="34">
        <v>52.59</v>
      </c>
      <c r="H11" s="34">
        <v>69.510000000000005</v>
      </c>
      <c r="I11" s="34">
        <v>49.21</v>
      </c>
      <c r="J11" s="34">
        <v>33.6</v>
      </c>
      <c r="K11" s="34">
        <v>72.739999999999995</v>
      </c>
      <c r="L11" s="34">
        <v>70.72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34">
        <v>72.63</v>
      </c>
      <c r="C12" s="34">
        <v>129.80000000000001</v>
      </c>
      <c r="D12" s="34">
        <v>69.959999999999994</v>
      </c>
      <c r="E12" s="34">
        <v>66.91</v>
      </c>
      <c r="F12" s="34">
        <v>74.680000000000007</v>
      </c>
      <c r="G12" s="34">
        <v>53.37</v>
      </c>
      <c r="H12" s="34">
        <v>69.86</v>
      </c>
      <c r="I12" s="34">
        <v>49.71</v>
      </c>
      <c r="J12" s="34">
        <v>34.450000000000003</v>
      </c>
      <c r="K12" s="34">
        <v>73.11</v>
      </c>
      <c r="L12" s="34">
        <v>71.27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34">
        <v>73.16</v>
      </c>
      <c r="C13" s="34">
        <v>131.38</v>
      </c>
      <c r="D13" s="34">
        <v>69.930000000000007</v>
      </c>
      <c r="E13" s="34">
        <v>67.05</v>
      </c>
      <c r="F13" s="34">
        <v>74.53</v>
      </c>
      <c r="G13" s="34">
        <v>54.89</v>
      </c>
      <c r="H13" s="34">
        <v>70.540000000000006</v>
      </c>
      <c r="I13" s="34">
        <v>50.03</v>
      </c>
      <c r="J13" s="34">
        <v>34.090000000000003</v>
      </c>
      <c r="K13" s="34">
        <v>73.87</v>
      </c>
      <c r="L13" s="34">
        <v>71.680000000000007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34">
        <v>73.209999999999994</v>
      </c>
      <c r="C14" s="34">
        <v>131.79</v>
      </c>
      <c r="D14" s="34">
        <v>69.489999999999995</v>
      </c>
      <c r="E14" s="34">
        <v>67.209999999999994</v>
      </c>
      <c r="F14" s="34">
        <v>75.14</v>
      </c>
      <c r="G14" s="34">
        <v>55.64</v>
      </c>
      <c r="H14" s="34">
        <v>70.2</v>
      </c>
      <c r="I14" s="34">
        <v>50.13</v>
      </c>
      <c r="J14" s="34">
        <v>35.08</v>
      </c>
      <c r="K14" s="34">
        <v>75.510000000000005</v>
      </c>
      <c r="L14" s="34">
        <v>71.92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34">
        <v>73.59</v>
      </c>
      <c r="C15" s="34">
        <v>131.41</v>
      </c>
      <c r="D15" s="34">
        <v>69.930000000000007</v>
      </c>
      <c r="E15" s="34">
        <v>67.680000000000007</v>
      </c>
      <c r="F15" s="34">
        <v>74.92</v>
      </c>
      <c r="G15" s="34">
        <v>57.27</v>
      </c>
      <c r="H15" s="34">
        <v>68.92</v>
      </c>
      <c r="I15" s="34">
        <v>50.43</v>
      </c>
      <c r="J15" s="34">
        <v>35.36</v>
      </c>
      <c r="K15" s="34">
        <v>76.39</v>
      </c>
      <c r="L15" s="34">
        <v>72.17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34">
        <v>73.819999999999993</v>
      </c>
      <c r="C16" s="34">
        <v>131.19999999999999</v>
      </c>
      <c r="D16" s="34">
        <v>69.959999999999994</v>
      </c>
      <c r="E16" s="34">
        <v>67.92</v>
      </c>
      <c r="F16" s="34">
        <v>74.63</v>
      </c>
      <c r="G16" s="34">
        <v>58.32</v>
      </c>
      <c r="H16" s="34">
        <v>68.98</v>
      </c>
      <c r="I16" s="34">
        <v>50.85</v>
      </c>
      <c r="J16" s="34">
        <v>36.92</v>
      </c>
      <c r="K16" s="34">
        <v>78.25</v>
      </c>
      <c r="L16" s="34">
        <v>72.599999999999994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34">
        <v>74.12</v>
      </c>
      <c r="C17" s="34">
        <v>132.31</v>
      </c>
      <c r="D17" s="34">
        <v>70.010000000000005</v>
      </c>
      <c r="E17" s="34">
        <v>68.349999999999994</v>
      </c>
      <c r="F17" s="34">
        <v>75.95</v>
      </c>
      <c r="G17" s="34">
        <v>58.92</v>
      </c>
      <c r="H17" s="34">
        <v>68.89</v>
      </c>
      <c r="I17" s="34">
        <v>51.73</v>
      </c>
      <c r="J17" s="34">
        <v>35.39</v>
      </c>
      <c r="K17" s="34">
        <v>77.44</v>
      </c>
      <c r="L17" s="34">
        <v>72.86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34">
        <v>74.77</v>
      </c>
      <c r="C18" s="34">
        <v>132.03</v>
      </c>
      <c r="D18" s="34">
        <v>70.069999999999993</v>
      </c>
      <c r="E18" s="34">
        <v>69.760000000000005</v>
      </c>
      <c r="F18" s="34">
        <v>76.81</v>
      </c>
      <c r="G18" s="34">
        <v>61.08</v>
      </c>
      <c r="H18" s="34">
        <v>69.34</v>
      </c>
      <c r="I18" s="34">
        <v>52.43</v>
      </c>
      <c r="J18" s="34">
        <v>37.04</v>
      </c>
      <c r="K18" s="34">
        <v>77.5</v>
      </c>
      <c r="L18" s="34">
        <v>73.66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34">
        <v>74.59</v>
      </c>
      <c r="C19" s="34">
        <v>133.06</v>
      </c>
      <c r="D19" s="34">
        <v>70.36</v>
      </c>
      <c r="E19" s="34">
        <v>71.23</v>
      </c>
      <c r="F19" s="34">
        <v>77.61</v>
      </c>
      <c r="G19" s="34">
        <v>61.99</v>
      </c>
      <c r="H19" s="34">
        <v>70.540000000000006</v>
      </c>
      <c r="I19" s="34">
        <v>52.97</v>
      </c>
      <c r="J19" s="34">
        <v>37.47</v>
      </c>
      <c r="K19" s="34">
        <v>79.260000000000005</v>
      </c>
      <c r="L19" s="34">
        <v>74.45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34">
        <v>74.81</v>
      </c>
      <c r="C20" s="34">
        <v>132.37</v>
      </c>
      <c r="D20" s="34">
        <v>70.73</v>
      </c>
      <c r="E20" s="34">
        <v>72.28</v>
      </c>
      <c r="F20" s="34">
        <v>77.56</v>
      </c>
      <c r="G20" s="34">
        <v>62.71</v>
      </c>
      <c r="H20" s="34">
        <v>70.47</v>
      </c>
      <c r="I20" s="34">
        <v>53.69</v>
      </c>
      <c r="J20" s="34">
        <v>38.909999999999997</v>
      </c>
      <c r="K20" s="34">
        <v>79.27</v>
      </c>
      <c r="L20" s="34">
        <v>74.930000000000007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34">
        <v>74.91</v>
      </c>
      <c r="C21" s="34">
        <v>132.56</v>
      </c>
      <c r="D21" s="34">
        <v>71.930000000000007</v>
      </c>
      <c r="E21" s="34">
        <v>72.62</v>
      </c>
      <c r="F21" s="34">
        <v>77.3</v>
      </c>
      <c r="G21" s="34">
        <v>64.38</v>
      </c>
      <c r="H21" s="34">
        <v>71.14</v>
      </c>
      <c r="I21" s="34">
        <v>54.2</v>
      </c>
      <c r="J21" s="34">
        <v>37.840000000000003</v>
      </c>
      <c r="K21" s="34">
        <v>78.73</v>
      </c>
      <c r="L21" s="34">
        <v>75.209999999999994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34">
        <v>74.8</v>
      </c>
      <c r="C22" s="34">
        <v>133.66999999999999</v>
      </c>
      <c r="D22" s="34">
        <v>73.3</v>
      </c>
      <c r="E22" s="34">
        <v>73.2</v>
      </c>
      <c r="F22" s="34">
        <v>79.150000000000006</v>
      </c>
      <c r="G22" s="34">
        <v>64.55</v>
      </c>
      <c r="H22" s="34">
        <v>72.239999999999995</v>
      </c>
      <c r="I22" s="34">
        <v>55.25</v>
      </c>
      <c r="J22" s="34">
        <v>39.159999999999997</v>
      </c>
      <c r="K22" s="34">
        <v>79.16</v>
      </c>
      <c r="L22" s="34">
        <v>75.989999999999995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34">
        <v>75.33</v>
      </c>
      <c r="C23" s="34">
        <v>134.63</v>
      </c>
      <c r="D23" s="34">
        <v>72.91</v>
      </c>
      <c r="E23" s="34">
        <v>73.7</v>
      </c>
      <c r="F23" s="34">
        <v>81.19</v>
      </c>
      <c r="G23" s="34">
        <v>65.17</v>
      </c>
      <c r="H23" s="34">
        <v>72.62</v>
      </c>
      <c r="I23" s="34">
        <v>55.79</v>
      </c>
      <c r="J23" s="34">
        <v>40.229999999999997</v>
      </c>
      <c r="K23" s="34">
        <v>78.31</v>
      </c>
      <c r="L23" s="34">
        <v>76.52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34">
        <v>74.739999999999995</v>
      </c>
      <c r="C24" s="34">
        <v>134.96</v>
      </c>
      <c r="D24" s="34">
        <v>73.010000000000005</v>
      </c>
      <c r="E24" s="34">
        <v>74.8</v>
      </c>
      <c r="F24" s="34">
        <v>82.12</v>
      </c>
      <c r="G24" s="34">
        <v>65.83</v>
      </c>
      <c r="H24" s="34">
        <v>72.900000000000006</v>
      </c>
      <c r="I24" s="34">
        <v>56.57</v>
      </c>
      <c r="J24" s="34">
        <v>41.92</v>
      </c>
      <c r="K24" s="34">
        <v>78.650000000000006</v>
      </c>
      <c r="L24" s="34">
        <v>77.27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34">
        <v>74.59</v>
      </c>
      <c r="C25" s="34">
        <v>133.46</v>
      </c>
      <c r="D25" s="34">
        <v>73.84</v>
      </c>
      <c r="E25" s="34">
        <v>74.930000000000007</v>
      </c>
      <c r="F25" s="34">
        <v>82.67</v>
      </c>
      <c r="G25" s="34">
        <v>66.099999999999994</v>
      </c>
      <c r="H25" s="34">
        <v>73.13</v>
      </c>
      <c r="I25" s="34">
        <v>57.03</v>
      </c>
      <c r="J25" s="34">
        <v>42.67</v>
      </c>
      <c r="K25" s="34">
        <v>80.11</v>
      </c>
      <c r="L25" s="34">
        <v>77.36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34">
        <v>73.64</v>
      </c>
      <c r="C26" s="34">
        <v>132.07</v>
      </c>
      <c r="D26" s="34">
        <v>74.25</v>
      </c>
      <c r="E26" s="34">
        <v>75.97</v>
      </c>
      <c r="F26" s="34">
        <v>83.37</v>
      </c>
      <c r="G26" s="34">
        <v>66.84</v>
      </c>
      <c r="H26" s="34">
        <v>74.25</v>
      </c>
      <c r="I26" s="34">
        <v>58.43</v>
      </c>
      <c r="J26" s="34">
        <v>43.29</v>
      </c>
      <c r="K26" s="34">
        <v>80.58</v>
      </c>
      <c r="L26" s="34">
        <v>77.81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34">
        <v>73.52</v>
      </c>
      <c r="C27" s="34">
        <v>131.32</v>
      </c>
      <c r="D27" s="34">
        <v>74.56</v>
      </c>
      <c r="E27" s="34">
        <v>76.58</v>
      </c>
      <c r="F27" s="34">
        <v>84.2</v>
      </c>
      <c r="G27" s="34">
        <v>67.260000000000005</v>
      </c>
      <c r="H27" s="34">
        <v>75.66</v>
      </c>
      <c r="I27" s="34">
        <v>59.03</v>
      </c>
      <c r="J27" s="34">
        <v>43.45</v>
      </c>
      <c r="K27" s="34">
        <v>80.709999999999994</v>
      </c>
      <c r="L27" s="34">
        <v>78.13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34">
        <v>73.760000000000005</v>
      </c>
      <c r="C28" s="34">
        <v>131.25</v>
      </c>
      <c r="D28" s="34">
        <v>75.040000000000006</v>
      </c>
      <c r="E28" s="34">
        <v>77.05</v>
      </c>
      <c r="F28" s="34">
        <v>85.94</v>
      </c>
      <c r="G28" s="34">
        <v>67.42</v>
      </c>
      <c r="H28" s="34">
        <v>76.739999999999995</v>
      </c>
      <c r="I28" s="34">
        <v>59.56</v>
      </c>
      <c r="J28" s="34">
        <v>44.67</v>
      </c>
      <c r="K28" s="34">
        <v>82.74</v>
      </c>
      <c r="L28" s="34">
        <v>78.83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34">
        <v>73.37</v>
      </c>
      <c r="C29" s="34">
        <v>131.66999999999999</v>
      </c>
      <c r="D29" s="34">
        <v>75.180000000000007</v>
      </c>
      <c r="E29" s="34">
        <v>77.5</v>
      </c>
      <c r="F29" s="34">
        <v>87.34</v>
      </c>
      <c r="G29" s="34">
        <v>68.08</v>
      </c>
      <c r="H29" s="34">
        <v>76.58</v>
      </c>
      <c r="I29" s="34">
        <v>60.21</v>
      </c>
      <c r="J29" s="34">
        <v>44.95</v>
      </c>
      <c r="K29" s="34">
        <v>83.66</v>
      </c>
      <c r="L29" s="34">
        <v>79.17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34">
        <v>72.94</v>
      </c>
      <c r="C30" s="34">
        <v>130.19</v>
      </c>
      <c r="D30" s="34">
        <v>75.040000000000006</v>
      </c>
      <c r="E30" s="34">
        <v>77.17</v>
      </c>
      <c r="F30" s="34">
        <v>85.53</v>
      </c>
      <c r="G30" s="34">
        <v>68.680000000000007</v>
      </c>
      <c r="H30" s="34">
        <v>76.180000000000007</v>
      </c>
      <c r="I30" s="34">
        <v>60.82</v>
      </c>
      <c r="J30" s="34">
        <v>45.37</v>
      </c>
      <c r="K30" s="34">
        <v>82.75</v>
      </c>
      <c r="L30" s="34">
        <v>78.81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34">
        <v>73.239999999999995</v>
      </c>
      <c r="C31" s="34">
        <v>130.34</v>
      </c>
      <c r="D31" s="34">
        <v>77.03</v>
      </c>
      <c r="E31" s="34">
        <v>78.239999999999995</v>
      </c>
      <c r="F31" s="34">
        <v>85.58</v>
      </c>
      <c r="G31" s="34">
        <v>70.56</v>
      </c>
      <c r="H31" s="34">
        <v>75.52</v>
      </c>
      <c r="I31" s="34">
        <v>61.84</v>
      </c>
      <c r="J31" s="34">
        <v>45.96</v>
      </c>
      <c r="K31" s="34">
        <v>84.88</v>
      </c>
      <c r="L31" s="34">
        <v>79.66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34">
        <v>73.62</v>
      </c>
      <c r="C32" s="34">
        <v>129.19</v>
      </c>
      <c r="D32" s="34">
        <v>77.56</v>
      </c>
      <c r="E32" s="34">
        <v>78.790000000000006</v>
      </c>
      <c r="F32" s="34">
        <v>85.32</v>
      </c>
      <c r="G32" s="34">
        <v>71.75</v>
      </c>
      <c r="H32" s="34">
        <v>74.91</v>
      </c>
      <c r="I32" s="34">
        <v>63.11</v>
      </c>
      <c r="J32" s="34">
        <v>48.08</v>
      </c>
      <c r="K32" s="34">
        <v>84.5</v>
      </c>
      <c r="L32" s="34">
        <v>80.290000000000006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34">
        <v>73.27</v>
      </c>
      <c r="C33" s="34">
        <v>127.27</v>
      </c>
      <c r="D33" s="34">
        <v>77.319999999999993</v>
      </c>
      <c r="E33" s="34">
        <v>79.849999999999994</v>
      </c>
      <c r="F33" s="34">
        <v>87.82</v>
      </c>
      <c r="G33" s="34">
        <v>73.3</v>
      </c>
      <c r="H33" s="34">
        <v>78.03</v>
      </c>
      <c r="I33" s="34">
        <v>64.27</v>
      </c>
      <c r="J33" s="34">
        <v>47.68</v>
      </c>
      <c r="K33" s="34">
        <v>85.2</v>
      </c>
      <c r="L33" s="34">
        <v>80.83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34">
        <v>72.739999999999995</v>
      </c>
      <c r="C34" s="34">
        <v>127.05</v>
      </c>
      <c r="D34" s="34">
        <v>77.59</v>
      </c>
      <c r="E34" s="34">
        <v>80.239999999999995</v>
      </c>
      <c r="F34" s="34">
        <v>88.24</v>
      </c>
      <c r="G34" s="34">
        <v>73.760000000000005</v>
      </c>
      <c r="H34" s="34">
        <v>77.38</v>
      </c>
      <c r="I34" s="34">
        <v>64.91</v>
      </c>
      <c r="J34" s="34">
        <v>48.72</v>
      </c>
      <c r="K34" s="34">
        <v>86.2</v>
      </c>
      <c r="L34" s="34">
        <v>81.02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34">
        <v>71.959999999999994</v>
      </c>
      <c r="C35" s="34">
        <v>126.51</v>
      </c>
      <c r="D35" s="34">
        <v>78.77</v>
      </c>
      <c r="E35" s="34">
        <v>80.2</v>
      </c>
      <c r="F35" s="34">
        <v>88.34</v>
      </c>
      <c r="G35" s="34">
        <v>75.290000000000006</v>
      </c>
      <c r="H35" s="34">
        <v>77.52</v>
      </c>
      <c r="I35" s="34">
        <v>66.040000000000006</v>
      </c>
      <c r="J35" s="34">
        <v>49.16</v>
      </c>
      <c r="K35" s="34">
        <v>86.07</v>
      </c>
      <c r="L35" s="34">
        <v>81.430000000000007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34">
        <v>71.62</v>
      </c>
      <c r="C36" s="34">
        <v>124.43</v>
      </c>
      <c r="D36" s="34">
        <v>79.39</v>
      </c>
      <c r="E36" s="34">
        <v>80.540000000000006</v>
      </c>
      <c r="F36" s="34">
        <v>89.44</v>
      </c>
      <c r="G36" s="34">
        <v>75.040000000000006</v>
      </c>
      <c r="H36" s="34">
        <v>79.14</v>
      </c>
      <c r="I36" s="34">
        <v>65.2</v>
      </c>
      <c r="J36" s="34">
        <v>49.85</v>
      </c>
      <c r="K36" s="34">
        <v>86.93</v>
      </c>
      <c r="L36" s="34">
        <v>81.400000000000006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34">
        <v>71.760000000000005</v>
      </c>
      <c r="C37" s="34">
        <v>122.97</v>
      </c>
      <c r="D37" s="34">
        <v>80.31</v>
      </c>
      <c r="E37" s="34">
        <v>80.61</v>
      </c>
      <c r="F37" s="34">
        <v>87.33</v>
      </c>
      <c r="G37" s="34">
        <v>76.540000000000006</v>
      </c>
      <c r="H37" s="34">
        <v>79.03</v>
      </c>
      <c r="I37" s="34">
        <v>65.290000000000006</v>
      </c>
      <c r="J37" s="34">
        <v>50.14</v>
      </c>
      <c r="K37" s="34">
        <v>88.28</v>
      </c>
      <c r="L37" s="34">
        <v>81.23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34">
        <v>72.16</v>
      </c>
      <c r="C38" s="34">
        <v>121.97</v>
      </c>
      <c r="D38" s="34">
        <v>80.260000000000005</v>
      </c>
      <c r="E38" s="34">
        <v>80.83</v>
      </c>
      <c r="F38" s="34">
        <v>88.56</v>
      </c>
      <c r="G38" s="34">
        <v>77.06</v>
      </c>
      <c r="H38" s="34">
        <v>78.73</v>
      </c>
      <c r="I38" s="34">
        <v>65.19</v>
      </c>
      <c r="J38" s="34">
        <v>50.34</v>
      </c>
      <c r="K38" s="34">
        <v>89.02</v>
      </c>
      <c r="L38" s="34">
        <v>81.23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34">
        <v>71.55</v>
      </c>
      <c r="C39" s="34">
        <v>120.13</v>
      </c>
      <c r="D39" s="34">
        <v>80.02</v>
      </c>
      <c r="E39" s="34">
        <v>80.819999999999993</v>
      </c>
      <c r="F39" s="34">
        <v>89.14</v>
      </c>
      <c r="G39" s="34">
        <v>76.650000000000006</v>
      </c>
      <c r="H39" s="34">
        <v>79.25</v>
      </c>
      <c r="I39" s="34">
        <v>65.22</v>
      </c>
      <c r="J39" s="34">
        <v>50.63</v>
      </c>
      <c r="K39" s="34">
        <v>89.47</v>
      </c>
      <c r="L39" s="34">
        <v>81.06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34">
        <v>71.41</v>
      </c>
      <c r="C40" s="34">
        <v>119.95</v>
      </c>
      <c r="D40" s="34">
        <v>80.88</v>
      </c>
      <c r="E40" s="34">
        <v>81.22</v>
      </c>
      <c r="F40" s="34">
        <v>91.23</v>
      </c>
      <c r="G40" s="34">
        <v>76.73</v>
      </c>
      <c r="H40" s="34">
        <v>80.180000000000007</v>
      </c>
      <c r="I40" s="34">
        <v>66.23</v>
      </c>
      <c r="J40" s="34">
        <v>52.13</v>
      </c>
      <c r="K40" s="34">
        <v>89.08</v>
      </c>
      <c r="L40" s="34">
        <v>81.78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34">
        <v>71.39</v>
      </c>
      <c r="C41" s="34">
        <v>119.04</v>
      </c>
      <c r="D41" s="34">
        <v>81.760000000000005</v>
      </c>
      <c r="E41" s="34">
        <v>82.04</v>
      </c>
      <c r="F41" s="34">
        <v>92.66</v>
      </c>
      <c r="G41" s="34">
        <v>77.180000000000007</v>
      </c>
      <c r="H41" s="34">
        <v>79.81</v>
      </c>
      <c r="I41" s="34">
        <v>66.819999999999993</v>
      </c>
      <c r="J41" s="34">
        <v>52.13</v>
      </c>
      <c r="K41" s="34">
        <v>88.14</v>
      </c>
      <c r="L41" s="34">
        <v>81.94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34">
        <v>71.819999999999993</v>
      </c>
      <c r="C42" s="34">
        <v>116.88</v>
      </c>
      <c r="D42" s="34">
        <v>82.26</v>
      </c>
      <c r="E42" s="34">
        <v>82.2</v>
      </c>
      <c r="F42" s="34">
        <v>93.29</v>
      </c>
      <c r="G42" s="34">
        <v>77.25</v>
      </c>
      <c r="H42" s="34">
        <v>80.37</v>
      </c>
      <c r="I42" s="34">
        <v>67.680000000000007</v>
      </c>
      <c r="J42" s="34">
        <v>52.33</v>
      </c>
      <c r="K42" s="34">
        <v>88.46</v>
      </c>
      <c r="L42" s="34">
        <v>82.12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34">
        <v>72.44</v>
      </c>
      <c r="C43" s="34">
        <v>116.44</v>
      </c>
      <c r="D43" s="34">
        <v>82.99</v>
      </c>
      <c r="E43" s="34">
        <v>82.69</v>
      </c>
      <c r="F43" s="34">
        <v>92.67</v>
      </c>
      <c r="G43" s="34">
        <v>77.66</v>
      </c>
      <c r="H43" s="34">
        <v>81.16</v>
      </c>
      <c r="I43" s="34">
        <v>68.58</v>
      </c>
      <c r="J43" s="34">
        <v>54.02</v>
      </c>
      <c r="K43" s="34">
        <v>89.1</v>
      </c>
      <c r="L43" s="34">
        <v>82.72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34">
        <v>72.55</v>
      </c>
      <c r="C44" s="34">
        <v>114.66</v>
      </c>
      <c r="D44" s="34">
        <v>83.77</v>
      </c>
      <c r="E44" s="34">
        <v>83.58</v>
      </c>
      <c r="F44" s="34">
        <v>91.76</v>
      </c>
      <c r="G44" s="34">
        <v>77.739999999999995</v>
      </c>
      <c r="H44" s="34">
        <v>81.38</v>
      </c>
      <c r="I44" s="34">
        <v>68.81</v>
      </c>
      <c r="J44" s="34">
        <v>56.12</v>
      </c>
      <c r="K44" s="34">
        <v>89.11</v>
      </c>
      <c r="L44" s="34">
        <v>82.99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34">
        <v>72.08</v>
      </c>
      <c r="C45" s="34">
        <v>114.13</v>
      </c>
      <c r="D45" s="34">
        <v>84.5</v>
      </c>
      <c r="E45" s="34">
        <v>83.62</v>
      </c>
      <c r="F45" s="34">
        <v>91.22</v>
      </c>
      <c r="G45" s="34">
        <v>77.39</v>
      </c>
      <c r="H45" s="34">
        <v>81.38</v>
      </c>
      <c r="I45" s="34">
        <v>68.58</v>
      </c>
      <c r="J45" s="34">
        <v>54.59</v>
      </c>
      <c r="K45" s="34">
        <v>88.87</v>
      </c>
      <c r="L45" s="34">
        <v>82.48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34">
        <v>71.42</v>
      </c>
      <c r="C46" s="34">
        <v>113.25</v>
      </c>
      <c r="D46" s="34">
        <v>85.7</v>
      </c>
      <c r="E46" s="34">
        <v>83.63</v>
      </c>
      <c r="F46" s="34">
        <v>88.63</v>
      </c>
      <c r="G46" s="34">
        <v>76.7</v>
      </c>
      <c r="H46" s="34">
        <v>81.77</v>
      </c>
      <c r="I46" s="34">
        <v>69.14</v>
      </c>
      <c r="J46" s="34">
        <v>55.65</v>
      </c>
      <c r="K46" s="34">
        <v>88.82</v>
      </c>
      <c r="L46" s="34">
        <v>82.51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34">
        <v>71.97</v>
      </c>
      <c r="C47" s="34">
        <v>112.64</v>
      </c>
      <c r="D47" s="34">
        <v>86.15</v>
      </c>
      <c r="E47" s="34">
        <v>84.51</v>
      </c>
      <c r="F47" s="34">
        <v>88.74</v>
      </c>
      <c r="G47" s="34">
        <v>76.62</v>
      </c>
      <c r="H47" s="34">
        <v>80.42</v>
      </c>
      <c r="I47" s="34">
        <v>69.19</v>
      </c>
      <c r="J47" s="34">
        <v>56.57</v>
      </c>
      <c r="K47" s="34">
        <v>88.27</v>
      </c>
      <c r="L47" s="34">
        <v>82.53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34">
        <v>71.95</v>
      </c>
      <c r="C48" s="34">
        <v>112.23</v>
      </c>
      <c r="D48" s="34">
        <v>85.62</v>
      </c>
      <c r="E48" s="34">
        <v>84.22</v>
      </c>
      <c r="F48" s="34">
        <v>89.05</v>
      </c>
      <c r="G48" s="34">
        <v>76.19</v>
      </c>
      <c r="H48" s="34">
        <v>79.97</v>
      </c>
      <c r="I48" s="34">
        <v>70.06</v>
      </c>
      <c r="J48" s="34">
        <v>57.03</v>
      </c>
      <c r="K48" s="34">
        <v>88.55</v>
      </c>
      <c r="L48" s="34">
        <v>82.62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34">
        <v>72.13</v>
      </c>
      <c r="C49" s="34">
        <v>111.95</v>
      </c>
      <c r="D49" s="34">
        <v>86.86</v>
      </c>
      <c r="E49" s="34">
        <v>85.26</v>
      </c>
      <c r="F49" s="34">
        <v>89.72</v>
      </c>
      <c r="G49" s="34">
        <v>77.930000000000007</v>
      </c>
      <c r="H49" s="34">
        <v>80.790000000000006</v>
      </c>
      <c r="I49" s="34">
        <v>71.010000000000005</v>
      </c>
      <c r="J49" s="34">
        <v>58.18</v>
      </c>
      <c r="K49" s="34">
        <v>87.04</v>
      </c>
      <c r="L49" s="34">
        <v>83.27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34">
        <v>72.42</v>
      </c>
      <c r="C50" s="34">
        <v>110.79</v>
      </c>
      <c r="D50" s="34">
        <v>86.65</v>
      </c>
      <c r="E50" s="34">
        <v>85.22</v>
      </c>
      <c r="F50" s="34">
        <v>89.54</v>
      </c>
      <c r="G50" s="34">
        <v>78.81</v>
      </c>
      <c r="H50" s="34">
        <v>82.19</v>
      </c>
      <c r="I50" s="34">
        <v>71.66</v>
      </c>
      <c r="J50" s="34">
        <v>58.86</v>
      </c>
      <c r="K50" s="34">
        <v>86.87</v>
      </c>
      <c r="L50" s="34">
        <v>83.38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34">
        <v>72.44</v>
      </c>
      <c r="C51" s="34">
        <v>109.77</v>
      </c>
      <c r="D51" s="34">
        <v>87.16</v>
      </c>
      <c r="E51" s="34">
        <v>84.39</v>
      </c>
      <c r="F51" s="34">
        <v>89.63</v>
      </c>
      <c r="G51" s="34">
        <v>79.78</v>
      </c>
      <c r="H51" s="34">
        <v>83.99</v>
      </c>
      <c r="I51" s="34">
        <v>72.760000000000005</v>
      </c>
      <c r="J51" s="34">
        <v>60.53</v>
      </c>
      <c r="K51" s="34">
        <v>87.55</v>
      </c>
      <c r="L51" s="34">
        <v>83.8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34">
        <v>72.31</v>
      </c>
      <c r="C52" s="34">
        <v>109.08</v>
      </c>
      <c r="D52" s="34">
        <v>87.8</v>
      </c>
      <c r="E52" s="34">
        <v>85.09</v>
      </c>
      <c r="F52" s="34">
        <v>89.46</v>
      </c>
      <c r="G52" s="34">
        <v>79.94</v>
      </c>
      <c r="H52" s="34">
        <v>84.1</v>
      </c>
      <c r="I52" s="34">
        <v>73.66</v>
      </c>
      <c r="J52" s="34">
        <v>61.6</v>
      </c>
      <c r="K52" s="34">
        <v>87.42</v>
      </c>
      <c r="L52" s="34">
        <v>84.25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34">
        <v>72.819999999999993</v>
      </c>
      <c r="C53" s="34">
        <v>107.47</v>
      </c>
      <c r="D53" s="34">
        <v>87.86</v>
      </c>
      <c r="E53" s="34">
        <v>85.33</v>
      </c>
      <c r="F53" s="34">
        <v>90.11</v>
      </c>
      <c r="G53" s="34">
        <v>80.569999999999993</v>
      </c>
      <c r="H53" s="34">
        <v>83.66</v>
      </c>
      <c r="I53" s="34">
        <v>74.55</v>
      </c>
      <c r="J53" s="34">
        <v>61.52</v>
      </c>
      <c r="K53" s="34">
        <v>88.59</v>
      </c>
      <c r="L53" s="34">
        <v>84.28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2">
      <c r="A54" s="48" t="s">
        <v>101</v>
      </c>
      <c r="B54" s="34">
        <v>73.36</v>
      </c>
      <c r="C54" s="34">
        <v>107.1</v>
      </c>
      <c r="D54" s="34">
        <v>88.3</v>
      </c>
      <c r="E54" s="34">
        <v>85.41</v>
      </c>
      <c r="F54" s="34">
        <v>90.13</v>
      </c>
      <c r="G54" s="34">
        <v>80.72</v>
      </c>
      <c r="H54" s="34">
        <v>83.34</v>
      </c>
      <c r="I54" s="34">
        <v>75.31</v>
      </c>
      <c r="J54" s="34">
        <v>63.53</v>
      </c>
      <c r="K54" s="34">
        <v>89.65</v>
      </c>
      <c r="L54" s="34">
        <v>84.64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102</v>
      </c>
      <c r="B55" s="34">
        <v>73.52</v>
      </c>
      <c r="C55" s="34">
        <v>107.12</v>
      </c>
      <c r="D55" s="34">
        <v>88.48</v>
      </c>
      <c r="E55" s="34">
        <v>85.8</v>
      </c>
      <c r="F55" s="34">
        <v>90.8</v>
      </c>
      <c r="G55" s="34">
        <v>82.27</v>
      </c>
      <c r="H55" s="34">
        <v>82.66</v>
      </c>
      <c r="I55" s="34">
        <v>75.33</v>
      </c>
      <c r="J55" s="34">
        <v>65.55</v>
      </c>
      <c r="K55" s="34">
        <v>90.29</v>
      </c>
      <c r="L55" s="34">
        <v>84.96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103</v>
      </c>
      <c r="B56" s="34">
        <v>73.97</v>
      </c>
      <c r="C56" s="34">
        <v>107.02</v>
      </c>
      <c r="D56" s="34">
        <v>89.54</v>
      </c>
      <c r="E56" s="34">
        <v>86.02</v>
      </c>
      <c r="F56" s="34">
        <v>90.49</v>
      </c>
      <c r="G56" s="34">
        <v>82.7</v>
      </c>
      <c r="H56" s="34">
        <v>84.9</v>
      </c>
      <c r="I56" s="34">
        <v>75.56</v>
      </c>
      <c r="J56" s="34">
        <v>66.52</v>
      </c>
      <c r="K56" s="34">
        <v>90.64</v>
      </c>
      <c r="L56" s="34">
        <v>85.52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104</v>
      </c>
      <c r="B57" s="34">
        <v>74.52</v>
      </c>
      <c r="C57" s="34">
        <v>107.21</v>
      </c>
      <c r="D57" s="34">
        <v>90.13</v>
      </c>
      <c r="E57" s="34">
        <v>86.5</v>
      </c>
      <c r="F57" s="34">
        <v>90.3</v>
      </c>
      <c r="G57" s="34">
        <v>84.5</v>
      </c>
      <c r="H57" s="34">
        <v>86.37</v>
      </c>
      <c r="I57" s="34">
        <v>76.95</v>
      </c>
      <c r="J57" s="34">
        <v>66.39</v>
      </c>
      <c r="K57" s="34">
        <v>89.69</v>
      </c>
      <c r="L57" s="34">
        <v>86.04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105</v>
      </c>
      <c r="B58" s="34">
        <v>73.77</v>
      </c>
      <c r="C58" s="34">
        <v>107.07</v>
      </c>
      <c r="D58" s="34">
        <v>90.75</v>
      </c>
      <c r="E58" s="34">
        <v>87.17</v>
      </c>
      <c r="F58" s="34">
        <v>89.25</v>
      </c>
      <c r="G58" s="34">
        <v>83.99</v>
      </c>
      <c r="H58" s="34">
        <v>87.54</v>
      </c>
      <c r="I58" s="34">
        <v>78.09</v>
      </c>
      <c r="J58" s="34">
        <v>67.150000000000006</v>
      </c>
      <c r="K58" s="34">
        <v>90.63</v>
      </c>
      <c r="L58" s="34">
        <v>86.55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106</v>
      </c>
      <c r="B59" s="34">
        <v>75.23</v>
      </c>
      <c r="C59" s="34">
        <v>105.54</v>
      </c>
      <c r="D59" s="34">
        <v>91.5</v>
      </c>
      <c r="E59" s="34">
        <v>87.87</v>
      </c>
      <c r="F59" s="34">
        <v>89.27</v>
      </c>
      <c r="G59" s="34">
        <v>84.84</v>
      </c>
      <c r="H59" s="34">
        <v>88.87</v>
      </c>
      <c r="I59" s="34">
        <v>78.81</v>
      </c>
      <c r="J59" s="34">
        <v>68.459999999999994</v>
      </c>
      <c r="K59" s="34">
        <v>91.44</v>
      </c>
      <c r="L59" s="34">
        <v>87.18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107</v>
      </c>
      <c r="B60" s="34">
        <v>75.680000000000007</v>
      </c>
      <c r="C60" s="34">
        <v>105.82</v>
      </c>
      <c r="D60" s="34">
        <v>91.26</v>
      </c>
      <c r="E60" s="34">
        <v>88.09</v>
      </c>
      <c r="F60" s="34">
        <v>89.33</v>
      </c>
      <c r="G60" s="34">
        <v>85.18</v>
      </c>
      <c r="H60" s="34">
        <v>88.68</v>
      </c>
      <c r="I60" s="34">
        <v>80.180000000000007</v>
      </c>
      <c r="J60" s="34">
        <v>70.209999999999994</v>
      </c>
      <c r="K60" s="34">
        <v>91.73</v>
      </c>
      <c r="L60" s="34">
        <v>87.72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108</v>
      </c>
      <c r="B61" s="34">
        <v>75.91</v>
      </c>
      <c r="C61" s="34">
        <v>104.9</v>
      </c>
      <c r="D61" s="34">
        <v>92.36</v>
      </c>
      <c r="E61" s="34">
        <v>88.71</v>
      </c>
      <c r="F61" s="34">
        <v>90.3</v>
      </c>
      <c r="G61" s="34">
        <v>85.6</v>
      </c>
      <c r="H61" s="34">
        <v>90.94</v>
      </c>
      <c r="I61" s="34">
        <v>80.53</v>
      </c>
      <c r="J61" s="34">
        <v>68.930000000000007</v>
      </c>
      <c r="K61" s="34">
        <v>92.72</v>
      </c>
      <c r="L61" s="34">
        <v>87.86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109</v>
      </c>
      <c r="B62" s="34">
        <v>76.52</v>
      </c>
      <c r="C62" s="34">
        <v>105.72</v>
      </c>
      <c r="D62" s="34">
        <v>91.61</v>
      </c>
      <c r="E62" s="34">
        <v>90.21</v>
      </c>
      <c r="F62" s="34">
        <v>92.88</v>
      </c>
      <c r="G62" s="34">
        <v>86.05</v>
      </c>
      <c r="H62" s="34">
        <v>92.07</v>
      </c>
      <c r="I62" s="34">
        <v>81.2</v>
      </c>
      <c r="J62" s="34">
        <v>70.11</v>
      </c>
      <c r="K62" s="34">
        <v>93.29</v>
      </c>
      <c r="L62" s="34">
        <v>88.7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110</v>
      </c>
      <c r="B63" s="34">
        <v>77.2</v>
      </c>
      <c r="C63" s="34">
        <v>104.49</v>
      </c>
      <c r="D63" s="34">
        <v>91.78</v>
      </c>
      <c r="E63" s="34">
        <v>89.62</v>
      </c>
      <c r="F63" s="34">
        <v>92.56</v>
      </c>
      <c r="G63" s="34">
        <v>84.81</v>
      </c>
      <c r="H63" s="34">
        <v>91.23</v>
      </c>
      <c r="I63" s="34">
        <v>81.13</v>
      </c>
      <c r="J63" s="34">
        <v>70.55</v>
      </c>
      <c r="K63" s="34">
        <v>94.43</v>
      </c>
      <c r="L63" s="34">
        <v>88.37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111</v>
      </c>
      <c r="B64" s="34">
        <v>77.760000000000005</v>
      </c>
      <c r="C64" s="34">
        <v>103.44</v>
      </c>
      <c r="D64" s="34">
        <v>92.35</v>
      </c>
      <c r="E64" s="34">
        <v>89.35</v>
      </c>
      <c r="F64" s="34">
        <v>91.13</v>
      </c>
      <c r="G64" s="34">
        <v>85.58</v>
      </c>
      <c r="H64" s="34">
        <v>91.78</v>
      </c>
      <c r="I64" s="34">
        <v>81.599999999999994</v>
      </c>
      <c r="J64" s="34">
        <v>72.3</v>
      </c>
      <c r="K64" s="34">
        <v>94.42</v>
      </c>
      <c r="L64" s="34">
        <v>88.58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112</v>
      </c>
      <c r="B65" s="34">
        <v>78.11</v>
      </c>
      <c r="C65" s="34">
        <v>101.35</v>
      </c>
      <c r="D65" s="34">
        <v>92.2</v>
      </c>
      <c r="E65" s="34">
        <v>88.93</v>
      </c>
      <c r="F65" s="34">
        <v>90.24</v>
      </c>
      <c r="G65" s="34">
        <v>84.4</v>
      </c>
      <c r="H65" s="34">
        <v>92.5</v>
      </c>
      <c r="I65" s="34">
        <v>80.41</v>
      </c>
      <c r="J65" s="34">
        <v>71.989999999999995</v>
      </c>
      <c r="K65" s="34">
        <v>95.83</v>
      </c>
      <c r="L65" s="34">
        <v>87.79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113</v>
      </c>
      <c r="B66" s="34">
        <v>80</v>
      </c>
      <c r="C66" s="34">
        <v>97.82</v>
      </c>
      <c r="D66" s="34">
        <v>91.68</v>
      </c>
      <c r="E66" s="34">
        <v>88</v>
      </c>
      <c r="F66" s="34">
        <v>89.21</v>
      </c>
      <c r="G66" s="34">
        <v>87.13</v>
      </c>
      <c r="H66" s="34">
        <v>92.12</v>
      </c>
      <c r="I66" s="34">
        <v>78.430000000000007</v>
      </c>
      <c r="J66" s="34">
        <v>70.09</v>
      </c>
      <c r="K66" s="34">
        <v>94.51</v>
      </c>
      <c r="L66" s="34">
        <v>86.88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114</v>
      </c>
      <c r="B67" s="34">
        <v>79.56</v>
      </c>
      <c r="C67" s="34">
        <v>97.77</v>
      </c>
      <c r="D67" s="34">
        <v>90.83</v>
      </c>
      <c r="E67" s="34">
        <v>87.78</v>
      </c>
      <c r="F67" s="34">
        <v>90.93</v>
      </c>
      <c r="G67" s="34">
        <v>87.34</v>
      </c>
      <c r="H67" s="34">
        <v>92.15</v>
      </c>
      <c r="I67" s="34">
        <v>78.73</v>
      </c>
      <c r="J67" s="34">
        <v>72.3</v>
      </c>
      <c r="K67" s="34">
        <v>93.33</v>
      </c>
      <c r="L67" s="34">
        <v>87.02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115</v>
      </c>
      <c r="B68" s="34">
        <v>80.08</v>
      </c>
      <c r="C68" s="34">
        <v>96.58</v>
      </c>
      <c r="D68" s="34">
        <v>89.88</v>
      </c>
      <c r="E68" s="34">
        <v>87.57</v>
      </c>
      <c r="F68" s="34">
        <v>93.12</v>
      </c>
      <c r="G68" s="34">
        <v>86.99</v>
      </c>
      <c r="H68" s="34">
        <v>91.26</v>
      </c>
      <c r="I68" s="34">
        <v>78.680000000000007</v>
      </c>
      <c r="J68" s="34">
        <v>75.33</v>
      </c>
      <c r="K68" s="34">
        <v>94.05</v>
      </c>
      <c r="L68" s="34">
        <v>87.17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116</v>
      </c>
      <c r="B69" s="34">
        <v>80.900000000000006</v>
      </c>
      <c r="C69" s="34">
        <v>96.88</v>
      </c>
      <c r="D69" s="34">
        <v>88.7</v>
      </c>
      <c r="E69" s="34">
        <v>87.75</v>
      </c>
      <c r="F69" s="34">
        <v>93.51</v>
      </c>
      <c r="G69" s="34">
        <v>87.97</v>
      </c>
      <c r="H69" s="34">
        <v>90.24</v>
      </c>
      <c r="I69" s="34">
        <v>79.39</v>
      </c>
      <c r="J69" s="34">
        <v>75.36</v>
      </c>
      <c r="K69" s="34">
        <v>93.43</v>
      </c>
      <c r="L69" s="34">
        <v>87.19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117</v>
      </c>
      <c r="B70" s="34">
        <v>81.73</v>
      </c>
      <c r="C70" s="34">
        <v>97.29</v>
      </c>
      <c r="D70" s="34">
        <v>87.31</v>
      </c>
      <c r="E70" s="34">
        <v>86.71</v>
      </c>
      <c r="F70" s="34">
        <v>91.32</v>
      </c>
      <c r="G70" s="34">
        <v>87.55</v>
      </c>
      <c r="H70" s="34">
        <v>90.55</v>
      </c>
      <c r="I70" s="34">
        <v>80.22</v>
      </c>
      <c r="J70" s="34">
        <v>74.489999999999995</v>
      </c>
      <c r="K70" s="34">
        <v>92.84</v>
      </c>
      <c r="L70" s="34">
        <v>87.06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118</v>
      </c>
      <c r="B71" s="34">
        <v>83.68</v>
      </c>
      <c r="C71" s="34">
        <v>96.81</v>
      </c>
      <c r="D71" s="34">
        <v>87.54</v>
      </c>
      <c r="E71" s="34">
        <v>87.85</v>
      </c>
      <c r="F71" s="34">
        <v>90.94</v>
      </c>
      <c r="G71" s="34">
        <v>87.43</v>
      </c>
      <c r="H71" s="34">
        <v>91.91</v>
      </c>
      <c r="I71" s="34">
        <v>80.61</v>
      </c>
      <c r="J71" s="34">
        <v>76.02</v>
      </c>
      <c r="K71" s="34">
        <v>93.7</v>
      </c>
      <c r="L71" s="34">
        <v>87.72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119</v>
      </c>
      <c r="B72" s="34">
        <v>84.19</v>
      </c>
      <c r="C72" s="34">
        <v>97.44</v>
      </c>
      <c r="D72" s="34">
        <v>86.86</v>
      </c>
      <c r="E72" s="34">
        <v>88.75</v>
      </c>
      <c r="F72" s="34">
        <v>91.47</v>
      </c>
      <c r="G72" s="34">
        <v>89.24</v>
      </c>
      <c r="H72" s="34">
        <v>91.13</v>
      </c>
      <c r="I72" s="34">
        <v>80.31</v>
      </c>
      <c r="J72" s="34">
        <v>76.790000000000006</v>
      </c>
      <c r="K72" s="34">
        <v>94.96</v>
      </c>
      <c r="L72" s="34">
        <v>88.2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120</v>
      </c>
      <c r="B73" s="34">
        <v>85.31</v>
      </c>
      <c r="C73" s="34">
        <v>98.78</v>
      </c>
      <c r="D73" s="34">
        <v>86.41</v>
      </c>
      <c r="E73" s="34">
        <v>89.11</v>
      </c>
      <c r="F73" s="34">
        <v>90.45</v>
      </c>
      <c r="G73" s="34">
        <v>90.17</v>
      </c>
      <c r="H73" s="34">
        <v>92.97</v>
      </c>
      <c r="I73" s="34">
        <v>80.89</v>
      </c>
      <c r="J73" s="34">
        <v>77.38</v>
      </c>
      <c r="K73" s="34">
        <v>92.73</v>
      </c>
      <c r="L73" s="34">
        <v>88.62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121</v>
      </c>
      <c r="B74" s="34">
        <v>86.44</v>
      </c>
      <c r="C74" s="34">
        <v>98.27</v>
      </c>
      <c r="D74" s="34">
        <v>85.5</v>
      </c>
      <c r="E74" s="34">
        <v>89.31</v>
      </c>
      <c r="F74" s="34">
        <v>90.17</v>
      </c>
      <c r="G74" s="34">
        <v>90.09</v>
      </c>
      <c r="H74" s="34">
        <v>93.83</v>
      </c>
      <c r="I74" s="34">
        <v>81.25</v>
      </c>
      <c r="J74" s="34">
        <v>79.010000000000005</v>
      </c>
      <c r="K74" s="34">
        <v>92.25</v>
      </c>
      <c r="L74" s="34">
        <v>88.82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122</v>
      </c>
      <c r="B75" s="34">
        <v>85.61</v>
      </c>
      <c r="C75" s="34">
        <v>96.73</v>
      </c>
      <c r="D75" s="34">
        <v>85.14</v>
      </c>
      <c r="E75" s="34">
        <v>89.18</v>
      </c>
      <c r="F75" s="34">
        <v>89.68</v>
      </c>
      <c r="G75" s="34">
        <v>90.72</v>
      </c>
      <c r="H75" s="34">
        <v>94.1</v>
      </c>
      <c r="I75" s="34">
        <v>81.040000000000006</v>
      </c>
      <c r="J75" s="34">
        <v>79.63</v>
      </c>
      <c r="K75" s="34">
        <v>94.09</v>
      </c>
      <c r="L75" s="34">
        <v>88.5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123</v>
      </c>
      <c r="B76" s="34">
        <v>85.39</v>
      </c>
      <c r="C76" s="34">
        <v>96.39</v>
      </c>
      <c r="D76" s="34">
        <v>86.88</v>
      </c>
      <c r="E76" s="34">
        <v>88.67</v>
      </c>
      <c r="F76" s="34">
        <v>89.29</v>
      </c>
      <c r="G76" s="34">
        <v>91.46</v>
      </c>
      <c r="H76" s="34">
        <v>94.63</v>
      </c>
      <c r="I76" s="34">
        <v>83.39</v>
      </c>
      <c r="J76" s="34">
        <v>80.900000000000006</v>
      </c>
      <c r="K76" s="34">
        <v>94.59</v>
      </c>
      <c r="L76" s="34">
        <v>89.31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124</v>
      </c>
      <c r="B77" s="34">
        <v>87.68</v>
      </c>
      <c r="C77" s="34">
        <v>96.47</v>
      </c>
      <c r="D77" s="34">
        <v>85.67</v>
      </c>
      <c r="E77" s="34">
        <v>89.86</v>
      </c>
      <c r="F77" s="34">
        <v>90.55</v>
      </c>
      <c r="G77" s="34">
        <v>93.02</v>
      </c>
      <c r="H77" s="34">
        <v>95.26</v>
      </c>
      <c r="I77" s="34">
        <v>83.72</v>
      </c>
      <c r="J77" s="34">
        <v>78.25</v>
      </c>
      <c r="K77" s="34">
        <v>92.77</v>
      </c>
      <c r="L77" s="34">
        <v>89.56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125</v>
      </c>
      <c r="B78" s="34">
        <v>87.47</v>
      </c>
      <c r="C78" s="34">
        <v>97.33</v>
      </c>
      <c r="D78" s="34">
        <v>86.58</v>
      </c>
      <c r="E78" s="34">
        <v>90.56</v>
      </c>
      <c r="F78" s="34">
        <v>91.32</v>
      </c>
      <c r="G78" s="34">
        <v>92.84</v>
      </c>
      <c r="H78" s="34">
        <v>95.2</v>
      </c>
      <c r="I78" s="34">
        <v>84.81</v>
      </c>
      <c r="J78" s="34">
        <v>78.44</v>
      </c>
      <c r="K78" s="34">
        <v>92.78</v>
      </c>
      <c r="L78" s="34">
        <v>90.15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126</v>
      </c>
      <c r="B79" s="34">
        <v>89.14</v>
      </c>
      <c r="C79" s="34">
        <v>98.59</v>
      </c>
      <c r="D79" s="34">
        <v>86.13</v>
      </c>
      <c r="E79" s="34">
        <v>90.38</v>
      </c>
      <c r="F79" s="34">
        <v>91.51</v>
      </c>
      <c r="G79" s="34">
        <v>92.25</v>
      </c>
      <c r="H79" s="34">
        <v>95.64</v>
      </c>
      <c r="I79" s="34">
        <v>85.84</v>
      </c>
      <c r="J79" s="34">
        <v>81.78</v>
      </c>
      <c r="K79" s="34">
        <v>91.79</v>
      </c>
      <c r="L79" s="34">
        <v>90.66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127</v>
      </c>
      <c r="B80" s="34">
        <v>90.64</v>
      </c>
      <c r="C80" s="34">
        <v>98.8</v>
      </c>
      <c r="D80" s="34">
        <v>87.32</v>
      </c>
      <c r="E80" s="34">
        <v>92.07</v>
      </c>
      <c r="F80" s="34">
        <v>92.29</v>
      </c>
      <c r="G80" s="34">
        <v>92.12</v>
      </c>
      <c r="H80" s="34">
        <v>96.77</v>
      </c>
      <c r="I80" s="34">
        <v>86.6</v>
      </c>
      <c r="J80" s="34">
        <v>82.5</v>
      </c>
      <c r="K80" s="34">
        <v>92.06</v>
      </c>
      <c r="L80" s="34">
        <v>91.61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128</v>
      </c>
      <c r="B81" s="34">
        <v>89.08</v>
      </c>
      <c r="C81" s="34">
        <v>97.8</v>
      </c>
      <c r="D81" s="34">
        <v>88.98</v>
      </c>
      <c r="E81" s="34">
        <v>92.93</v>
      </c>
      <c r="F81" s="34">
        <v>92.24</v>
      </c>
      <c r="G81" s="34">
        <v>91.15</v>
      </c>
      <c r="H81" s="34">
        <v>96.74</v>
      </c>
      <c r="I81" s="34">
        <v>86.45</v>
      </c>
      <c r="J81" s="34">
        <v>84.71</v>
      </c>
      <c r="K81" s="34">
        <v>93.78</v>
      </c>
      <c r="L81" s="34">
        <v>91.58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129</v>
      </c>
      <c r="B82" s="34">
        <v>91.4</v>
      </c>
      <c r="C82" s="34">
        <v>97.97</v>
      </c>
      <c r="D82" s="34">
        <v>89.23</v>
      </c>
      <c r="E82" s="34">
        <v>93.68</v>
      </c>
      <c r="F82" s="34">
        <v>91.79</v>
      </c>
      <c r="G82" s="34">
        <v>93.88</v>
      </c>
      <c r="H82" s="34">
        <v>96.36</v>
      </c>
      <c r="I82" s="34">
        <v>87.09</v>
      </c>
      <c r="J82" s="34">
        <v>84.41</v>
      </c>
      <c r="K82" s="34">
        <v>93.2</v>
      </c>
      <c r="L82" s="34">
        <v>92.15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130</v>
      </c>
      <c r="B83" s="34">
        <v>91.97</v>
      </c>
      <c r="C83" s="34">
        <v>97.77</v>
      </c>
      <c r="D83" s="34">
        <v>90.27</v>
      </c>
      <c r="E83" s="34">
        <v>93.94</v>
      </c>
      <c r="F83" s="34">
        <v>90.97</v>
      </c>
      <c r="G83" s="34">
        <v>94.16</v>
      </c>
      <c r="H83" s="34">
        <v>95.81</v>
      </c>
      <c r="I83" s="34">
        <v>88.38</v>
      </c>
      <c r="J83" s="34">
        <v>87.39</v>
      </c>
      <c r="K83" s="34">
        <v>93.41</v>
      </c>
      <c r="L83" s="34">
        <v>92.71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131</v>
      </c>
      <c r="B84" s="34">
        <v>93.59</v>
      </c>
      <c r="C84" s="34">
        <v>98.45</v>
      </c>
      <c r="D84" s="34">
        <v>92.12</v>
      </c>
      <c r="E84" s="34">
        <v>94.81</v>
      </c>
      <c r="F84" s="34">
        <v>91.91</v>
      </c>
      <c r="G84" s="34">
        <v>94.4</v>
      </c>
      <c r="H84" s="34">
        <v>96.05</v>
      </c>
      <c r="I84" s="34">
        <v>88.92</v>
      </c>
      <c r="J84" s="34">
        <v>88.09</v>
      </c>
      <c r="K84" s="34">
        <v>96.16</v>
      </c>
      <c r="L84" s="34">
        <v>93.62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132</v>
      </c>
      <c r="B85" s="34">
        <v>93.99</v>
      </c>
      <c r="C85" s="34">
        <v>98.17</v>
      </c>
      <c r="D85" s="34">
        <v>92.32</v>
      </c>
      <c r="E85" s="34">
        <v>94.78</v>
      </c>
      <c r="F85" s="34">
        <v>91.82</v>
      </c>
      <c r="G85" s="34">
        <v>94.96</v>
      </c>
      <c r="H85" s="34">
        <v>95.71</v>
      </c>
      <c r="I85" s="34">
        <v>89.51</v>
      </c>
      <c r="J85" s="34">
        <v>89.22</v>
      </c>
      <c r="K85" s="34">
        <v>101.23</v>
      </c>
      <c r="L85" s="34">
        <v>93.92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133</v>
      </c>
      <c r="B86" s="34">
        <v>94.64</v>
      </c>
      <c r="C86" s="34">
        <v>98.1</v>
      </c>
      <c r="D86" s="34">
        <v>94.38</v>
      </c>
      <c r="E86" s="34">
        <v>95.22</v>
      </c>
      <c r="F86" s="34">
        <v>92.3</v>
      </c>
      <c r="G86" s="34">
        <v>96.2</v>
      </c>
      <c r="H86" s="34">
        <v>96.96</v>
      </c>
      <c r="I86" s="34">
        <v>90.28</v>
      </c>
      <c r="J86" s="34">
        <v>90.34</v>
      </c>
      <c r="K86" s="34">
        <v>101.24</v>
      </c>
      <c r="L86" s="34">
        <v>94.76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134</v>
      </c>
      <c r="B87" s="34">
        <v>95.33</v>
      </c>
      <c r="C87" s="34">
        <v>98.09</v>
      </c>
      <c r="D87" s="34">
        <v>95.67</v>
      </c>
      <c r="E87" s="34">
        <v>96.29</v>
      </c>
      <c r="F87" s="34">
        <v>92.9</v>
      </c>
      <c r="G87" s="34">
        <v>97.47</v>
      </c>
      <c r="H87" s="34">
        <v>97.4</v>
      </c>
      <c r="I87" s="34">
        <v>91.56</v>
      </c>
      <c r="J87" s="34">
        <v>92.61</v>
      </c>
      <c r="K87" s="34">
        <v>102.64</v>
      </c>
      <c r="L87" s="34">
        <v>95.72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135</v>
      </c>
      <c r="B88" s="34">
        <v>95.8</v>
      </c>
      <c r="C88" s="34">
        <v>98.29</v>
      </c>
      <c r="D88" s="34">
        <v>95.87</v>
      </c>
      <c r="E88" s="34">
        <v>97.69</v>
      </c>
      <c r="F88" s="34">
        <v>92.09</v>
      </c>
      <c r="G88" s="34">
        <v>97.85</v>
      </c>
      <c r="H88" s="34">
        <v>97.47</v>
      </c>
      <c r="I88" s="34">
        <v>92.52</v>
      </c>
      <c r="J88" s="34">
        <v>94.3</v>
      </c>
      <c r="K88" s="34">
        <v>101.28</v>
      </c>
      <c r="L88" s="34">
        <v>96.33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136</v>
      </c>
      <c r="B89" s="34">
        <v>97.23</v>
      </c>
      <c r="C89" s="34">
        <v>98.95</v>
      </c>
      <c r="D89" s="34">
        <v>96.13</v>
      </c>
      <c r="E89" s="34">
        <v>97.34</v>
      </c>
      <c r="F89" s="34">
        <v>91.63</v>
      </c>
      <c r="G89" s="34">
        <v>98.92</v>
      </c>
      <c r="H89" s="34">
        <v>97.45</v>
      </c>
      <c r="I89" s="34">
        <v>94.03</v>
      </c>
      <c r="J89" s="34">
        <v>94.29</v>
      </c>
      <c r="K89" s="34">
        <v>99.49</v>
      </c>
      <c r="L89" s="34">
        <v>96.72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137</v>
      </c>
      <c r="B90" s="34">
        <v>96.57</v>
      </c>
      <c r="C90" s="34">
        <v>99.7</v>
      </c>
      <c r="D90" s="34">
        <v>96.53</v>
      </c>
      <c r="E90" s="34">
        <v>98.13</v>
      </c>
      <c r="F90" s="34">
        <v>92.47</v>
      </c>
      <c r="G90" s="34">
        <v>99</v>
      </c>
      <c r="H90" s="34">
        <v>96.1</v>
      </c>
      <c r="I90" s="34">
        <v>95.14</v>
      </c>
      <c r="J90" s="34">
        <v>96.37</v>
      </c>
      <c r="K90" s="34">
        <v>99.38</v>
      </c>
      <c r="L90" s="34">
        <v>97.25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138</v>
      </c>
      <c r="B91" s="34">
        <v>97.95</v>
      </c>
      <c r="C91" s="34">
        <v>99.45</v>
      </c>
      <c r="D91" s="34">
        <v>95.27</v>
      </c>
      <c r="E91" s="34">
        <v>98.44</v>
      </c>
      <c r="F91" s="34">
        <v>94.26</v>
      </c>
      <c r="G91" s="34">
        <v>98.9</v>
      </c>
      <c r="H91" s="34">
        <v>96.16</v>
      </c>
      <c r="I91" s="34">
        <v>95.54</v>
      </c>
      <c r="J91" s="34">
        <v>98.09</v>
      </c>
      <c r="K91" s="34">
        <v>98.51</v>
      </c>
      <c r="L91" s="34">
        <v>97.38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139</v>
      </c>
      <c r="B92" s="34">
        <v>97.92</v>
      </c>
      <c r="C92" s="34">
        <v>99.4</v>
      </c>
      <c r="D92" s="34">
        <v>96.29</v>
      </c>
      <c r="E92" s="34">
        <v>97.98</v>
      </c>
      <c r="F92" s="34">
        <v>96.16</v>
      </c>
      <c r="G92" s="34">
        <v>97.65</v>
      </c>
      <c r="H92" s="34">
        <v>96.14</v>
      </c>
      <c r="I92" s="34">
        <v>96.25</v>
      </c>
      <c r="J92" s="34">
        <v>99.72</v>
      </c>
      <c r="K92" s="34">
        <v>98.14</v>
      </c>
      <c r="L92" s="34">
        <v>97.62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140</v>
      </c>
      <c r="B93" s="34">
        <v>98.66</v>
      </c>
      <c r="C93" s="34">
        <v>101.08</v>
      </c>
      <c r="D93" s="34">
        <v>98.87</v>
      </c>
      <c r="E93" s="34">
        <v>99.45</v>
      </c>
      <c r="F93" s="34">
        <v>98.77</v>
      </c>
      <c r="G93" s="34">
        <v>98.96</v>
      </c>
      <c r="H93" s="34">
        <v>98.74</v>
      </c>
      <c r="I93" s="34">
        <v>97.88</v>
      </c>
      <c r="J93" s="34">
        <v>99.29</v>
      </c>
      <c r="K93" s="34">
        <v>99.08</v>
      </c>
      <c r="L93" s="34">
        <v>99.17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141</v>
      </c>
      <c r="B94" s="34">
        <v>99.43</v>
      </c>
      <c r="C94" s="34">
        <v>100.31</v>
      </c>
      <c r="D94" s="34">
        <v>98.32</v>
      </c>
      <c r="E94" s="34">
        <v>99.85</v>
      </c>
      <c r="F94" s="34">
        <v>97.79</v>
      </c>
      <c r="G94" s="34">
        <v>98.99</v>
      </c>
      <c r="H94" s="34">
        <v>100.51</v>
      </c>
      <c r="I94" s="34">
        <v>98.1</v>
      </c>
      <c r="J94" s="34">
        <v>99.84</v>
      </c>
      <c r="K94" s="34">
        <v>98.76</v>
      </c>
      <c r="L94" s="34">
        <v>99.17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142</v>
      </c>
      <c r="B95" s="34">
        <v>99.65</v>
      </c>
      <c r="C95" s="34">
        <v>100.59</v>
      </c>
      <c r="D95" s="34">
        <v>100.59</v>
      </c>
      <c r="E95" s="34">
        <v>99.71</v>
      </c>
      <c r="F95" s="34">
        <v>100.15</v>
      </c>
      <c r="G95" s="34">
        <v>99.14</v>
      </c>
      <c r="H95" s="34">
        <v>99.68</v>
      </c>
      <c r="I95" s="34">
        <v>100.03</v>
      </c>
      <c r="J95" s="34">
        <v>97.32</v>
      </c>
      <c r="K95" s="34">
        <v>99.7</v>
      </c>
      <c r="L95" s="34">
        <v>99.72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143</v>
      </c>
      <c r="B96" s="34">
        <v>99.36</v>
      </c>
      <c r="C96" s="34">
        <v>100.1</v>
      </c>
      <c r="D96" s="34">
        <v>99.47</v>
      </c>
      <c r="E96" s="34">
        <v>100.05</v>
      </c>
      <c r="F96" s="34">
        <v>100.73</v>
      </c>
      <c r="G96" s="34">
        <v>101.01</v>
      </c>
      <c r="H96" s="34">
        <v>100.78</v>
      </c>
      <c r="I96" s="34">
        <v>100.15</v>
      </c>
      <c r="J96" s="34">
        <v>101.48</v>
      </c>
      <c r="K96" s="34">
        <v>100.57</v>
      </c>
      <c r="L96" s="34">
        <v>100.34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144</v>
      </c>
      <c r="B97" s="34">
        <v>101.57</v>
      </c>
      <c r="C97" s="34">
        <v>99</v>
      </c>
      <c r="D97" s="34">
        <v>101.65</v>
      </c>
      <c r="E97" s="34">
        <v>100.39</v>
      </c>
      <c r="F97" s="34">
        <v>101.36</v>
      </c>
      <c r="G97" s="34">
        <v>100.88</v>
      </c>
      <c r="H97" s="34">
        <v>99.04</v>
      </c>
      <c r="I97" s="34">
        <v>101.76</v>
      </c>
      <c r="J97" s="34">
        <v>101.42</v>
      </c>
      <c r="K97" s="34">
        <v>100.98</v>
      </c>
      <c r="L97" s="34">
        <v>100.77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145</v>
      </c>
      <c r="B98" s="34">
        <v>101.33</v>
      </c>
      <c r="C98" s="34">
        <v>99.69</v>
      </c>
      <c r="D98" s="34">
        <v>103.3</v>
      </c>
      <c r="E98" s="34">
        <v>101.07</v>
      </c>
      <c r="F98" s="34">
        <v>100</v>
      </c>
      <c r="G98" s="34">
        <v>102.81</v>
      </c>
      <c r="H98" s="34">
        <v>97.56</v>
      </c>
      <c r="I98" s="34">
        <v>101.28</v>
      </c>
      <c r="J98" s="34">
        <v>103.41</v>
      </c>
      <c r="K98" s="34">
        <v>102.96</v>
      </c>
      <c r="L98" s="34">
        <v>101.14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146</v>
      </c>
      <c r="B99" s="34">
        <v>102.05</v>
      </c>
      <c r="C99" s="34">
        <v>100.96</v>
      </c>
      <c r="D99" s="34">
        <v>105.55</v>
      </c>
      <c r="E99" s="34">
        <v>101.77</v>
      </c>
      <c r="F99" s="34">
        <v>100.27</v>
      </c>
      <c r="G99" s="34">
        <v>103.97</v>
      </c>
      <c r="H99" s="34">
        <v>97.56</v>
      </c>
      <c r="I99" s="34">
        <v>100.86</v>
      </c>
      <c r="J99" s="34">
        <v>104.78</v>
      </c>
      <c r="K99" s="34">
        <v>103.93</v>
      </c>
      <c r="L99" s="34">
        <v>101.65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231</v>
      </c>
      <c r="B100" s="34">
        <v>100.67</v>
      </c>
      <c r="C100" s="34">
        <v>101.73</v>
      </c>
      <c r="D100" s="34">
        <v>105.42</v>
      </c>
      <c r="E100" s="34">
        <v>101.27</v>
      </c>
      <c r="F100" s="34">
        <v>98.67</v>
      </c>
      <c r="G100" s="34">
        <v>102.49</v>
      </c>
      <c r="H100" s="34">
        <v>97.69</v>
      </c>
      <c r="I100" s="34">
        <v>99.53</v>
      </c>
      <c r="J100" s="34">
        <v>103.73</v>
      </c>
      <c r="K100" s="34">
        <v>107.45</v>
      </c>
      <c r="L100" s="34">
        <v>101.25</v>
      </c>
    </row>
    <row r="101" spans="1:24" x14ac:dyDescent="0.2">
      <c r="A101" s="48" t="s">
        <v>232</v>
      </c>
      <c r="B101" s="34">
        <v>102.27</v>
      </c>
      <c r="C101" s="34">
        <v>101.52</v>
      </c>
      <c r="D101" s="34">
        <v>104.54</v>
      </c>
      <c r="E101" s="34">
        <v>102.64</v>
      </c>
      <c r="F101" s="34">
        <v>98.98</v>
      </c>
      <c r="G101" s="34">
        <v>102.38</v>
      </c>
      <c r="H101" s="34">
        <v>97.52</v>
      </c>
      <c r="I101" s="34">
        <v>100.16</v>
      </c>
      <c r="J101" s="34">
        <v>103.52</v>
      </c>
      <c r="K101" s="34">
        <v>106.48</v>
      </c>
      <c r="L101" s="34">
        <v>101.54</v>
      </c>
    </row>
    <row r="102" spans="1:24" x14ac:dyDescent="0.2">
      <c r="A102" s="48" t="s">
        <v>233</v>
      </c>
      <c r="B102" s="34">
        <v>102.95</v>
      </c>
      <c r="C102" s="34">
        <v>102.42</v>
      </c>
      <c r="D102" s="34">
        <v>105.43</v>
      </c>
      <c r="E102" s="34">
        <v>101.3</v>
      </c>
      <c r="F102" s="34">
        <v>100.79</v>
      </c>
      <c r="G102" s="34">
        <v>104.42</v>
      </c>
      <c r="H102" s="34">
        <v>98.19</v>
      </c>
      <c r="I102" s="34">
        <v>101.45</v>
      </c>
      <c r="J102" s="34">
        <v>106.71</v>
      </c>
      <c r="K102" s="34">
        <v>107.21</v>
      </c>
      <c r="L102" s="34">
        <v>102.3</v>
      </c>
    </row>
    <row r="103" spans="1:24" x14ac:dyDescent="0.2">
      <c r="A103" s="48" t="s">
        <v>234</v>
      </c>
      <c r="B103" s="34">
        <v>104.55</v>
      </c>
      <c r="C103" s="34">
        <v>102.34</v>
      </c>
      <c r="D103" s="34">
        <v>107.05</v>
      </c>
      <c r="E103" s="34">
        <v>101.63</v>
      </c>
      <c r="F103" s="34">
        <v>99.17</v>
      </c>
      <c r="G103" s="34">
        <v>105.13</v>
      </c>
      <c r="H103" s="34">
        <v>99.99</v>
      </c>
      <c r="I103" s="34">
        <v>101.83</v>
      </c>
      <c r="J103" s="34">
        <v>108.08</v>
      </c>
      <c r="K103" s="34">
        <v>108.19</v>
      </c>
      <c r="L103" s="34">
        <v>102.8</v>
      </c>
    </row>
    <row r="104" spans="1:24" x14ac:dyDescent="0.2">
      <c r="A104" s="48" t="s">
        <v>268</v>
      </c>
      <c r="B104" s="34">
        <v>103.74</v>
      </c>
      <c r="C104" s="34">
        <v>102.82</v>
      </c>
      <c r="D104" s="34">
        <v>108.51</v>
      </c>
      <c r="E104" s="34">
        <v>102.59</v>
      </c>
      <c r="F104" s="34">
        <v>98.37</v>
      </c>
      <c r="G104" s="34">
        <v>107.04</v>
      </c>
      <c r="H104" s="34">
        <v>100.19</v>
      </c>
      <c r="I104" s="34">
        <v>103.59</v>
      </c>
      <c r="J104" s="34">
        <v>110.7</v>
      </c>
      <c r="K104" s="34">
        <v>106.98</v>
      </c>
      <c r="L104" s="34">
        <v>103.78</v>
      </c>
    </row>
    <row r="105" spans="1:24" x14ac:dyDescent="0.2">
      <c r="A105" s="48" t="s">
        <v>279</v>
      </c>
      <c r="B105" s="34">
        <v>101.44</v>
      </c>
      <c r="C105" s="34">
        <v>102.66</v>
      </c>
      <c r="D105" s="34">
        <v>109.62</v>
      </c>
      <c r="E105" s="34">
        <v>102.03</v>
      </c>
      <c r="F105" s="34">
        <v>99.71</v>
      </c>
      <c r="G105" s="34">
        <v>108.38</v>
      </c>
      <c r="H105" s="34">
        <v>100.5</v>
      </c>
      <c r="I105" s="34">
        <v>103.93</v>
      </c>
      <c r="J105" s="34">
        <v>110.09</v>
      </c>
      <c r="K105" s="34">
        <v>105.55</v>
      </c>
      <c r="L105" s="34">
        <v>103.74</v>
      </c>
    </row>
    <row r="107" spans="1:24" x14ac:dyDescent="0.2">
      <c r="A107" s="9" t="s">
        <v>170</v>
      </c>
    </row>
    <row r="108" spans="1:24" x14ac:dyDescent="0.2">
      <c r="A108" s="13" t="str">
        <f>A7</f>
        <v>1994 Q2</v>
      </c>
      <c r="B108" s="11">
        <f>LN(B7/B6)*100</f>
        <v>0.35490072741117623</v>
      </c>
      <c r="C108" s="11">
        <f t="shared" ref="C108:L108" si="0">LN(C7/C6)*100</f>
        <v>0.72739220041859931</v>
      </c>
      <c r="D108" s="11">
        <f t="shared" si="0"/>
        <v>0.45518028814083167</v>
      </c>
      <c r="E108" s="11">
        <f t="shared" si="0"/>
        <v>0.66210111764255386</v>
      </c>
      <c r="F108" s="11">
        <f t="shared" si="0"/>
        <v>0.35388630916504388</v>
      </c>
      <c r="G108" s="11">
        <f t="shared" si="0"/>
        <v>0.74484491316171197</v>
      </c>
      <c r="H108" s="11">
        <f t="shared" si="0"/>
        <v>-0.2680567502332295</v>
      </c>
      <c r="I108" s="11">
        <f t="shared" si="0"/>
        <v>2.1019443062146457E-2</v>
      </c>
      <c r="J108" s="11">
        <f t="shared" si="0"/>
        <v>2.0373686999850467</v>
      </c>
      <c r="K108" s="11">
        <f t="shared" si="0"/>
        <v>2.8693206568543248</v>
      </c>
      <c r="L108" s="11">
        <f t="shared" si="0"/>
        <v>0.61162270174360533</v>
      </c>
    </row>
    <row r="109" spans="1:24" x14ac:dyDescent="0.2">
      <c r="A109" s="13" t="str">
        <f t="shared" ref="A109:A172" si="1">A8</f>
        <v>1994 Q3</v>
      </c>
      <c r="B109" s="11">
        <f t="shared" ref="B109:L124" si="2">LN(B8/B7)*100</f>
        <v>5.4488490654776615E-2</v>
      </c>
      <c r="C109" s="11">
        <f t="shared" si="2"/>
        <v>0.96695688822675518</v>
      </c>
      <c r="D109" s="11">
        <f t="shared" si="2"/>
        <v>0.80251397358274901</v>
      </c>
      <c r="E109" s="11">
        <f t="shared" si="2"/>
        <v>0.79486814103284908</v>
      </c>
      <c r="F109" s="11">
        <f t="shared" si="2"/>
        <v>1.3763542058181331</v>
      </c>
      <c r="G109" s="11">
        <f t="shared" si="2"/>
        <v>2.0447362505329525</v>
      </c>
      <c r="H109" s="11">
        <f t="shared" si="2"/>
        <v>0.28292774438659202</v>
      </c>
      <c r="I109" s="11">
        <f t="shared" si="2"/>
        <v>1.3361367878213455</v>
      </c>
      <c r="J109" s="11">
        <f t="shared" si="2"/>
        <v>3.2359355759587252</v>
      </c>
      <c r="K109" s="11">
        <f t="shared" si="2"/>
        <v>1.981969228820216</v>
      </c>
      <c r="L109" s="11">
        <f t="shared" si="2"/>
        <v>1.1834457647003016</v>
      </c>
    </row>
    <row r="110" spans="1:24" x14ac:dyDescent="0.2">
      <c r="A110" s="13" t="str">
        <f t="shared" si="1"/>
        <v>1994 Q4</v>
      </c>
      <c r="B110" s="11">
        <f t="shared" si="2"/>
        <v>8.1677107726069204E-2</v>
      </c>
      <c r="C110" s="11">
        <f t="shared" si="2"/>
        <v>0.57414920394303537</v>
      </c>
      <c r="D110" s="11">
        <f t="shared" si="2"/>
        <v>0.37713998864929216</v>
      </c>
      <c r="E110" s="11">
        <f t="shared" si="2"/>
        <v>1.255784715215688</v>
      </c>
      <c r="F110" s="11">
        <f t="shared" si="2"/>
        <v>0.17406444777838967</v>
      </c>
      <c r="G110" s="11">
        <f t="shared" si="2"/>
        <v>1.3467559852457369</v>
      </c>
      <c r="H110" s="11">
        <f t="shared" si="2"/>
        <v>2.6269028293224053</v>
      </c>
      <c r="I110" s="11">
        <f t="shared" si="2"/>
        <v>1.1136431860045755</v>
      </c>
      <c r="J110" s="11">
        <f t="shared" si="2"/>
        <v>-0.21049474017847286</v>
      </c>
      <c r="K110" s="11">
        <f t="shared" si="2"/>
        <v>0.92009991599701357</v>
      </c>
      <c r="L110" s="11">
        <f t="shared" si="2"/>
        <v>0.80023290712027939</v>
      </c>
    </row>
    <row r="111" spans="1:24" x14ac:dyDescent="0.2">
      <c r="A111" s="13" t="str">
        <f t="shared" si="1"/>
        <v>1995 Q1</v>
      </c>
      <c r="B111" s="11">
        <f t="shared" si="2"/>
        <v>-0.50474153948851552</v>
      </c>
      <c r="C111" s="11">
        <f t="shared" si="2"/>
        <v>0.14106585411392175</v>
      </c>
      <c r="D111" s="11">
        <f t="shared" si="2"/>
        <v>7.2364139491888732E-2</v>
      </c>
      <c r="E111" s="11">
        <f t="shared" si="2"/>
        <v>0.36019849840291418</v>
      </c>
      <c r="F111" s="11">
        <f t="shared" si="2"/>
        <v>-0.576911776521283</v>
      </c>
      <c r="G111" s="11">
        <f t="shared" si="2"/>
        <v>0.42561488122386737</v>
      </c>
      <c r="H111" s="11">
        <f t="shared" si="2"/>
        <v>-0.56649145611924467</v>
      </c>
      <c r="I111" s="11">
        <f t="shared" si="2"/>
        <v>0.28670918677556662</v>
      </c>
      <c r="J111" s="11">
        <f t="shared" si="2"/>
        <v>0.77961414361257164</v>
      </c>
      <c r="K111" s="11">
        <f t="shared" si="2"/>
        <v>2.422167412507386</v>
      </c>
      <c r="L111" s="11">
        <f t="shared" si="2"/>
        <v>9.9580348224588777E-2</v>
      </c>
    </row>
    <row r="112" spans="1:24" x14ac:dyDescent="0.2">
      <c r="A112" s="13" t="str">
        <f t="shared" si="1"/>
        <v>1995 Q2</v>
      </c>
      <c r="B112" s="11">
        <f t="shared" si="2"/>
        <v>-5.4719563608870578E-2</v>
      </c>
      <c r="C112" s="11">
        <f t="shared" si="2"/>
        <v>0.9198692863710185</v>
      </c>
      <c r="D112" s="11">
        <f t="shared" si="2"/>
        <v>0</v>
      </c>
      <c r="E112" s="11">
        <f t="shared" si="2"/>
        <v>-7.4934435878083433E-2</v>
      </c>
      <c r="F112" s="11">
        <f t="shared" si="2"/>
        <v>0.41624766377130351</v>
      </c>
      <c r="G112" s="11">
        <f t="shared" si="2"/>
        <v>1.5135838335815559</v>
      </c>
      <c r="H112" s="11">
        <f t="shared" si="2"/>
        <v>1.2449494898414366</v>
      </c>
      <c r="I112" s="11">
        <f t="shared" si="2"/>
        <v>0.63194583970605378</v>
      </c>
      <c r="J112" s="11">
        <f t="shared" si="2"/>
        <v>0.35778213478841236</v>
      </c>
      <c r="K112" s="11">
        <f t="shared" si="2"/>
        <v>4.1251289687749812E-2</v>
      </c>
      <c r="L112" s="11">
        <f t="shared" si="2"/>
        <v>0.55299680094611758</v>
      </c>
    </row>
    <row r="113" spans="1:12" x14ac:dyDescent="0.2">
      <c r="A113" s="13" t="str">
        <f t="shared" si="1"/>
        <v>1995 Q3</v>
      </c>
      <c r="B113" s="11">
        <f t="shared" si="2"/>
        <v>-0.61766718917291741</v>
      </c>
      <c r="C113" s="11">
        <f t="shared" si="2"/>
        <v>0.71906599696898987</v>
      </c>
      <c r="D113" s="11">
        <f t="shared" si="2"/>
        <v>1.207952565460104</v>
      </c>
      <c r="E113" s="11">
        <f t="shared" si="2"/>
        <v>0.3143479873147485</v>
      </c>
      <c r="F113" s="11">
        <f t="shared" si="2"/>
        <v>6.6974753022597824E-2</v>
      </c>
      <c r="G113" s="11">
        <f t="shared" si="2"/>
        <v>1.4722802744600492</v>
      </c>
      <c r="H113" s="11">
        <f t="shared" si="2"/>
        <v>0.50226122662913042</v>
      </c>
      <c r="I113" s="11">
        <f t="shared" si="2"/>
        <v>1.010926522869442</v>
      </c>
      <c r="J113" s="11">
        <f t="shared" si="2"/>
        <v>2.4982930490509045</v>
      </c>
      <c r="K113" s="11">
        <f t="shared" si="2"/>
        <v>0.50737167463817234</v>
      </c>
      <c r="L113" s="11">
        <f t="shared" si="2"/>
        <v>0.77470631843912185</v>
      </c>
    </row>
    <row r="114" spans="1:12" x14ac:dyDescent="0.2">
      <c r="A114" s="13" t="str">
        <f t="shared" si="1"/>
        <v>1995 Q4</v>
      </c>
      <c r="B114" s="11">
        <f t="shared" si="2"/>
        <v>0.72707639045882033</v>
      </c>
      <c r="C114" s="11">
        <f t="shared" si="2"/>
        <v>1.2099083194337066</v>
      </c>
      <c r="D114" s="11">
        <f t="shared" si="2"/>
        <v>-4.2890843462567788E-2</v>
      </c>
      <c r="E114" s="11">
        <f t="shared" si="2"/>
        <v>0.20901769329620626</v>
      </c>
      <c r="F114" s="11">
        <f t="shared" si="2"/>
        <v>-0.2010589779919453</v>
      </c>
      <c r="G114" s="11">
        <f t="shared" si="2"/>
        <v>2.8082392215944534</v>
      </c>
      <c r="H114" s="11">
        <f t="shared" si="2"/>
        <v>0.96866854292201909</v>
      </c>
      <c r="I114" s="11">
        <f t="shared" si="2"/>
        <v>0.64167053935324569</v>
      </c>
      <c r="J114" s="11">
        <f t="shared" si="2"/>
        <v>-1.0504911309855778</v>
      </c>
      <c r="K114" s="11">
        <f t="shared" si="2"/>
        <v>1.0341635235421902</v>
      </c>
      <c r="L114" s="11">
        <f t="shared" si="2"/>
        <v>0.57362871528959358</v>
      </c>
    </row>
    <row r="115" spans="1:12" x14ac:dyDescent="0.2">
      <c r="A115" s="13" t="str">
        <f t="shared" si="1"/>
        <v>1996 Q1</v>
      </c>
      <c r="B115" s="11">
        <f t="shared" si="2"/>
        <v>6.8320013588641051E-2</v>
      </c>
      <c r="C115" s="11">
        <f t="shared" si="2"/>
        <v>0.31158591914710032</v>
      </c>
      <c r="D115" s="11">
        <f t="shared" si="2"/>
        <v>-0.63118843895396182</v>
      </c>
      <c r="E115" s="11">
        <f t="shared" si="2"/>
        <v>0.2383436254186975</v>
      </c>
      <c r="F115" s="11">
        <f t="shared" si="2"/>
        <v>0.81513112522203746</v>
      </c>
      <c r="G115" s="11">
        <f t="shared" si="2"/>
        <v>1.3571184493444362</v>
      </c>
      <c r="H115" s="11">
        <f t="shared" si="2"/>
        <v>-0.48316137761404931</v>
      </c>
      <c r="I115" s="11">
        <f t="shared" si="2"/>
        <v>0.19968057752984755</v>
      </c>
      <c r="J115" s="11">
        <f t="shared" si="2"/>
        <v>2.8627081354170465</v>
      </c>
      <c r="K115" s="11">
        <f t="shared" si="2"/>
        <v>2.1958306274687809</v>
      </c>
      <c r="L115" s="11">
        <f t="shared" si="2"/>
        <v>0.33426214966897072</v>
      </c>
    </row>
    <row r="116" spans="1:12" x14ac:dyDescent="0.2">
      <c r="A116" s="13" t="str">
        <f t="shared" si="1"/>
        <v>1996 Q2</v>
      </c>
      <c r="B116" s="11">
        <f t="shared" si="2"/>
        <v>0.51771232799565514</v>
      </c>
      <c r="C116" s="11">
        <f t="shared" si="2"/>
        <v>-0.28875400002511759</v>
      </c>
      <c r="D116" s="11">
        <f t="shared" si="2"/>
        <v>0.63118843895396148</v>
      </c>
      <c r="E116" s="11">
        <f t="shared" si="2"/>
        <v>0.69686693160934354</v>
      </c>
      <c r="F116" s="11">
        <f t="shared" si="2"/>
        <v>-0.29321625699350506</v>
      </c>
      <c r="G116" s="11">
        <f t="shared" si="2"/>
        <v>2.887455935052373</v>
      </c>
      <c r="H116" s="11">
        <f t="shared" si="2"/>
        <v>-1.8401899372036572</v>
      </c>
      <c r="I116" s="11">
        <f t="shared" si="2"/>
        <v>0.59666048132219163</v>
      </c>
      <c r="J116" s="11">
        <f t="shared" si="2"/>
        <v>0.79500702654605238</v>
      </c>
      <c r="K116" s="11">
        <f t="shared" si="2"/>
        <v>1.1586699737934107</v>
      </c>
      <c r="L116" s="11">
        <f t="shared" si="2"/>
        <v>0.34700569208169457</v>
      </c>
    </row>
    <row r="117" spans="1:12" x14ac:dyDescent="0.2">
      <c r="A117" s="13" t="str">
        <f t="shared" si="1"/>
        <v>1996 Q3</v>
      </c>
      <c r="B117" s="11">
        <f t="shared" si="2"/>
        <v>0.31205506633448082</v>
      </c>
      <c r="C117" s="11">
        <f t="shared" si="2"/>
        <v>-0.15993301455580869</v>
      </c>
      <c r="D117" s="11">
        <f t="shared" si="2"/>
        <v>4.289084346256173E-2</v>
      </c>
      <c r="E117" s="11">
        <f t="shared" si="2"/>
        <v>0.35398267051239868</v>
      </c>
      <c r="F117" s="11">
        <f t="shared" si="2"/>
        <v>-0.38783064325917682</v>
      </c>
      <c r="G117" s="11">
        <f t="shared" si="2"/>
        <v>1.8168161294636795</v>
      </c>
      <c r="H117" s="11">
        <f t="shared" si="2"/>
        <v>8.7019584896603858E-2</v>
      </c>
      <c r="I117" s="11">
        <f t="shared" si="2"/>
        <v>0.82938864059350936</v>
      </c>
      <c r="J117" s="11">
        <f t="shared" si="2"/>
        <v>4.3172171865208782</v>
      </c>
      <c r="K117" s="11">
        <f t="shared" si="2"/>
        <v>2.4057031866994345</v>
      </c>
      <c r="L117" s="11">
        <f t="shared" si="2"/>
        <v>0.59404747465684127</v>
      </c>
    </row>
    <row r="118" spans="1:12" x14ac:dyDescent="0.2">
      <c r="A118" s="13" t="str">
        <f t="shared" si="1"/>
        <v>1996 Q4</v>
      </c>
      <c r="B118" s="11">
        <f t="shared" si="2"/>
        <v>0.40557038153067004</v>
      </c>
      <c r="C118" s="11">
        <f t="shared" si="2"/>
        <v>0.84247775443310369</v>
      </c>
      <c r="D118" s="11">
        <f t="shared" si="2"/>
        <v>7.1443883870498784E-2</v>
      </c>
      <c r="E118" s="11">
        <f t="shared" si="2"/>
        <v>0.6311021166866515</v>
      </c>
      <c r="F118" s="11">
        <f t="shared" si="2"/>
        <v>1.7532657898485948</v>
      </c>
      <c r="G118" s="11">
        <f t="shared" si="2"/>
        <v>1.0235503894026932</v>
      </c>
      <c r="H118" s="11">
        <f t="shared" si="2"/>
        <v>-0.13055779035904561</v>
      </c>
      <c r="I118" s="11">
        <f t="shared" si="2"/>
        <v>1.7157761520854571</v>
      </c>
      <c r="J118" s="11">
        <f t="shared" si="2"/>
        <v>-4.2324115277279422</v>
      </c>
      <c r="K118" s="11">
        <f t="shared" si="2"/>
        <v>-1.040538645194101</v>
      </c>
      <c r="L118" s="11">
        <f t="shared" si="2"/>
        <v>0.35748697496674464</v>
      </c>
    </row>
    <row r="119" spans="1:12" x14ac:dyDescent="0.2">
      <c r="A119" s="13" t="str">
        <f t="shared" si="1"/>
        <v>1997 Q1</v>
      </c>
      <c r="B119" s="11">
        <f t="shared" si="2"/>
        <v>0.87313335946649973</v>
      </c>
      <c r="C119" s="11">
        <f t="shared" si="2"/>
        <v>-0.2118484563209877</v>
      </c>
      <c r="D119" s="11">
        <f t="shared" si="2"/>
        <v>8.566533933361084E-2</v>
      </c>
      <c r="E119" s="11">
        <f t="shared" si="2"/>
        <v>2.0419216430765865</v>
      </c>
      <c r="F119" s="11">
        <f t="shared" si="2"/>
        <v>1.1259610968808615</v>
      </c>
      <c r="G119" s="11">
        <f t="shared" si="2"/>
        <v>3.6003888756002085</v>
      </c>
      <c r="H119" s="11">
        <f t="shared" si="2"/>
        <v>0.65109106517729065</v>
      </c>
      <c r="I119" s="11">
        <f t="shared" si="2"/>
        <v>1.3441062569017723</v>
      </c>
      <c r="J119" s="11">
        <f t="shared" si="2"/>
        <v>4.5569115420606483</v>
      </c>
      <c r="K119" s="11">
        <f t="shared" si="2"/>
        <v>7.7449339097965572E-2</v>
      </c>
      <c r="L119" s="11">
        <f t="shared" si="2"/>
        <v>1.0920119436501479</v>
      </c>
    </row>
    <row r="120" spans="1:12" x14ac:dyDescent="0.2">
      <c r="A120" s="13" t="str">
        <f t="shared" si="1"/>
        <v>1997 Q2</v>
      </c>
      <c r="B120" s="11">
        <f t="shared" si="2"/>
        <v>-0.24102850447522131</v>
      </c>
      <c r="C120" s="11">
        <f t="shared" si="2"/>
        <v>0.77709848226317901</v>
      </c>
      <c r="D120" s="11">
        <f t="shared" si="2"/>
        <v>0.4130177486914996</v>
      </c>
      <c r="E120" s="11">
        <f t="shared" si="2"/>
        <v>2.0853298389538253</v>
      </c>
      <c r="F120" s="11">
        <f t="shared" si="2"/>
        <v>1.0361444855456809</v>
      </c>
      <c r="G120" s="11">
        <f t="shared" si="2"/>
        <v>1.478860136339633</v>
      </c>
      <c r="H120" s="11">
        <f t="shared" si="2"/>
        <v>1.7157984551028675</v>
      </c>
      <c r="I120" s="11">
        <f t="shared" si="2"/>
        <v>1.0246768971993798</v>
      </c>
      <c r="J120" s="11">
        <f t="shared" si="2"/>
        <v>1.1542203027617308</v>
      </c>
      <c r="K120" s="11">
        <f t="shared" si="2"/>
        <v>2.2455651402987722</v>
      </c>
      <c r="L120" s="11">
        <f t="shared" si="2"/>
        <v>1.0667848113098783</v>
      </c>
    </row>
    <row r="121" spans="1:12" x14ac:dyDescent="0.2">
      <c r="A121" s="13" t="str">
        <f t="shared" si="1"/>
        <v>1997 Q3</v>
      </c>
      <c r="B121" s="11">
        <f t="shared" si="2"/>
        <v>0.29451159172416014</v>
      </c>
      <c r="C121" s="11">
        <f t="shared" si="2"/>
        <v>-0.51991225880620107</v>
      </c>
      <c r="D121" s="11">
        <f t="shared" si="2"/>
        <v>0.524489117854119</v>
      </c>
      <c r="E121" s="11">
        <f t="shared" si="2"/>
        <v>1.463338773376516</v>
      </c>
      <c r="F121" s="11">
        <f t="shared" si="2"/>
        <v>-6.44454491596399E-2</v>
      </c>
      <c r="G121" s="11">
        <f t="shared" si="2"/>
        <v>1.1547842841101461</v>
      </c>
      <c r="H121" s="11">
        <f t="shared" si="2"/>
        <v>-9.9283746897489977E-2</v>
      </c>
      <c r="I121" s="11">
        <f t="shared" si="2"/>
        <v>1.3501048878042872</v>
      </c>
      <c r="J121" s="11">
        <f t="shared" si="2"/>
        <v>3.7710674190866085</v>
      </c>
      <c r="K121" s="11">
        <f t="shared" si="2"/>
        <v>1.2615908677550977E-2</v>
      </c>
      <c r="L121" s="11">
        <f t="shared" si="2"/>
        <v>0.64265852462014406</v>
      </c>
    </row>
    <row r="122" spans="1:12" x14ac:dyDescent="0.2">
      <c r="A122" s="13" t="str">
        <f t="shared" si="1"/>
        <v>1997 Q4</v>
      </c>
      <c r="B122" s="11">
        <f t="shared" si="2"/>
        <v>0.13358270754779902</v>
      </c>
      <c r="C122" s="11">
        <f t="shared" si="2"/>
        <v>0.14343413926279633</v>
      </c>
      <c r="D122" s="11">
        <f t="shared" si="2"/>
        <v>1.6823612831366235</v>
      </c>
      <c r="E122" s="11">
        <f t="shared" si="2"/>
        <v>0.46929002621620725</v>
      </c>
      <c r="F122" s="11">
        <f t="shared" si="2"/>
        <v>-0.335787478107481</v>
      </c>
      <c r="G122" s="11">
        <f t="shared" si="2"/>
        <v>2.6282101315732476</v>
      </c>
      <c r="H122" s="11">
        <f t="shared" si="2"/>
        <v>0.94626791813781452</v>
      </c>
      <c r="I122" s="11">
        <f t="shared" si="2"/>
        <v>0.9454144011122585</v>
      </c>
      <c r="J122" s="11">
        <f t="shared" si="2"/>
        <v>-2.788454281278451</v>
      </c>
      <c r="K122" s="11">
        <f t="shared" si="2"/>
        <v>-0.68354696526885106</v>
      </c>
      <c r="L122" s="11">
        <f t="shared" si="2"/>
        <v>0.37298564620922814</v>
      </c>
    </row>
    <row r="123" spans="1:12" x14ac:dyDescent="0.2">
      <c r="A123" s="13" t="str">
        <f t="shared" si="1"/>
        <v>1998 Q1</v>
      </c>
      <c r="B123" s="11">
        <f t="shared" si="2"/>
        <v>-0.14695079793599947</v>
      </c>
      <c r="C123" s="11">
        <f t="shared" si="2"/>
        <v>0.83387028650740991</v>
      </c>
      <c r="D123" s="11">
        <f t="shared" si="2"/>
        <v>1.8867185013340826</v>
      </c>
      <c r="E123" s="11">
        <f t="shared" si="2"/>
        <v>0.7955054981076064</v>
      </c>
      <c r="F123" s="11">
        <f t="shared" si="2"/>
        <v>2.3650830733644974</v>
      </c>
      <c r="G123" s="11">
        <f t="shared" si="2"/>
        <v>0.26370914219894365</v>
      </c>
      <c r="H123" s="11">
        <f t="shared" si="2"/>
        <v>1.5344142588420815</v>
      </c>
      <c r="I123" s="11">
        <f t="shared" si="2"/>
        <v>1.9187431952261575</v>
      </c>
      <c r="J123" s="11">
        <f t="shared" si="2"/>
        <v>3.4289073478631948</v>
      </c>
      <c r="K123" s="11">
        <f t="shared" si="2"/>
        <v>0.54468435379890701</v>
      </c>
      <c r="L123" s="11">
        <f t="shared" si="2"/>
        <v>1.0317551843381874</v>
      </c>
    </row>
    <row r="124" spans="1:12" x14ac:dyDescent="0.2">
      <c r="A124" s="13" t="str">
        <f t="shared" si="1"/>
        <v>1998 Q2</v>
      </c>
      <c r="B124" s="11">
        <f t="shared" si="2"/>
        <v>0.70605768571717709</v>
      </c>
      <c r="C124" s="11">
        <f t="shared" si="2"/>
        <v>0.71561990077618409</v>
      </c>
      <c r="D124" s="11">
        <f t="shared" si="2"/>
        <v>-0.53348050742668818</v>
      </c>
      <c r="E124" s="11">
        <f t="shared" si="2"/>
        <v>0.68073782280251072</v>
      </c>
      <c r="F124" s="11">
        <f t="shared" si="2"/>
        <v>2.5447300547333778</v>
      </c>
      <c r="G124" s="11">
        <f t="shared" si="2"/>
        <v>0.95591230516375603</v>
      </c>
      <c r="H124" s="11">
        <f t="shared" si="2"/>
        <v>0.52464568774598819</v>
      </c>
      <c r="I124" s="11">
        <f t="shared" si="2"/>
        <v>0.97263014595747876</v>
      </c>
      <c r="J124" s="11">
        <f t="shared" si="2"/>
        <v>2.6957168299387173</v>
      </c>
      <c r="K124" s="11">
        <f t="shared" si="2"/>
        <v>-1.0795811971518636</v>
      </c>
      <c r="L124" s="11">
        <f t="shared" si="2"/>
        <v>0.6950391890358647</v>
      </c>
    </row>
    <row r="125" spans="1:12" x14ac:dyDescent="0.2">
      <c r="A125" s="13" t="str">
        <f t="shared" si="1"/>
        <v>1998 Q3</v>
      </c>
      <c r="B125" s="11">
        <f t="shared" ref="B125:L140" si="3">LN(B24/B23)*100</f>
        <v>-0.78630377802655571</v>
      </c>
      <c r="C125" s="11">
        <f t="shared" si="3"/>
        <v>0.24481632465695449</v>
      </c>
      <c r="D125" s="11">
        <f t="shared" si="3"/>
        <v>0.13706142496556209</v>
      </c>
      <c r="E125" s="11">
        <f t="shared" si="3"/>
        <v>1.4815085785140463</v>
      </c>
      <c r="F125" s="11">
        <f t="shared" si="3"/>
        <v>1.1389505276377765</v>
      </c>
      <c r="G125" s="11">
        <f t="shared" si="3"/>
        <v>1.0076421135496365</v>
      </c>
      <c r="H125" s="11">
        <f t="shared" si="3"/>
        <v>0.38482730284227584</v>
      </c>
      <c r="I125" s="11">
        <f t="shared" si="3"/>
        <v>1.3884167497627296</v>
      </c>
      <c r="J125" s="11">
        <f t="shared" si="3"/>
        <v>4.1150054051090086</v>
      </c>
      <c r="K125" s="11">
        <f t="shared" si="3"/>
        <v>0.43323207414404974</v>
      </c>
      <c r="L125" s="11">
        <f t="shared" si="3"/>
        <v>0.97536373734404092</v>
      </c>
    </row>
    <row r="126" spans="1:12" x14ac:dyDescent="0.2">
      <c r="A126" s="13" t="str">
        <f t="shared" si="1"/>
        <v>1998 Q4</v>
      </c>
      <c r="B126" s="11">
        <f t="shared" si="3"/>
        <v>-0.20089740902658523</v>
      </c>
      <c r="C126" s="11">
        <f t="shared" si="3"/>
        <v>-1.1176630762252331</v>
      </c>
      <c r="D126" s="11">
        <f t="shared" si="3"/>
        <v>1.1304172126602317</v>
      </c>
      <c r="E126" s="11">
        <f t="shared" si="3"/>
        <v>0.1736459395787992</v>
      </c>
      <c r="F126" s="11">
        <f t="shared" si="3"/>
        <v>0.66751871138512864</v>
      </c>
      <c r="G126" s="11">
        <f t="shared" si="3"/>
        <v>0.40930853778551313</v>
      </c>
      <c r="H126" s="11">
        <f t="shared" si="3"/>
        <v>0.3150040268247305</v>
      </c>
      <c r="I126" s="11">
        <f t="shared" si="3"/>
        <v>0.80986358133831193</v>
      </c>
      <c r="J126" s="11">
        <f t="shared" si="3"/>
        <v>1.7733057187121937</v>
      </c>
      <c r="K126" s="11">
        <f t="shared" si="3"/>
        <v>1.8393060722738577</v>
      </c>
      <c r="L126" s="11">
        <f t="shared" si="3"/>
        <v>0.11640691995463781</v>
      </c>
    </row>
    <row r="127" spans="1:12" x14ac:dyDescent="0.2">
      <c r="A127" s="13" t="str">
        <f t="shared" si="1"/>
        <v>1999 Q1</v>
      </c>
      <c r="B127" s="11">
        <f t="shared" si="3"/>
        <v>-1.2818093602194829</v>
      </c>
      <c r="C127" s="11">
        <f t="shared" si="3"/>
        <v>-1.0469722419747651</v>
      </c>
      <c r="D127" s="11">
        <f t="shared" si="3"/>
        <v>0.55371874882121941</v>
      </c>
      <c r="E127" s="11">
        <f t="shared" si="3"/>
        <v>1.3784181138910774</v>
      </c>
      <c r="F127" s="11">
        <f t="shared" si="3"/>
        <v>0.84317531579378335</v>
      </c>
      <c r="G127" s="11">
        <f t="shared" si="3"/>
        <v>1.1132956869552471</v>
      </c>
      <c r="H127" s="11">
        <f t="shared" si="3"/>
        <v>1.5199098399949345</v>
      </c>
      <c r="I127" s="11">
        <f t="shared" si="3"/>
        <v>2.4252011397898068</v>
      </c>
      <c r="J127" s="11">
        <f t="shared" si="3"/>
        <v>1.4425564253980572</v>
      </c>
      <c r="K127" s="11">
        <f t="shared" si="3"/>
        <v>0.58497895361757424</v>
      </c>
      <c r="L127" s="11">
        <f t="shared" si="3"/>
        <v>0.58001064837998306</v>
      </c>
    </row>
    <row r="128" spans="1:12" x14ac:dyDescent="0.2">
      <c r="A128" s="13" t="str">
        <f t="shared" si="1"/>
        <v>1999 Q2</v>
      </c>
      <c r="B128" s="11">
        <f t="shared" si="3"/>
        <v>-0.16308783174455746</v>
      </c>
      <c r="C128" s="11">
        <f t="shared" si="3"/>
        <v>-0.56949924223210424</v>
      </c>
      <c r="D128" s="11">
        <f t="shared" si="3"/>
        <v>0.41663926945268454</v>
      </c>
      <c r="E128" s="11">
        <f t="shared" si="3"/>
        <v>0.79974205340183002</v>
      </c>
      <c r="F128" s="11">
        <f t="shared" si="3"/>
        <v>0.99063888257590382</v>
      </c>
      <c r="G128" s="11">
        <f t="shared" si="3"/>
        <v>0.62640025849306358</v>
      </c>
      <c r="H128" s="11">
        <f t="shared" si="3"/>
        <v>1.8811841522074095</v>
      </c>
      <c r="I128" s="11">
        <f t="shared" si="3"/>
        <v>1.021633268625227</v>
      </c>
      <c r="J128" s="11">
        <f t="shared" si="3"/>
        <v>0.36891902575120217</v>
      </c>
      <c r="K128" s="11">
        <f t="shared" si="3"/>
        <v>0.16120035730797558</v>
      </c>
      <c r="L128" s="11">
        <f t="shared" si="3"/>
        <v>0.41041483798141792</v>
      </c>
    </row>
    <row r="129" spans="1:12" x14ac:dyDescent="0.2">
      <c r="A129" s="13" t="str">
        <f t="shared" si="1"/>
        <v>1999 Q3</v>
      </c>
      <c r="B129" s="11">
        <f t="shared" si="3"/>
        <v>0.32591012009069242</v>
      </c>
      <c r="C129" s="11">
        <f t="shared" si="3"/>
        <v>-5.3319116165872399E-2</v>
      </c>
      <c r="D129" s="11">
        <f t="shared" si="3"/>
        <v>0.64171343206335085</v>
      </c>
      <c r="E129" s="11">
        <f t="shared" si="3"/>
        <v>0.61186157169763833</v>
      </c>
      <c r="F129" s="11">
        <f t="shared" si="3"/>
        <v>2.0454457098567924</v>
      </c>
      <c r="G129" s="11">
        <f t="shared" si="3"/>
        <v>0.23760034937910784</v>
      </c>
      <c r="H129" s="11">
        <f t="shared" si="3"/>
        <v>1.4173465613923082</v>
      </c>
      <c r="I129" s="11">
        <f t="shared" si="3"/>
        <v>0.89384185632102964</v>
      </c>
      <c r="J129" s="11">
        <f t="shared" si="3"/>
        <v>2.7691283652626311</v>
      </c>
      <c r="K129" s="11">
        <f t="shared" si="3"/>
        <v>2.4840677696984486</v>
      </c>
      <c r="L129" s="11">
        <f t="shared" si="3"/>
        <v>0.89195290631640134</v>
      </c>
    </row>
    <row r="130" spans="1:12" x14ac:dyDescent="0.2">
      <c r="A130" s="13" t="str">
        <f t="shared" si="1"/>
        <v>1999 Q4</v>
      </c>
      <c r="B130" s="11">
        <f t="shared" si="3"/>
        <v>-0.53014465224355112</v>
      </c>
      <c r="C130" s="11">
        <f t="shared" si="3"/>
        <v>0.3194890896519067</v>
      </c>
      <c r="D130" s="11">
        <f t="shared" si="3"/>
        <v>0.18639334380627326</v>
      </c>
      <c r="E130" s="11">
        <f t="shared" si="3"/>
        <v>0.58233745931766001</v>
      </c>
      <c r="F130" s="11">
        <f t="shared" si="3"/>
        <v>1.6159169710565924</v>
      </c>
      <c r="G130" s="11">
        <f t="shared" si="3"/>
        <v>0.974177445920406</v>
      </c>
      <c r="H130" s="11">
        <f t="shared" si="3"/>
        <v>-0.20871387696578653</v>
      </c>
      <c r="I130" s="11">
        <f t="shared" si="3"/>
        <v>1.0854243660548248</v>
      </c>
      <c r="J130" s="11">
        <f t="shared" si="3"/>
        <v>0.62486255536019719</v>
      </c>
      <c r="K130" s="11">
        <f t="shared" si="3"/>
        <v>1.1057804980786965</v>
      </c>
      <c r="L130" s="11">
        <f t="shared" si="3"/>
        <v>0.4303804111525501</v>
      </c>
    </row>
    <row r="131" spans="1:12" x14ac:dyDescent="0.2">
      <c r="A131" s="13" t="str">
        <f t="shared" si="1"/>
        <v>2000 Q1</v>
      </c>
      <c r="B131" s="11">
        <f t="shared" si="3"/>
        <v>-0.5877947345368838</v>
      </c>
      <c r="C131" s="11">
        <f t="shared" si="3"/>
        <v>-1.1303870458946543</v>
      </c>
      <c r="D131" s="11">
        <f t="shared" si="3"/>
        <v>-0.18639334380627534</v>
      </c>
      <c r="E131" s="11">
        <f t="shared" si="3"/>
        <v>-0.42671558897895789</v>
      </c>
      <c r="F131" s="11">
        <f t="shared" si="3"/>
        <v>-2.0941356464724574</v>
      </c>
      <c r="G131" s="11">
        <f t="shared" si="3"/>
        <v>0.8774551764156131</v>
      </c>
      <c r="H131" s="11">
        <f t="shared" si="3"/>
        <v>-0.52369849986903483</v>
      </c>
      <c r="I131" s="11">
        <f t="shared" si="3"/>
        <v>1.0080230772862209</v>
      </c>
      <c r="J131" s="11">
        <f t="shared" si="3"/>
        <v>0.93003327582430861</v>
      </c>
      <c r="K131" s="11">
        <f t="shared" si="3"/>
        <v>-1.0936951756880005</v>
      </c>
      <c r="L131" s="11">
        <f t="shared" si="3"/>
        <v>-0.4557546817784206</v>
      </c>
    </row>
    <row r="132" spans="1:12" x14ac:dyDescent="0.2">
      <c r="A132" s="13" t="str">
        <f t="shared" si="1"/>
        <v>2000 Q2</v>
      </c>
      <c r="B132" s="11">
        <f t="shared" si="3"/>
        <v>0.41045344257757532</v>
      </c>
      <c r="C132" s="11">
        <f t="shared" si="3"/>
        <v>0.11514989949286522</v>
      </c>
      <c r="D132" s="11">
        <f t="shared" si="3"/>
        <v>2.6173651666905196</v>
      </c>
      <c r="E132" s="11">
        <f t="shared" si="3"/>
        <v>1.3770245257050064</v>
      </c>
      <c r="F132" s="11">
        <f t="shared" si="3"/>
        <v>5.8441939598033954E-2</v>
      </c>
      <c r="G132" s="11">
        <f t="shared" si="3"/>
        <v>2.7005375669260951</v>
      </c>
      <c r="H132" s="11">
        <f t="shared" si="3"/>
        <v>-0.87014392132128904</v>
      </c>
      <c r="I132" s="11">
        <f t="shared" si="3"/>
        <v>1.6631722029947962</v>
      </c>
      <c r="J132" s="11">
        <f t="shared" si="3"/>
        <v>1.2920359304682458</v>
      </c>
      <c r="K132" s="11">
        <f t="shared" si="3"/>
        <v>2.5414480048555461</v>
      </c>
      <c r="L132" s="11">
        <f t="shared" si="3"/>
        <v>1.0727685387939914</v>
      </c>
    </row>
    <row r="133" spans="1:12" x14ac:dyDescent="0.2">
      <c r="A133" s="13" t="str">
        <f t="shared" si="1"/>
        <v>2000 Q3</v>
      </c>
      <c r="B133" s="11">
        <f t="shared" si="3"/>
        <v>0.51750081445651397</v>
      </c>
      <c r="C133" s="11">
        <f t="shared" si="3"/>
        <v>-0.88622319320244836</v>
      </c>
      <c r="D133" s="11">
        <f t="shared" si="3"/>
        <v>0.68568740095765723</v>
      </c>
      <c r="E133" s="11">
        <f t="shared" si="3"/>
        <v>0.70050595310349451</v>
      </c>
      <c r="F133" s="11">
        <f t="shared" si="3"/>
        <v>-0.30427173855209994</v>
      </c>
      <c r="G133" s="11">
        <f t="shared" si="3"/>
        <v>1.6724442941194568</v>
      </c>
      <c r="H133" s="11">
        <f t="shared" si="3"/>
        <v>-0.81101288774537184</v>
      </c>
      <c r="I133" s="11">
        <f t="shared" si="3"/>
        <v>2.0328831316981577</v>
      </c>
      <c r="J133" s="11">
        <f t="shared" si="3"/>
        <v>4.5094837246397246</v>
      </c>
      <c r="K133" s="11">
        <f t="shared" si="3"/>
        <v>-0.44869599425994711</v>
      </c>
      <c r="L133" s="11">
        <f t="shared" si="3"/>
        <v>0.78775024430946783</v>
      </c>
    </row>
    <row r="134" spans="1:12" x14ac:dyDescent="0.2">
      <c r="A134" s="13" t="str">
        <f t="shared" si="1"/>
        <v>2000 Q4</v>
      </c>
      <c r="B134" s="11">
        <f t="shared" si="3"/>
        <v>-0.47654797790027126</v>
      </c>
      <c r="C134" s="11">
        <f t="shared" si="3"/>
        <v>-1.4973374968254178</v>
      </c>
      <c r="D134" s="11">
        <f t="shared" si="3"/>
        <v>-0.30991760343210312</v>
      </c>
      <c r="E134" s="11">
        <f t="shared" si="3"/>
        <v>1.3363789403424637</v>
      </c>
      <c r="F134" s="11">
        <f t="shared" si="3"/>
        <v>2.888037153042164</v>
      </c>
      <c r="G134" s="11">
        <f t="shared" si="3"/>
        <v>2.1372754252875272</v>
      </c>
      <c r="H134" s="11">
        <f t="shared" si="3"/>
        <v>4.0805975168878463</v>
      </c>
      <c r="I134" s="11">
        <f t="shared" si="3"/>
        <v>1.8213723787046714</v>
      </c>
      <c r="J134" s="11">
        <f t="shared" si="3"/>
        <v>-0.83542674698578123</v>
      </c>
      <c r="K134" s="11">
        <f t="shared" si="3"/>
        <v>0.82498994721418395</v>
      </c>
      <c r="L134" s="11">
        <f t="shared" si="3"/>
        <v>0.67031035491603708</v>
      </c>
    </row>
    <row r="135" spans="1:12" x14ac:dyDescent="0.2">
      <c r="A135" s="13" t="str">
        <f t="shared" si="1"/>
        <v>2001 Q1</v>
      </c>
      <c r="B135" s="11">
        <f t="shared" si="3"/>
        <v>-0.72598086130294914</v>
      </c>
      <c r="C135" s="11">
        <f t="shared" si="3"/>
        <v>-0.17301042377826806</v>
      </c>
      <c r="D135" s="11">
        <f t="shared" si="3"/>
        <v>0.34858985657278291</v>
      </c>
      <c r="E135" s="11">
        <f t="shared" si="3"/>
        <v>0.487226899265855</v>
      </c>
      <c r="F135" s="11">
        <f t="shared" si="3"/>
        <v>0.47711098116757211</v>
      </c>
      <c r="G135" s="11">
        <f t="shared" si="3"/>
        <v>0.62559703557326596</v>
      </c>
      <c r="H135" s="11">
        <f t="shared" si="3"/>
        <v>-0.83650188563030614</v>
      </c>
      <c r="I135" s="11">
        <f t="shared" si="3"/>
        <v>0.99087356621823686</v>
      </c>
      <c r="J135" s="11">
        <f t="shared" si="3"/>
        <v>2.157760064454715</v>
      </c>
      <c r="K135" s="11">
        <f t="shared" si="3"/>
        <v>1.1668743834377424</v>
      </c>
      <c r="L135" s="11">
        <f t="shared" si="3"/>
        <v>0.23478540287914734</v>
      </c>
    </row>
    <row r="136" spans="1:12" x14ac:dyDescent="0.2">
      <c r="A136" s="13" t="str">
        <f t="shared" si="1"/>
        <v>2001 Q2</v>
      </c>
      <c r="B136" s="11">
        <f t="shared" si="3"/>
        <v>-1.0781030476510622</v>
      </c>
      <c r="C136" s="11">
        <f t="shared" si="3"/>
        <v>-0.4259353339594858</v>
      </c>
      <c r="D136" s="11">
        <f t="shared" si="3"/>
        <v>1.5093660809375002</v>
      </c>
      <c r="E136" s="11">
        <f t="shared" si="3"/>
        <v>-4.9862878121121973E-2</v>
      </c>
      <c r="F136" s="11">
        <f t="shared" si="3"/>
        <v>0.11326312231334658</v>
      </c>
      <c r="G136" s="11">
        <f t="shared" si="3"/>
        <v>2.0530744613692606</v>
      </c>
      <c r="H136" s="11">
        <f t="shared" si="3"/>
        <v>0.18076183101438778</v>
      </c>
      <c r="I136" s="11">
        <f t="shared" si="3"/>
        <v>1.7258924006550134</v>
      </c>
      <c r="J136" s="11">
        <f t="shared" si="3"/>
        <v>0.89906612961925325</v>
      </c>
      <c r="K136" s="11">
        <f t="shared" si="3"/>
        <v>-0.15092590082644405</v>
      </c>
      <c r="L136" s="11">
        <f t="shared" si="3"/>
        <v>0.50477177044956656</v>
      </c>
    </row>
    <row r="137" spans="1:12" x14ac:dyDescent="0.2">
      <c r="A137" s="13" t="str">
        <f t="shared" si="1"/>
        <v>2001 Q3</v>
      </c>
      <c r="B137" s="11">
        <f t="shared" si="3"/>
        <v>-0.4736044512045583</v>
      </c>
      <c r="C137" s="11">
        <f t="shared" si="3"/>
        <v>-1.6578047639038302</v>
      </c>
      <c r="D137" s="11">
        <f t="shared" si="3"/>
        <v>0.78402020217891233</v>
      </c>
      <c r="E137" s="11">
        <f t="shared" si="3"/>
        <v>0.42304405508393988</v>
      </c>
      <c r="F137" s="11">
        <f t="shared" si="3"/>
        <v>1.2375003238408495</v>
      </c>
      <c r="G137" s="11">
        <f t="shared" si="3"/>
        <v>-0.33260191640616754</v>
      </c>
      <c r="H137" s="11">
        <f t="shared" si="3"/>
        <v>2.068246837476746</v>
      </c>
      <c r="I137" s="11">
        <f t="shared" si="3"/>
        <v>-1.2801150119320037</v>
      </c>
      <c r="J137" s="11">
        <f t="shared" si="3"/>
        <v>1.3938211710013264</v>
      </c>
      <c r="K137" s="11">
        <f t="shared" si="3"/>
        <v>0.99422784295900313</v>
      </c>
      <c r="L137" s="11">
        <f t="shared" si="3"/>
        <v>-3.6848247054536973E-2</v>
      </c>
    </row>
    <row r="138" spans="1:12" x14ac:dyDescent="0.2">
      <c r="A138" s="13" t="str">
        <f t="shared" si="1"/>
        <v>2001 Q4</v>
      </c>
      <c r="B138" s="11">
        <f t="shared" si="3"/>
        <v>0.19528531802540519</v>
      </c>
      <c r="C138" s="11">
        <f t="shared" si="3"/>
        <v>-1.1802885603184057</v>
      </c>
      <c r="D138" s="11">
        <f t="shared" si="3"/>
        <v>1.1521730463348934</v>
      </c>
      <c r="E138" s="11">
        <f t="shared" si="3"/>
        <v>8.6875587220143768E-2</v>
      </c>
      <c r="F138" s="11">
        <f t="shared" si="3"/>
        <v>-2.3873962981147421</v>
      </c>
      <c r="G138" s="11">
        <f t="shared" si="3"/>
        <v>1.9792175299587069</v>
      </c>
      <c r="H138" s="11">
        <f t="shared" si="3"/>
        <v>-0.13909087403942808</v>
      </c>
      <c r="I138" s="11">
        <f t="shared" si="3"/>
        <v>0.13794162659350012</v>
      </c>
      <c r="J138" s="11">
        <f t="shared" si="3"/>
        <v>0.5800596322299878</v>
      </c>
      <c r="K138" s="11">
        <f t="shared" si="3"/>
        <v>1.5410384297562563</v>
      </c>
      <c r="L138" s="11">
        <f t="shared" si="3"/>
        <v>-0.20906359456321369</v>
      </c>
    </row>
    <row r="139" spans="1:12" x14ac:dyDescent="0.2">
      <c r="A139" s="13" t="str">
        <f t="shared" si="1"/>
        <v>2002 Q1</v>
      </c>
      <c r="B139" s="11">
        <f t="shared" si="3"/>
        <v>0.55586580038274624</v>
      </c>
      <c r="C139" s="11">
        <f t="shared" si="3"/>
        <v>-0.8165310329209009</v>
      </c>
      <c r="D139" s="11">
        <f t="shared" si="3"/>
        <v>-6.2278136160018108E-2</v>
      </c>
      <c r="E139" s="11">
        <f t="shared" si="3"/>
        <v>0.27254724502434008</v>
      </c>
      <c r="F139" s="11">
        <f t="shared" si="3"/>
        <v>1.398624197473987</v>
      </c>
      <c r="G139" s="11">
        <f t="shared" si="3"/>
        <v>0.67708592004552082</v>
      </c>
      <c r="H139" s="11">
        <f t="shared" si="3"/>
        <v>-0.38032500205080405</v>
      </c>
      <c r="I139" s="11">
        <f t="shared" si="3"/>
        <v>-0.15328022620942622</v>
      </c>
      <c r="J139" s="11">
        <f t="shared" si="3"/>
        <v>0.39808969770225111</v>
      </c>
      <c r="K139" s="11">
        <f t="shared" si="3"/>
        <v>0.83474821991726267</v>
      </c>
      <c r="L139" s="11">
        <f t="shared" si="3"/>
        <v>0</v>
      </c>
    </row>
    <row r="140" spans="1:12" x14ac:dyDescent="0.2">
      <c r="A140" s="13" t="str">
        <f t="shared" si="1"/>
        <v>2002 Q2</v>
      </c>
      <c r="B140" s="11">
        <f t="shared" si="3"/>
        <v>-0.84893697519082756</v>
      </c>
      <c r="C140" s="11">
        <f t="shared" si="3"/>
        <v>-1.5200623121863135</v>
      </c>
      <c r="D140" s="11">
        <f t="shared" si="3"/>
        <v>-0.2994761409681832</v>
      </c>
      <c r="E140" s="11">
        <f t="shared" si="3"/>
        <v>-1.2372409542547253E-2</v>
      </c>
      <c r="F140" s="11">
        <f t="shared" si="3"/>
        <v>0.65278791180282392</v>
      </c>
      <c r="G140" s="11">
        <f t="shared" si="3"/>
        <v>-0.53347338801883104</v>
      </c>
      <c r="H140" s="11">
        <f t="shared" si="3"/>
        <v>0.65831355610140352</v>
      </c>
      <c r="I140" s="11">
        <f t="shared" si="3"/>
        <v>4.6008742472509821E-2</v>
      </c>
      <c r="J140" s="11">
        <f t="shared" si="3"/>
        <v>0.57442962746480819</v>
      </c>
      <c r="K140" s="11">
        <f t="shared" si="3"/>
        <v>0.50423099717964615</v>
      </c>
      <c r="L140" s="11">
        <f t="shared" si="3"/>
        <v>-0.20950158627000476</v>
      </c>
    </row>
    <row r="141" spans="1:12" x14ac:dyDescent="0.2">
      <c r="A141" s="13" t="str">
        <f t="shared" si="1"/>
        <v>2002 Q3</v>
      </c>
      <c r="B141" s="11">
        <f t="shared" ref="B141:L156" si="4">LN(B40/B39)*100</f>
        <v>-0.19585904414413358</v>
      </c>
      <c r="C141" s="11">
        <f t="shared" si="4"/>
        <v>-0.14995004475800486</v>
      </c>
      <c r="D141" s="11">
        <f t="shared" si="4"/>
        <v>1.0689971283127007</v>
      </c>
      <c r="E141" s="11">
        <f t="shared" si="4"/>
        <v>0.49370626078241986</v>
      </c>
      <c r="F141" s="11">
        <f t="shared" si="4"/>
        <v>2.3175622838973218</v>
      </c>
      <c r="G141" s="11">
        <f t="shared" si="4"/>
        <v>0.10431608717506467</v>
      </c>
      <c r="H141" s="11">
        <f t="shared" si="4"/>
        <v>1.1666694456971076</v>
      </c>
      <c r="I141" s="11">
        <f t="shared" si="4"/>
        <v>1.5367362135715075</v>
      </c>
      <c r="J141" s="11">
        <f t="shared" si="4"/>
        <v>2.9196312798196837</v>
      </c>
      <c r="K141" s="11">
        <f t="shared" si="4"/>
        <v>-0.43685311703377883</v>
      </c>
      <c r="L141" s="11">
        <f t="shared" si="4"/>
        <v>0.88430937363338513</v>
      </c>
    </row>
    <row r="142" spans="1:12" x14ac:dyDescent="0.2">
      <c r="A142" s="13" t="str">
        <f t="shared" si="1"/>
        <v>2002 Q4</v>
      </c>
      <c r="B142" s="11">
        <f t="shared" si="4"/>
        <v>-2.8011204664936541E-2</v>
      </c>
      <c r="C142" s="11">
        <f t="shared" si="4"/>
        <v>-0.76154182009218108</v>
      </c>
      <c r="D142" s="11">
        <f t="shared" si="4"/>
        <v>1.0821551743178515</v>
      </c>
      <c r="E142" s="11">
        <f t="shared" si="4"/>
        <v>1.0045410946028173</v>
      </c>
      <c r="F142" s="11">
        <f t="shared" si="4"/>
        <v>1.5553089631119228</v>
      </c>
      <c r="G142" s="11">
        <f t="shared" si="4"/>
        <v>0.58475899198988435</v>
      </c>
      <c r="H142" s="11">
        <f t="shared" si="4"/>
        <v>-0.46252973264433855</v>
      </c>
      <c r="I142" s="11">
        <f t="shared" si="4"/>
        <v>0.88689044317223042</v>
      </c>
      <c r="J142" s="11">
        <f t="shared" si="4"/>
        <v>0</v>
      </c>
      <c r="K142" s="11">
        <f t="shared" si="4"/>
        <v>-1.0608382975325932</v>
      </c>
      <c r="L142" s="11">
        <f t="shared" si="4"/>
        <v>0.19545571822287353</v>
      </c>
    </row>
    <row r="143" spans="1:12" x14ac:dyDescent="0.2">
      <c r="A143" s="13" t="str">
        <f t="shared" si="1"/>
        <v>2003 Q1</v>
      </c>
      <c r="B143" s="11">
        <f t="shared" si="4"/>
        <v>0.60051852835675301</v>
      </c>
      <c r="C143" s="11">
        <f t="shared" si="4"/>
        <v>-1.8311803642337734</v>
      </c>
      <c r="D143" s="11">
        <f t="shared" si="4"/>
        <v>0.60968363468837683</v>
      </c>
      <c r="E143" s="11">
        <f t="shared" si="4"/>
        <v>0.19483688579542724</v>
      </c>
      <c r="F143" s="11">
        <f t="shared" si="4"/>
        <v>0.67760409843674296</v>
      </c>
      <c r="G143" s="11">
        <f t="shared" si="4"/>
        <v>9.0655966838204274E-2</v>
      </c>
      <c r="H143" s="11">
        <f t="shared" si="4"/>
        <v>0.69921623367094865</v>
      </c>
      <c r="I143" s="11">
        <f t="shared" si="4"/>
        <v>1.2788278369357537</v>
      </c>
      <c r="J143" s="11">
        <f t="shared" si="4"/>
        <v>0.38292216041017735</v>
      </c>
      <c r="K143" s="11">
        <f t="shared" si="4"/>
        <v>0.3624013026339627</v>
      </c>
      <c r="L143" s="11">
        <f t="shared" si="4"/>
        <v>0.21943200320077971</v>
      </c>
    </row>
    <row r="144" spans="1:12" x14ac:dyDescent="0.2">
      <c r="A144" s="13" t="str">
        <f t="shared" si="1"/>
        <v>2003 Q2</v>
      </c>
      <c r="B144" s="11">
        <f t="shared" si="4"/>
        <v>0.85956442172759073</v>
      </c>
      <c r="C144" s="11">
        <f t="shared" si="4"/>
        <v>-0.37716485650215203</v>
      </c>
      <c r="D144" s="11">
        <f t="shared" si="4"/>
        <v>0.88351558080783532</v>
      </c>
      <c r="E144" s="11">
        <f t="shared" si="4"/>
        <v>0.59433736719410968</v>
      </c>
      <c r="F144" s="11">
        <f t="shared" si="4"/>
        <v>-0.66681253742696822</v>
      </c>
      <c r="G144" s="11">
        <f t="shared" si="4"/>
        <v>0.52934085256662811</v>
      </c>
      <c r="H144" s="11">
        <f t="shared" si="4"/>
        <v>0.97815427329867777</v>
      </c>
      <c r="I144" s="11">
        <f t="shared" si="4"/>
        <v>1.3210231736806264</v>
      </c>
      <c r="J144" s="11">
        <f t="shared" si="4"/>
        <v>3.1784527980353148</v>
      </c>
      <c r="K144" s="11">
        <f t="shared" si="4"/>
        <v>0.72088620365829725</v>
      </c>
      <c r="L144" s="11">
        <f t="shared" si="4"/>
        <v>0.72798186093861739</v>
      </c>
    </row>
    <row r="145" spans="1:12" x14ac:dyDescent="0.2">
      <c r="A145" s="13" t="str">
        <f t="shared" si="1"/>
        <v>2003 Q3</v>
      </c>
      <c r="B145" s="11">
        <f t="shared" si="4"/>
        <v>0.15173463149842717</v>
      </c>
      <c r="C145" s="11">
        <f t="shared" si="4"/>
        <v>-1.5404891397185827</v>
      </c>
      <c r="D145" s="11">
        <f t="shared" si="4"/>
        <v>0.93548295553615624</v>
      </c>
      <c r="E145" s="11">
        <f t="shared" si="4"/>
        <v>1.0705581285693919</v>
      </c>
      <c r="F145" s="11">
        <f t="shared" si="4"/>
        <v>-0.98683227774847415</v>
      </c>
      <c r="G145" s="11">
        <f t="shared" si="4"/>
        <v>0.10296011205557888</v>
      </c>
      <c r="H145" s="11">
        <f t="shared" si="4"/>
        <v>0.27070276159299711</v>
      </c>
      <c r="I145" s="11">
        <f t="shared" si="4"/>
        <v>0.33481361796142523</v>
      </c>
      <c r="J145" s="11">
        <f t="shared" si="4"/>
        <v>3.8137906869790532</v>
      </c>
      <c r="K145" s="11">
        <f t="shared" si="4"/>
        <v>1.1222714786481952E-2</v>
      </c>
      <c r="L145" s="11">
        <f t="shared" si="4"/>
        <v>0.325870785023752</v>
      </c>
    </row>
    <row r="146" spans="1:12" x14ac:dyDescent="0.2">
      <c r="A146" s="13" t="str">
        <f t="shared" si="1"/>
        <v>2003 Q4</v>
      </c>
      <c r="B146" s="11">
        <f t="shared" si="4"/>
        <v>-0.64993660301143363</v>
      </c>
      <c r="C146" s="11">
        <f t="shared" si="4"/>
        <v>-0.46330779147280182</v>
      </c>
      <c r="D146" s="11">
        <f t="shared" si="4"/>
        <v>0.86765861974100433</v>
      </c>
      <c r="E146" s="11">
        <f t="shared" si="4"/>
        <v>4.7846890864979216E-2</v>
      </c>
      <c r="F146" s="11">
        <f t="shared" si="4"/>
        <v>-0.59023015375609889</v>
      </c>
      <c r="G146" s="11">
        <f t="shared" si="4"/>
        <v>-0.4512352141709296</v>
      </c>
      <c r="H146" s="11">
        <f t="shared" si="4"/>
        <v>0</v>
      </c>
      <c r="I146" s="11">
        <f t="shared" si="4"/>
        <v>-0.33481361796142406</v>
      </c>
      <c r="J146" s="11">
        <f t="shared" si="4"/>
        <v>-2.7641539440593794</v>
      </c>
      <c r="K146" s="11">
        <f t="shared" si="4"/>
        <v>-0.26969338742445659</v>
      </c>
      <c r="L146" s="11">
        <f t="shared" si="4"/>
        <v>-0.61642789016520272</v>
      </c>
    </row>
    <row r="147" spans="1:12" x14ac:dyDescent="0.2">
      <c r="A147" s="13" t="str">
        <f t="shared" si="1"/>
        <v>2004 Q1</v>
      </c>
      <c r="B147" s="11">
        <f t="shared" si="4"/>
        <v>-0.91986711337800831</v>
      </c>
      <c r="C147" s="11">
        <f t="shared" si="4"/>
        <v>-0.77403852023652142</v>
      </c>
      <c r="D147" s="11">
        <f t="shared" si="4"/>
        <v>1.4101291240605927</v>
      </c>
      <c r="E147" s="11">
        <f t="shared" si="4"/>
        <v>1.1958146501530841E-2</v>
      </c>
      <c r="F147" s="11">
        <f t="shared" si="4"/>
        <v>-2.8803770533247794</v>
      </c>
      <c r="G147" s="11">
        <f t="shared" si="4"/>
        <v>-0.89558649091572107</v>
      </c>
      <c r="H147" s="11">
        <f t="shared" si="4"/>
        <v>0.47808856003421157</v>
      </c>
      <c r="I147" s="11">
        <f t="shared" si="4"/>
        <v>0.81324874587042539</v>
      </c>
      <c r="J147" s="11">
        <f t="shared" si="4"/>
        <v>1.9231361927887591</v>
      </c>
      <c r="K147" s="11">
        <f t="shared" si="4"/>
        <v>-5.6277788642776508E-2</v>
      </c>
      <c r="L147" s="11">
        <f t="shared" si="4"/>
        <v>3.636584075473389E-2</v>
      </c>
    </row>
    <row r="148" spans="1:12" x14ac:dyDescent="0.2">
      <c r="A148" s="13" t="str">
        <f t="shared" si="1"/>
        <v>2004 Q2</v>
      </c>
      <c r="B148" s="11">
        <f t="shared" si="4"/>
        <v>0.76714233534103859</v>
      </c>
      <c r="C148" s="11">
        <f t="shared" si="4"/>
        <v>-0.54008719534111316</v>
      </c>
      <c r="D148" s="11">
        <f t="shared" si="4"/>
        <v>0.52371373702046375</v>
      </c>
      <c r="E148" s="11">
        <f t="shared" si="4"/>
        <v>1.046756316295671</v>
      </c>
      <c r="F148" s="11">
        <f t="shared" si="4"/>
        <v>0.12403452004568233</v>
      </c>
      <c r="G148" s="11">
        <f t="shared" si="4"/>
        <v>-0.1043569100707511</v>
      </c>
      <c r="H148" s="11">
        <f t="shared" si="4"/>
        <v>-1.6647526704757862</v>
      </c>
      <c r="I148" s="11">
        <f t="shared" si="4"/>
        <v>7.229090172411537E-2</v>
      </c>
      <c r="J148" s="11">
        <f t="shared" si="4"/>
        <v>1.6396731633510429</v>
      </c>
      <c r="K148" s="11">
        <f t="shared" si="4"/>
        <v>-0.62115508318146695</v>
      </c>
      <c r="L148" s="11">
        <f t="shared" si="4"/>
        <v>2.4236548834098773E-2</v>
      </c>
    </row>
    <row r="149" spans="1:12" x14ac:dyDescent="0.2">
      <c r="A149" s="13" t="str">
        <f t="shared" si="1"/>
        <v>2004 Q3</v>
      </c>
      <c r="B149" s="11">
        <f t="shared" si="4"/>
        <v>-2.7793218633603095E-2</v>
      </c>
      <c r="C149" s="11">
        <f t="shared" si="4"/>
        <v>-0.36465553815678253</v>
      </c>
      <c r="D149" s="11">
        <f t="shared" si="4"/>
        <v>-0.61710622571385942</v>
      </c>
      <c r="E149" s="11">
        <f t="shared" si="4"/>
        <v>-0.34374478226093103</v>
      </c>
      <c r="F149" s="11">
        <f t="shared" si="4"/>
        <v>0.34872637849073213</v>
      </c>
      <c r="G149" s="11">
        <f t="shared" si="4"/>
        <v>-0.56279187875847625</v>
      </c>
      <c r="H149" s="11">
        <f t="shared" si="4"/>
        <v>-0.56113371253295019</v>
      </c>
      <c r="I149" s="11">
        <f t="shared" si="4"/>
        <v>1.2495674258621052</v>
      </c>
      <c r="J149" s="11">
        <f t="shared" si="4"/>
        <v>0.80986358133831193</v>
      </c>
      <c r="K149" s="11">
        <f t="shared" si="4"/>
        <v>0.31670651967010399</v>
      </c>
      <c r="L149" s="11">
        <f t="shared" si="4"/>
        <v>0.10899183640256005</v>
      </c>
    </row>
    <row r="150" spans="1:12" x14ac:dyDescent="0.2">
      <c r="A150" s="13" t="str">
        <f t="shared" si="1"/>
        <v>2004 Q4</v>
      </c>
      <c r="B150" s="11">
        <f t="shared" si="4"/>
        <v>0.24986131822043056</v>
      </c>
      <c r="C150" s="11">
        <f t="shared" si="4"/>
        <v>-0.24979939834006504</v>
      </c>
      <c r="D150" s="11">
        <f t="shared" si="4"/>
        <v>1.4378726389875638</v>
      </c>
      <c r="E150" s="11">
        <f t="shared" si="4"/>
        <v>1.227298860328258</v>
      </c>
      <c r="F150" s="11">
        <f t="shared" si="4"/>
        <v>0.74956999163370019</v>
      </c>
      <c r="G150" s="11">
        <f t="shared" si="4"/>
        <v>2.2580767370551418</v>
      </c>
      <c r="H150" s="11">
        <f t="shared" si="4"/>
        <v>1.0201631147818873</v>
      </c>
      <c r="I150" s="11">
        <f t="shared" si="4"/>
        <v>1.3468694424661638</v>
      </c>
      <c r="J150" s="11">
        <f t="shared" si="4"/>
        <v>1.9964207898608044</v>
      </c>
      <c r="K150" s="11">
        <f t="shared" si="4"/>
        <v>-1.7199581121209981</v>
      </c>
      <c r="L150" s="11">
        <f t="shared" si="4"/>
        <v>0.78365582791092658</v>
      </c>
    </row>
    <row r="151" spans="1:12" x14ac:dyDescent="0.2">
      <c r="A151" s="13" t="str">
        <f t="shared" si="1"/>
        <v>2005 Q1</v>
      </c>
      <c r="B151" s="11">
        <f t="shared" si="4"/>
        <v>0.4012457821914015</v>
      </c>
      <c r="C151" s="11">
        <f t="shared" si="4"/>
        <v>-1.0415825512182251</v>
      </c>
      <c r="D151" s="11">
        <f t="shared" si="4"/>
        <v>-0.24206109450606123</v>
      </c>
      <c r="E151" s="11">
        <f t="shared" si="4"/>
        <v>-4.6926326529832661E-2</v>
      </c>
      <c r="F151" s="11">
        <f t="shared" si="4"/>
        <v>-0.20082568391880309</v>
      </c>
      <c r="G151" s="11">
        <f t="shared" si="4"/>
        <v>1.1228904510088502</v>
      </c>
      <c r="H151" s="11">
        <f t="shared" si="4"/>
        <v>1.7180444668791255</v>
      </c>
      <c r="I151" s="11">
        <f t="shared" si="4"/>
        <v>0.91119996828052763</v>
      </c>
      <c r="J151" s="11">
        <f t="shared" si="4"/>
        <v>1.1620089738271231</v>
      </c>
      <c r="K151" s="11">
        <f t="shared" si="4"/>
        <v>-0.19550348358033506</v>
      </c>
      <c r="L151" s="11">
        <f t="shared" si="4"/>
        <v>0.13201322049228162</v>
      </c>
    </row>
    <row r="152" spans="1:12" x14ac:dyDescent="0.2">
      <c r="A152" s="13" t="str">
        <f t="shared" si="1"/>
        <v>2005 Q2</v>
      </c>
      <c r="B152" s="11">
        <f t="shared" si="4"/>
        <v>2.7612867771738485E-2</v>
      </c>
      <c r="C152" s="11">
        <f t="shared" si="4"/>
        <v>-0.92492498333564388</v>
      </c>
      <c r="D152" s="11">
        <f t="shared" si="4"/>
        <v>0.58684939148038362</v>
      </c>
      <c r="E152" s="11">
        <f t="shared" si="4"/>
        <v>-0.97872369018908345</v>
      </c>
      <c r="F152" s="11">
        <f t="shared" si="4"/>
        <v>0.10046325564507272</v>
      </c>
      <c r="G152" s="11">
        <f t="shared" si="4"/>
        <v>1.2232954111702334</v>
      </c>
      <c r="H152" s="11">
        <f t="shared" si="4"/>
        <v>2.1664103977127147</v>
      </c>
      <c r="I152" s="11">
        <f t="shared" si="4"/>
        <v>1.5233641773113804</v>
      </c>
      <c r="J152" s="11">
        <f t="shared" si="4"/>
        <v>2.7977367098269279</v>
      </c>
      <c r="K152" s="11">
        <f t="shared" si="4"/>
        <v>0.77973104600317111</v>
      </c>
      <c r="L152" s="11">
        <f t="shared" si="4"/>
        <v>0.50245350353866447</v>
      </c>
    </row>
    <row r="153" spans="1:12" x14ac:dyDescent="0.2">
      <c r="A153" s="13" t="str">
        <f t="shared" si="1"/>
        <v>2005 Q3</v>
      </c>
      <c r="B153" s="11">
        <f t="shared" si="4"/>
        <v>-0.17962008283521089</v>
      </c>
      <c r="C153" s="11">
        <f t="shared" si="4"/>
        <v>-0.63057097218373293</v>
      </c>
      <c r="D153" s="11">
        <f t="shared" si="4"/>
        <v>0.73159905646519474</v>
      </c>
      <c r="E153" s="11">
        <f t="shared" si="4"/>
        <v>0.82606086915908394</v>
      </c>
      <c r="F153" s="11">
        <f t="shared" si="4"/>
        <v>-0.18984873645683448</v>
      </c>
      <c r="G153" s="11">
        <f t="shared" si="4"/>
        <v>0.20035068059168865</v>
      </c>
      <c r="H153" s="11">
        <f t="shared" si="4"/>
        <v>0.13088228413665812</v>
      </c>
      <c r="I153" s="11">
        <f t="shared" si="4"/>
        <v>1.229355736699755</v>
      </c>
      <c r="J153" s="11">
        <f t="shared" si="4"/>
        <v>1.7522760635878221</v>
      </c>
      <c r="K153" s="11">
        <f t="shared" si="4"/>
        <v>-0.14859692966923155</v>
      </c>
      <c r="L153" s="11">
        <f t="shared" si="4"/>
        <v>0.53555617444338321</v>
      </c>
    </row>
    <row r="154" spans="1:12" x14ac:dyDescent="0.2">
      <c r="A154" s="13" t="str">
        <f t="shared" si="1"/>
        <v>2005 Q4</v>
      </c>
      <c r="B154" s="11">
        <f t="shared" si="4"/>
        <v>0.7028210560426813</v>
      </c>
      <c r="C154" s="11">
        <f t="shared" si="4"/>
        <v>-1.4869819124325894</v>
      </c>
      <c r="D154" s="11">
        <f t="shared" si="4"/>
        <v>6.8313790656262877E-2</v>
      </c>
      <c r="E154" s="11">
        <f t="shared" si="4"/>
        <v>0.2816572687027476</v>
      </c>
      <c r="F154" s="11">
        <f t="shared" si="4"/>
        <v>0.72395482422440582</v>
      </c>
      <c r="G154" s="11">
        <f t="shared" si="4"/>
        <v>0.78500185059270799</v>
      </c>
      <c r="H154" s="11">
        <f t="shared" si="4"/>
        <v>-0.52456009648499613</v>
      </c>
      <c r="I154" s="11">
        <f t="shared" si="4"/>
        <v>1.2010130193828092</v>
      </c>
      <c r="J154" s="11">
        <f t="shared" si="4"/>
        <v>-0.12995453420855035</v>
      </c>
      <c r="K154" s="11">
        <f t="shared" si="4"/>
        <v>1.3294894988772445</v>
      </c>
      <c r="L154" s="11">
        <f t="shared" si="4"/>
        <v>3.5601970351716E-2</v>
      </c>
    </row>
    <row r="155" spans="1:12" x14ac:dyDescent="0.2">
      <c r="A155" s="13" t="str">
        <f t="shared" si="1"/>
        <v>2006 Q1</v>
      </c>
      <c r="B155" s="11">
        <f t="shared" si="4"/>
        <v>0.73881852009220117</v>
      </c>
      <c r="C155" s="11">
        <f t="shared" si="4"/>
        <v>-0.34487613993588417</v>
      </c>
      <c r="D155" s="11">
        <f t="shared" si="4"/>
        <v>0.49954690622806908</v>
      </c>
      <c r="E155" s="11">
        <f t="shared" si="4"/>
        <v>9.3709740956248247E-2</v>
      </c>
      <c r="F155" s="11">
        <f t="shared" si="4"/>
        <v>2.2192632137251287E-2</v>
      </c>
      <c r="G155" s="11">
        <f t="shared" si="4"/>
        <v>0.18600042562490487</v>
      </c>
      <c r="H155" s="11">
        <f t="shared" si="4"/>
        <v>-0.38323400197448898</v>
      </c>
      <c r="I155" s="11">
        <f t="shared" si="4"/>
        <v>1.0142886902512933</v>
      </c>
      <c r="J155" s="11">
        <f t="shared" si="4"/>
        <v>3.2149910081053252</v>
      </c>
      <c r="K155" s="11">
        <f t="shared" si="4"/>
        <v>1.1894215627200906</v>
      </c>
      <c r="L155" s="11">
        <f t="shared" si="4"/>
        <v>0.42623791740008843</v>
      </c>
    </row>
    <row r="156" spans="1:12" x14ac:dyDescent="0.2">
      <c r="A156" s="13" t="str">
        <f t="shared" si="1"/>
        <v>2006 Q2</v>
      </c>
      <c r="B156" s="11">
        <f t="shared" si="4"/>
        <v>0.21786500992221725</v>
      </c>
      <c r="C156" s="11">
        <f t="shared" si="4"/>
        <v>1.8672392921398225E-2</v>
      </c>
      <c r="D156" s="11">
        <f t="shared" si="4"/>
        <v>0.20364301641103982</v>
      </c>
      <c r="E156" s="11">
        <f t="shared" si="4"/>
        <v>0.45558165358606612</v>
      </c>
      <c r="F156" s="11">
        <f t="shared" si="4"/>
        <v>0.74062130389292624</v>
      </c>
      <c r="G156" s="11">
        <f t="shared" si="4"/>
        <v>1.9020145135485396</v>
      </c>
      <c r="H156" s="11">
        <f t="shared" si="4"/>
        <v>-0.81928169107211701</v>
      </c>
      <c r="I156" s="11">
        <f t="shared" si="4"/>
        <v>2.6553372434298058E-2</v>
      </c>
      <c r="J156" s="11">
        <f t="shared" si="4"/>
        <v>3.1300974931267009</v>
      </c>
      <c r="K156" s="11">
        <f t="shared" si="4"/>
        <v>0.71135122682458862</v>
      </c>
      <c r="L156" s="11">
        <f t="shared" si="4"/>
        <v>0.37735893836392664</v>
      </c>
    </row>
    <row r="157" spans="1:12" x14ac:dyDescent="0.2">
      <c r="A157" s="13" t="str">
        <f t="shared" si="1"/>
        <v>2006 Q3</v>
      </c>
      <c r="B157" s="11">
        <f t="shared" ref="B157:L172" si="5">LN(B56/B55)*100</f>
        <v>0.61021275523447593</v>
      </c>
      <c r="C157" s="11">
        <f t="shared" si="5"/>
        <v>-9.3396849975857926E-2</v>
      </c>
      <c r="D157" s="11">
        <f t="shared" si="5"/>
        <v>1.1908915038794774</v>
      </c>
      <c r="E157" s="11">
        <f t="shared" si="5"/>
        <v>0.25608208616736505</v>
      </c>
      <c r="F157" s="11">
        <f t="shared" si="5"/>
        <v>-0.34199382442057458</v>
      </c>
      <c r="G157" s="11">
        <f t="shared" si="5"/>
        <v>0.52130808488068447</v>
      </c>
      <c r="H157" s="11">
        <f t="shared" si="5"/>
        <v>2.6738284233715546</v>
      </c>
      <c r="I157" s="11">
        <f t="shared" si="5"/>
        <v>0.30485807957054439</v>
      </c>
      <c r="J157" s="11">
        <f t="shared" si="5"/>
        <v>1.4689444115018009</v>
      </c>
      <c r="K157" s="11">
        <f t="shared" si="5"/>
        <v>0.38689044003630002</v>
      </c>
      <c r="L157" s="11">
        <f t="shared" si="5"/>
        <v>0.6569709223161041</v>
      </c>
    </row>
    <row r="158" spans="1:12" x14ac:dyDescent="0.2">
      <c r="A158" s="13" t="str">
        <f t="shared" si="1"/>
        <v>2006 Q4</v>
      </c>
      <c r="B158" s="11">
        <f t="shared" si="5"/>
        <v>0.74079401336113049</v>
      </c>
      <c r="C158" s="11">
        <f t="shared" si="5"/>
        <v>0.17737949849897</v>
      </c>
      <c r="D158" s="11">
        <f t="shared" si="5"/>
        <v>0.6567619755498888</v>
      </c>
      <c r="E158" s="11">
        <f t="shared" si="5"/>
        <v>0.5564586582243336</v>
      </c>
      <c r="F158" s="11">
        <f t="shared" si="5"/>
        <v>-0.2101886940102107</v>
      </c>
      <c r="G158" s="11">
        <f t="shared" si="5"/>
        <v>2.1531932333482504</v>
      </c>
      <c r="H158" s="11">
        <f t="shared" si="5"/>
        <v>1.7166299974892596</v>
      </c>
      <c r="I158" s="11">
        <f t="shared" si="5"/>
        <v>1.8228817651579483</v>
      </c>
      <c r="J158" s="11">
        <f t="shared" si="5"/>
        <v>-0.19562115936588806</v>
      </c>
      <c r="K158" s="11">
        <f t="shared" si="5"/>
        <v>-1.0536336589839153</v>
      </c>
      <c r="L158" s="11">
        <f t="shared" si="5"/>
        <v>0.60620376827396094</v>
      </c>
    </row>
    <row r="159" spans="1:12" x14ac:dyDescent="0.2">
      <c r="A159" s="13" t="str">
        <f t="shared" si="1"/>
        <v>2007 Q1</v>
      </c>
      <c r="B159" s="11">
        <f t="shared" si="5"/>
        <v>-1.0115400837176862</v>
      </c>
      <c r="C159" s="11">
        <f t="shared" si="5"/>
        <v>-0.13067016979696636</v>
      </c>
      <c r="D159" s="11">
        <f t="shared" si="5"/>
        <v>0.68554005766418091</v>
      </c>
      <c r="E159" s="11">
        <f t="shared" si="5"/>
        <v>0.77158210856510012</v>
      </c>
      <c r="F159" s="11">
        <f t="shared" si="5"/>
        <v>-1.1696039763191299</v>
      </c>
      <c r="G159" s="11">
        <f t="shared" si="5"/>
        <v>-0.60537902255924381</v>
      </c>
      <c r="H159" s="11">
        <f t="shared" si="5"/>
        <v>1.3455438470555194</v>
      </c>
      <c r="I159" s="11">
        <f t="shared" si="5"/>
        <v>1.4706147389695488</v>
      </c>
      <c r="J159" s="11">
        <f t="shared" si="5"/>
        <v>1.1382480238178632</v>
      </c>
      <c r="K159" s="11">
        <f t="shared" si="5"/>
        <v>1.0426003936778589</v>
      </c>
      <c r="L159" s="11">
        <f t="shared" si="5"/>
        <v>0.59099772226888225</v>
      </c>
    </row>
    <row r="160" spans="1:12" x14ac:dyDescent="0.2">
      <c r="A160" s="13" t="str">
        <f t="shared" si="1"/>
        <v>2007 Q2</v>
      </c>
      <c r="B160" s="11">
        <f t="shared" si="5"/>
        <v>1.9597942675919453</v>
      </c>
      <c r="C160" s="11">
        <f t="shared" si="5"/>
        <v>-1.4392798192656704</v>
      </c>
      <c r="D160" s="11">
        <f t="shared" si="5"/>
        <v>0.82304991365154434</v>
      </c>
      <c r="E160" s="11">
        <f t="shared" si="5"/>
        <v>0.79982144842671954</v>
      </c>
      <c r="F160" s="11">
        <f t="shared" si="5"/>
        <v>2.2406453152219161E-2</v>
      </c>
      <c r="G160" s="11">
        <f t="shared" si="5"/>
        <v>1.0069385558945976</v>
      </c>
      <c r="H160" s="11">
        <f t="shared" si="5"/>
        <v>1.5078795987634646</v>
      </c>
      <c r="I160" s="11">
        <f t="shared" si="5"/>
        <v>0.91778846909745149</v>
      </c>
      <c r="J160" s="11">
        <f t="shared" si="5"/>
        <v>1.9320710132792562</v>
      </c>
      <c r="K160" s="11">
        <f t="shared" si="5"/>
        <v>0.88977354198650094</v>
      </c>
      <c r="L160" s="11">
        <f t="shared" si="5"/>
        <v>0.72526651880284809</v>
      </c>
    </row>
    <row r="161" spans="1:12" x14ac:dyDescent="0.2">
      <c r="A161" s="13" t="str">
        <f t="shared" si="1"/>
        <v>2007 Q3</v>
      </c>
      <c r="B161" s="11">
        <f t="shared" si="5"/>
        <v>0.59638371714926341</v>
      </c>
      <c r="C161" s="11">
        <f t="shared" si="5"/>
        <v>0.26495094984637357</v>
      </c>
      <c r="D161" s="11">
        <f t="shared" si="5"/>
        <v>-0.26263967822191325</v>
      </c>
      <c r="E161" s="11">
        <f t="shared" si="5"/>
        <v>0.25005696139523964</v>
      </c>
      <c r="F161" s="11">
        <f t="shared" si="5"/>
        <v>6.7189252247702849E-2</v>
      </c>
      <c r="G161" s="11">
        <f t="shared" si="5"/>
        <v>0.39995347985858504</v>
      </c>
      <c r="H161" s="11">
        <f t="shared" si="5"/>
        <v>-0.21402430022730767</v>
      </c>
      <c r="I161" s="11">
        <f t="shared" si="5"/>
        <v>1.7234214848802738</v>
      </c>
      <c r="J161" s="11">
        <f t="shared" si="5"/>
        <v>2.5241117927118193</v>
      </c>
      <c r="K161" s="11">
        <f t="shared" si="5"/>
        <v>0.3166460035009146</v>
      </c>
      <c r="L161" s="11">
        <f t="shared" si="5"/>
        <v>0.61749767394407573</v>
      </c>
    </row>
    <row r="162" spans="1:12" x14ac:dyDescent="0.2">
      <c r="A162" s="13" t="str">
        <f t="shared" si="1"/>
        <v>2007 Q4</v>
      </c>
      <c r="B162" s="11">
        <f t="shared" si="5"/>
        <v>0.30345032850538578</v>
      </c>
      <c r="C162" s="11">
        <f t="shared" si="5"/>
        <v>-0.87320220737340837</v>
      </c>
      <c r="D162" s="11">
        <f t="shared" si="5"/>
        <v>1.1981408987038085</v>
      </c>
      <c r="E162" s="11">
        <f t="shared" si="5"/>
        <v>0.70136034107910905</v>
      </c>
      <c r="F162" s="11">
        <f t="shared" si="5"/>
        <v>1.080008270919196</v>
      </c>
      <c r="G162" s="11">
        <f t="shared" si="5"/>
        <v>0.49186186526289305</v>
      </c>
      <c r="H162" s="11">
        <f t="shared" si="5"/>
        <v>2.5165563648753722</v>
      </c>
      <c r="I162" s="11">
        <f t="shared" si="5"/>
        <v>0.43556785930925473</v>
      </c>
      <c r="J162" s="11">
        <f t="shared" si="5"/>
        <v>-1.8399254131596881</v>
      </c>
      <c r="K162" s="11">
        <f t="shared" si="5"/>
        <v>1.0734719509931969</v>
      </c>
      <c r="L162" s="11">
        <f t="shared" si="5"/>
        <v>0.15947149979459968</v>
      </c>
    </row>
    <row r="163" spans="1:12" x14ac:dyDescent="0.2">
      <c r="A163" s="13" t="str">
        <f t="shared" si="1"/>
        <v>2008 Q1</v>
      </c>
      <c r="B163" s="11">
        <f t="shared" si="5"/>
        <v>0.80037165433751756</v>
      </c>
      <c r="C163" s="11">
        <f t="shared" si="5"/>
        <v>0.77865743338368565</v>
      </c>
      <c r="D163" s="11">
        <f t="shared" si="5"/>
        <v>-0.81535484591773477</v>
      </c>
      <c r="E163" s="11">
        <f t="shared" si="5"/>
        <v>1.6767663136051787</v>
      </c>
      <c r="F163" s="11">
        <f t="shared" si="5"/>
        <v>2.8170876966696223</v>
      </c>
      <c r="G163" s="11">
        <f t="shared" si="5"/>
        <v>0.52432395098520423</v>
      </c>
      <c r="H163" s="11">
        <f t="shared" si="5"/>
        <v>1.2349208902890012</v>
      </c>
      <c r="I163" s="11">
        <f t="shared" si="5"/>
        <v>0.82854613601787019</v>
      </c>
      <c r="J163" s="11">
        <f t="shared" si="5"/>
        <v>1.6973940321315755</v>
      </c>
      <c r="K163" s="11">
        <f t="shared" si="5"/>
        <v>0.61287219413735461</v>
      </c>
      <c r="L163" s="11">
        <f t="shared" si="5"/>
        <v>0.95152507679003073</v>
      </c>
    </row>
    <row r="164" spans="1:12" x14ac:dyDescent="0.2">
      <c r="A164" s="13" t="str">
        <f t="shared" si="1"/>
        <v>2008 Q2</v>
      </c>
      <c r="B164" s="11">
        <f t="shared" si="5"/>
        <v>0.88473124586784124</v>
      </c>
      <c r="C164" s="11">
        <f t="shared" si="5"/>
        <v>-1.1702716690068999</v>
      </c>
      <c r="D164" s="11">
        <f t="shared" si="5"/>
        <v>0.1853972939570171</v>
      </c>
      <c r="E164" s="11">
        <f t="shared" si="5"/>
        <v>-0.65617763105502669</v>
      </c>
      <c r="F164" s="11">
        <f t="shared" si="5"/>
        <v>-0.34512545042148424</v>
      </c>
      <c r="G164" s="11">
        <f t="shared" si="5"/>
        <v>-1.4515062283939644</v>
      </c>
      <c r="H164" s="11">
        <f t="shared" si="5"/>
        <v>-0.91653669423713691</v>
      </c>
      <c r="I164" s="11">
        <f t="shared" si="5"/>
        <v>-8.6244076065870631E-2</v>
      </c>
      <c r="J164" s="11">
        <f t="shared" si="5"/>
        <v>0.62562410799465906</v>
      </c>
      <c r="K164" s="11">
        <f t="shared" si="5"/>
        <v>1.214589830210812</v>
      </c>
      <c r="L164" s="11">
        <f t="shared" si="5"/>
        <v>-0.37273437856207264</v>
      </c>
    </row>
    <row r="165" spans="1:12" x14ac:dyDescent="0.2">
      <c r="A165" s="13" t="str">
        <f t="shared" si="1"/>
        <v>2008 Q3</v>
      </c>
      <c r="B165" s="11">
        <f t="shared" si="5"/>
        <v>0.72277031214532639</v>
      </c>
      <c r="C165" s="11">
        <f t="shared" si="5"/>
        <v>-1.0099638582417394</v>
      </c>
      <c r="D165" s="11">
        <f t="shared" si="5"/>
        <v>0.61912976785613993</v>
      </c>
      <c r="E165" s="11">
        <f t="shared" si="5"/>
        <v>-0.30172677525600072</v>
      </c>
      <c r="F165" s="11">
        <f t="shared" si="5"/>
        <v>-1.55700243773858</v>
      </c>
      <c r="G165" s="11">
        <f t="shared" si="5"/>
        <v>0.90381506150620816</v>
      </c>
      <c r="H165" s="11">
        <f t="shared" si="5"/>
        <v>0.60106186093045144</v>
      </c>
      <c r="I165" s="11">
        <f t="shared" si="5"/>
        <v>0.57764555630875691</v>
      </c>
      <c r="J165" s="11">
        <f t="shared" si="5"/>
        <v>2.4502450865895886</v>
      </c>
      <c r="K165" s="11">
        <f t="shared" si="5"/>
        <v>-1.0590415683722267E-2</v>
      </c>
      <c r="L165" s="11">
        <f t="shared" si="5"/>
        <v>0.23735529651390114</v>
      </c>
    </row>
    <row r="166" spans="1:12" x14ac:dyDescent="0.2">
      <c r="A166" s="13" t="str">
        <f t="shared" si="1"/>
        <v>2008 Q4</v>
      </c>
      <c r="B166" s="11">
        <f t="shared" si="5"/>
        <v>0.44909294700222541</v>
      </c>
      <c r="C166" s="11">
        <f t="shared" si="5"/>
        <v>-2.041186156559307</v>
      </c>
      <c r="D166" s="11">
        <f t="shared" si="5"/>
        <v>-0.16255760827007401</v>
      </c>
      <c r="E166" s="11">
        <f t="shared" si="5"/>
        <v>-0.47116981938882652</v>
      </c>
      <c r="F166" s="11">
        <f t="shared" si="5"/>
        <v>-0.98142707582866917</v>
      </c>
      <c r="G166" s="11">
        <f t="shared" si="5"/>
        <v>-1.3884209386759281</v>
      </c>
      <c r="H166" s="11">
        <f t="shared" si="5"/>
        <v>0.78142355516921513</v>
      </c>
      <c r="I166" s="11">
        <f t="shared" si="5"/>
        <v>-1.4690715410003594</v>
      </c>
      <c r="J166" s="11">
        <f t="shared" si="5"/>
        <v>-0.42969086835074483</v>
      </c>
      <c r="K166" s="11">
        <f t="shared" si="5"/>
        <v>1.4822873237530143</v>
      </c>
      <c r="L166" s="11">
        <f t="shared" si="5"/>
        <v>-0.89584995569346604</v>
      </c>
    </row>
    <row r="167" spans="1:12" x14ac:dyDescent="0.2">
      <c r="A167" s="13" t="str">
        <f t="shared" si="1"/>
        <v>2009 Q1</v>
      </c>
      <c r="B167" s="11">
        <f t="shared" si="5"/>
        <v>2.3908545051675762</v>
      </c>
      <c r="C167" s="11">
        <f t="shared" si="5"/>
        <v>-3.5450817786797941</v>
      </c>
      <c r="D167" s="11">
        <f t="shared" si="5"/>
        <v>-0.56558775961186991</v>
      </c>
      <c r="E167" s="11">
        <f t="shared" si="5"/>
        <v>-1.0512728933342308</v>
      </c>
      <c r="F167" s="11">
        <f t="shared" si="5"/>
        <v>-1.1479646824056731</v>
      </c>
      <c r="G167" s="11">
        <f t="shared" si="5"/>
        <v>3.1833854641283876</v>
      </c>
      <c r="H167" s="11">
        <f t="shared" si="5"/>
        <v>-0.41165695658949747</v>
      </c>
      <c r="I167" s="11">
        <f t="shared" si="5"/>
        <v>-2.4932039335482421</v>
      </c>
      <c r="J167" s="11">
        <f t="shared" si="5"/>
        <v>-2.6747089968977997</v>
      </c>
      <c r="K167" s="11">
        <f t="shared" si="5"/>
        <v>-1.3870139348705992</v>
      </c>
      <c r="L167" s="11">
        <f t="shared" si="5"/>
        <v>-1.04197427524922</v>
      </c>
    </row>
    <row r="168" spans="1:12" x14ac:dyDescent="0.2">
      <c r="A168" s="13" t="str">
        <f t="shared" si="1"/>
        <v>2009 Q2</v>
      </c>
      <c r="B168" s="11">
        <f t="shared" si="5"/>
        <v>-0.55151806881101106</v>
      </c>
      <c r="C168" s="11">
        <f t="shared" si="5"/>
        <v>-5.1127359363127831E-2</v>
      </c>
      <c r="D168" s="11">
        <f t="shared" si="5"/>
        <v>-0.93146254523073146</v>
      </c>
      <c r="E168" s="11">
        <f t="shared" si="5"/>
        <v>-0.25031302181184767</v>
      </c>
      <c r="F168" s="11">
        <f t="shared" si="5"/>
        <v>1.9096838812129531</v>
      </c>
      <c r="G168" s="11">
        <f t="shared" si="5"/>
        <v>0.24072918142194802</v>
      </c>
      <c r="H168" s="11">
        <f t="shared" si="5"/>
        <v>3.2560916334791322E-2</v>
      </c>
      <c r="I168" s="11">
        <f t="shared" si="5"/>
        <v>0.38177699718007529</v>
      </c>
      <c r="J168" s="11">
        <f t="shared" si="5"/>
        <v>3.1043998652485469</v>
      </c>
      <c r="K168" s="11">
        <f t="shared" si="5"/>
        <v>-1.2564049429309487</v>
      </c>
      <c r="L168" s="11">
        <f t="shared" si="5"/>
        <v>0.1610121106908724</v>
      </c>
    </row>
    <row r="169" spans="1:12" x14ac:dyDescent="0.2">
      <c r="A169" s="13" t="str">
        <f t="shared" si="1"/>
        <v>2009 Q3</v>
      </c>
      <c r="B169" s="11">
        <f t="shared" si="5"/>
        <v>0.65146810211936723</v>
      </c>
      <c r="C169" s="11">
        <f t="shared" si="5"/>
        <v>-1.2246101072184039</v>
      </c>
      <c r="D169" s="11">
        <f t="shared" si="5"/>
        <v>-1.0514180196993783</v>
      </c>
      <c r="E169" s="11">
        <f t="shared" si="5"/>
        <v>-0.2395210725954933</v>
      </c>
      <c r="F169" s="11">
        <f t="shared" si="5"/>
        <v>2.3799004245306241</v>
      </c>
      <c r="G169" s="11">
        <f t="shared" si="5"/>
        <v>-0.4015378537965596</v>
      </c>
      <c r="H169" s="11">
        <f t="shared" si="5"/>
        <v>-0.97051086165757783</v>
      </c>
      <c r="I169" s="11">
        <f t="shared" si="5"/>
        <v>-6.3528367551749287E-2</v>
      </c>
      <c r="J169" s="11">
        <f t="shared" si="5"/>
        <v>4.1054332672884399</v>
      </c>
      <c r="K169" s="11">
        <f t="shared" si="5"/>
        <v>0.76849561693839286</v>
      </c>
      <c r="L169" s="11">
        <f t="shared" si="5"/>
        <v>0.17222577309507092</v>
      </c>
    </row>
    <row r="170" spans="1:12" x14ac:dyDescent="0.2">
      <c r="A170" s="13" t="str">
        <f t="shared" si="1"/>
        <v>2009 Q4</v>
      </c>
      <c r="B170" s="11">
        <f t="shared" si="5"/>
        <v>1.0187689057480984</v>
      </c>
      <c r="C170" s="11">
        <f t="shared" si="5"/>
        <v>0.31014187994410441</v>
      </c>
      <c r="D170" s="11">
        <f t="shared" si="5"/>
        <v>-1.3215558001594512</v>
      </c>
      <c r="E170" s="11">
        <f t="shared" si="5"/>
        <v>0.2053388811842228</v>
      </c>
      <c r="F170" s="11">
        <f t="shared" si="5"/>
        <v>0.41793984642278109</v>
      </c>
      <c r="G170" s="11">
        <f t="shared" si="5"/>
        <v>1.1202677745133776</v>
      </c>
      <c r="H170" s="11">
        <f t="shared" si="5"/>
        <v>-1.1239787749507855</v>
      </c>
      <c r="I170" s="11">
        <f t="shared" si="5"/>
        <v>0.89834222161637167</v>
      </c>
      <c r="J170" s="11">
        <f t="shared" si="5"/>
        <v>3.9816843050429963E-2</v>
      </c>
      <c r="K170" s="11">
        <f t="shared" si="5"/>
        <v>-0.66140629421750718</v>
      </c>
      <c r="L170" s="11">
        <f t="shared" si="5"/>
        <v>2.2941041623889765E-2</v>
      </c>
    </row>
    <row r="171" spans="1:12" x14ac:dyDescent="0.2">
      <c r="A171" s="13" t="str">
        <f t="shared" si="1"/>
        <v>2010 Q1</v>
      </c>
      <c r="B171" s="11">
        <f t="shared" si="5"/>
        <v>1.0207307463592357</v>
      </c>
      <c r="C171" s="11">
        <f t="shared" si="5"/>
        <v>0.42231097424995306</v>
      </c>
      <c r="D171" s="11">
        <f t="shared" si="5"/>
        <v>-1.5794885492817494</v>
      </c>
      <c r="E171" s="11">
        <f t="shared" si="5"/>
        <v>-1.1922644956906145</v>
      </c>
      <c r="F171" s="11">
        <f t="shared" si="5"/>
        <v>-2.3698560785760807</v>
      </c>
      <c r="G171" s="11">
        <f t="shared" si="5"/>
        <v>-0.47857885327223482</v>
      </c>
      <c r="H171" s="11">
        <f t="shared" si="5"/>
        <v>0.34293965796735731</v>
      </c>
      <c r="I171" s="11">
        <f t="shared" si="5"/>
        <v>1.0400444604884698</v>
      </c>
      <c r="J171" s="11">
        <f t="shared" si="5"/>
        <v>-1.1611742079922698</v>
      </c>
      <c r="K171" s="11">
        <f t="shared" si="5"/>
        <v>-0.63349113986279992</v>
      </c>
      <c r="L171" s="11">
        <f t="shared" si="5"/>
        <v>-0.14921093155721749</v>
      </c>
    </row>
    <row r="172" spans="1:12" x14ac:dyDescent="0.2">
      <c r="A172" s="13" t="str">
        <f t="shared" si="1"/>
        <v>2010 Q2</v>
      </c>
      <c r="B172" s="11">
        <f t="shared" si="5"/>
        <v>2.3578868788574359</v>
      </c>
      <c r="C172" s="11">
        <f t="shared" si="5"/>
        <v>-0.49459142553561813</v>
      </c>
      <c r="D172" s="11">
        <f t="shared" si="5"/>
        <v>0.26308279400329426</v>
      </c>
      <c r="E172" s="11">
        <f t="shared" si="5"/>
        <v>1.3061597244037155</v>
      </c>
      <c r="F172" s="11">
        <f t="shared" si="5"/>
        <v>-0.41698732647301717</v>
      </c>
      <c r="G172" s="11">
        <f t="shared" si="5"/>
        <v>-0.13715855390611828</v>
      </c>
      <c r="H172" s="11">
        <f t="shared" si="5"/>
        <v>1.4907653040595772</v>
      </c>
      <c r="I172" s="11">
        <f t="shared" si="5"/>
        <v>0.48498509536026441</v>
      </c>
      <c r="J172" s="11">
        <f t="shared" si="5"/>
        <v>2.033157537291773</v>
      </c>
      <c r="K172" s="11">
        <f t="shared" si="5"/>
        <v>0.92206078381402035</v>
      </c>
      <c r="L172" s="11">
        <f t="shared" si="5"/>
        <v>0.75523874255358514</v>
      </c>
    </row>
    <row r="173" spans="1:12" x14ac:dyDescent="0.2">
      <c r="A173" s="13" t="str">
        <f t="shared" ref="A173:A206" si="6">A72</f>
        <v>2010 Q3</v>
      </c>
      <c r="B173" s="11">
        <f t="shared" ref="B173:L188" si="7">LN(B72/B71)*100</f>
        <v>0.60761490329596857</v>
      </c>
      <c r="C173" s="11">
        <f t="shared" si="7"/>
        <v>0.64865092296066318</v>
      </c>
      <c r="D173" s="11">
        <f t="shared" si="7"/>
        <v>-0.77982046560735174</v>
      </c>
      <c r="E173" s="11">
        <f t="shared" si="7"/>
        <v>1.0192613722418939</v>
      </c>
      <c r="F173" s="11">
        <f t="shared" si="7"/>
        <v>0.58111012714086108</v>
      </c>
      <c r="G173" s="11">
        <f t="shared" si="7"/>
        <v>2.049089637153195</v>
      </c>
      <c r="H173" s="11">
        <f t="shared" si="7"/>
        <v>-0.85227788619826261</v>
      </c>
      <c r="I173" s="11">
        <f t="shared" si="7"/>
        <v>-0.37285650951387017</v>
      </c>
      <c r="J173" s="11">
        <f t="shared" si="7"/>
        <v>1.0077959781349637</v>
      </c>
      <c r="K173" s="11">
        <f t="shared" si="7"/>
        <v>1.3357561057035903</v>
      </c>
      <c r="L173" s="11">
        <f t="shared" si="7"/>
        <v>0.54570394630581176</v>
      </c>
    </row>
    <row r="174" spans="1:12" x14ac:dyDescent="0.2">
      <c r="A174" s="13" t="str">
        <f t="shared" si="6"/>
        <v>2010 Q4</v>
      </c>
      <c r="B174" s="11">
        <f t="shared" si="7"/>
        <v>1.3215531571030912</v>
      </c>
      <c r="C174" s="11">
        <f t="shared" si="7"/>
        <v>1.3658351150891883</v>
      </c>
      <c r="D174" s="11">
        <f t="shared" si="7"/>
        <v>-0.51942172533679343</v>
      </c>
      <c r="E174" s="11">
        <f t="shared" si="7"/>
        <v>0.40481332691033367</v>
      </c>
      <c r="F174" s="11">
        <f t="shared" si="7"/>
        <v>-1.12138378269689</v>
      </c>
      <c r="G174" s="11">
        <f t="shared" si="7"/>
        <v>1.0367407947483631</v>
      </c>
      <c r="H174" s="11">
        <f t="shared" si="7"/>
        <v>1.998980195973115</v>
      </c>
      <c r="I174" s="11">
        <f t="shared" si="7"/>
        <v>0.71960608294904194</v>
      </c>
      <c r="J174" s="11">
        <f t="shared" si="7"/>
        <v>0.76539259299145124</v>
      </c>
      <c r="K174" s="11">
        <f t="shared" si="7"/>
        <v>-2.3763705489277873</v>
      </c>
      <c r="L174" s="11">
        <f t="shared" si="7"/>
        <v>0.47506027585977989</v>
      </c>
    </row>
    <row r="175" spans="1:12" x14ac:dyDescent="0.2">
      <c r="A175" s="13" t="str">
        <f t="shared" si="6"/>
        <v>2011 Q1</v>
      </c>
      <c r="B175" s="11">
        <f t="shared" si="7"/>
        <v>1.31588507180817</v>
      </c>
      <c r="C175" s="11">
        <f t="shared" si="7"/>
        <v>-0.51763627381432853</v>
      </c>
      <c r="D175" s="11">
        <f t="shared" si="7"/>
        <v>-1.0587033910593391</v>
      </c>
      <c r="E175" s="11">
        <f t="shared" si="7"/>
        <v>0.22419020711662607</v>
      </c>
      <c r="F175" s="11">
        <f t="shared" si="7"/>
        <v>-0.3100434329488867</v>
      </c>
      <c r="G175" s="11">
        <f t="shared" si="7"/>
        <v>-8.8760684846666216E-2</v>
      </c>
      <c r="H175" s="11">
        <f t="shared" si="7"/>
        <v>0.92077738341918047</v>
      </c>
      <c r="I175" s="11">
        <f t="shared" si="7"/>
        <v>0.44406141799855386</v>
      </c>
      <c r="J175" s="11">
        <f t="shared" si="7"/>
        <v>2.0846077462275141</v>
      </c>
      <c r="K175" s="11">
        <f t="shared" si="7"/>
        <v>-0.51897618914980581</v>
      </c>
      <c r="L175" s="11">
        <f t="shared" si="7"/>
        <v>0.22542840926126326</v>
      </c>
    </row>
    <row r="176" spans="1:12" x14ac:dyDescent="0.2">
      <c r="A176" s="13" t="str">
        <f t="shared" si="6"/>
        <v>2011 Q2</v>
      </c>
      <c r="B176" s="11">
        <f t="shared" si="7"/>
        <v>-0.96484328842908818</v>
      </c>
      <c r="C176" s="11">
        <f t="shared" si="7"/>
        <v>-1.5795200179879767</v>
      </c>
      <c r="D176" s="11">
        <f t="shared" si="7"/>
        <v>-0.42194155427082108</v>
      </c>
      <c r="E176" s="11">
        <f t="shared" si="7"/>
        <v>-0.14566644964640443</v>
      </c>
      <c r="F176" s="11">
        <f t="shared" si="7"/>
        <v>-0.5448998747910796</v>
      </c>
      <c r="G176" s="11">
        <f t="shared" si="7"/>
        <v>0.69686693160932156</v>
      </c>
      <c r="H176" s="11">
        <f t="shared" si="7"/>
        <v>0.2873412289375627</v>
      </c>
      <c r="I176" s="11">
        <f t="shared" si="7"/>
        <v>-0.2587961269418837</v>
      </c>
      <c r="J176" s="11">
        <f t="shared" si="7"/>
        <v>0.78164795347113791</v>
      </c>
      <c r="K176" s="11">
        <f t="shared" si="7"/>
        <v>1.9749488098037702</v>
      </c>
      <c r="L176" s="11">
        <f t="shared" si="7"/>
        <v>-0.36092978500723399</v>
      </c>
    </row>
    <row r="177" spans="1:12" x14ac:dyDescent="0.2">
      <c r="A177" s="13" t="str">
        <f t="shared" si="6"/>
        <v>2011 Q3</v>
      </c>
      <c r="B177" s="11">
        <f t="shared" si="7"/>
        <v>-0.25731008348795287</v>
      </c>
      <c r="C177" s="11">
        <f t="shared" si="7"/>
        <v>-0.35211303985789361</v>
      </c>
      <c r="D177" s="11">
        <f t="shared" si="7"/>
        <v>2.0230895785618954</v>
      </c>
      <c r="E177" s="11">
        <f t="shared" si="7"/>
        <v>-0.57351858074149598</v>
      </c>
      <c r="F177" s="11">
        <f t="shared" si="7"/>
        <v>-0.43582792347794497</v>
      </c>
      <c r="G177" s="11">
        <f t="shared" si="7"/>
        <v>0.81238782504672069</v>
      </c>
      <c r="H177" s="11">
        <f t="shared" si="7"/>
        <v>0.56165039288073515</v>
      </c>
      <c r="I177" s="11">
        <f t="shared" si="7"/>
        <v>2.8585538158466011</v>
      </c>
      <c r="J177" s="11">
        <f t="shared" si="7"/>
        <v>1.5822917795092737</v>
      </c>
      <c r="K177" s="11">
        <f t="shared" si="7"/>
        <v>0.52999912064048338</v>
      </c>
      <c r="L177" s="11">
        <f t="shared" si="7"/>
        <v>0.91109116819108427</v>
      </c>
    </row>
    <row r="178" spans="1:12" x14ac:dyDescent="0.2">
      <c r="A178" s="13" t="str">
        <f t="shared" si="6"/>
        <v>2011 Q4</v>
      </c>
      <c r="B178" s="11">
        <f t="shared" si="7"/>
        <v>2.6464825280190771</v>
      </c>
      <c r="C178" s="11">
        <f t="shared" si="7"/>
        <v>8.2961738658538106E-2</v>
      </c>
      <c r="D178" s="11">
        <f t="shared" si="7"/>
        <v>-1.402515020967269</v>
      </c>
      <c r="E178" s="11">
        <f t="shared" si="7"/>
        <v>1.333129025009814</v>
      </c>
      <c r="F178" s="11">
        <f t="shared" si="7"/>
        <v>1.4012684800297228</v>
      </c>
      <c r="G178" s="11">
        <f t="shared" si="7"/>
        <v>1.6912805566041804</v>
      </c>
      <c r="H178" s="11">
        <f t="shared" si="7"/>
        <v>0.66354448525731258</v>
      </c>
      <c r="I178" s="11">
        <f t="shared" si="7"/>
        <v>0.39494994789049931</v>
      </c>
      <c r="J178" s="11">
        <f t="shared" si="7"/>
        <v>-3.3304994644183461</v>
      </c>
      <c r="K178" s="11">
        <f t="shared" si="7"/>
        <v>-1.9428450559899075</v>
      </c>
      <c r="L178" s="11">
        <f t="shared" si="7"/>
        <v>0.27953280347594645</v>
      </c>
    </row>
    <row r="179" spans="1:12" x14ac:dyDescent="0.2">
      <c r="A179" s="13" t="str">
        <f t="shared" si="6"/>
        <v>2012 Q1</v>
      </c>
      <c r="B179" s="11">
        <f t="shared" si="7"/>
        <v>-0.23979457679419425</v>
      </c>
      <c r="C179" s="11">
        <f t="shared" si="7"/>
        <v>0.88751872559400158</v>
      </c>
      <c r="D179" s="11">
        <f t="shared" si="7"/>
        <v>1.0566136037881906</v>
      </c>
      <c r="E179" s="11">
        <f t="shared" si="7"/>
        <v>0.77597108128588743</v>
      </c>
      <c r="F179" s="11">
        <f t="shared" si="7"/>
        <v>0.84676373321722798</v>
      </c>
      <c r="G179" s="11">
        <f t="shared" si="7"/>
        <v>-0.19369423897146054</v>
      </c>
      <c r="H179" s="11">
        <f t="shared" si="7"/>
        <v>-6.3005357539473408E-2</v>
      </c>
      <c r="I179" s="11">
        <f t="shared" si="7"/>
        <v>1.2935562795809714</v>
      </c>
      <c r="J179" s="11">
        <f t="shared" si="7"/>
        <v>0.24251719078828876</v>
      </c>
      <c r="K179" s="11">
        <f t="shared" si="7"/>
        <v>1.0778765841745796E-2</v>
      </c>
      <c r="L179" s="11">
        <f t="shared" si="7"/>
        <v>0.65661579187722285</v>
      </c>
    </row>
    <row r="180" spans="1:12" x14ac:dyDescent="0.2">
      <c r="A180" s="13" t="str">
        <f t="shared" si="6"/>
        <v>2012 Q2</v>
      </c>
      <c r="B180" s="11">
        <f t="shared" si="7"/>
        <v>1.8912290086646288</v>
      </c>
      <c r="C180" s="11">
        <f t="shared" si="7"/>
        <v>1.2862570148547829</v>
      </c>
      <c r="D180" s="11">
        <f t="shared" si="7"/>
        <v>-0.52110592127523114</v>
      </c>
      <c r="E180" s="11">
        <f t="shared" si="7"/>
        <v>-0.19896104717393046</v>
      </c>
      <c r="F180" s="11">
        <f t="shared" si="7"/>
        <v>0.20784342656920951</v>
      </c>
      <c r="G180" s="11">
        <f t="shared" si="7"/>
        <v>-0.63752984855998063</v>
      </c>
      <c r="H180" s="11">
        <f t="shared" si="7"/>
        <v>0.46112007928043353</v>
      </c>
      <c r="I180" s="11">
        <f t="shared" si="7"/>
        <v>1.2071637948834404</v>
      </c>
      <c r="J180" s="11">
        <f t="shared" si="7"/>
        <v>4.1698713608350735</v>
      </c>
      <c r="K180" s="11">
        <f t="shared" si="7"/>
        <v>-1.0727740092598006</v>
      </c>
      <c r="L180" s="11">
        <f t="shared" si="7"/>
        <v>0.5641295863376744</v>
      </c>
    </row>
    <row r="181" spans="1:12" x14ac:dyDescent="0.2">
      <c r="A181" s="13" t="str">
        <f t="shared" si="6"/>
        <v>2012 Q3</v>
      </c>
      <c r="B181" s="11">
        <f t="shared" si="7"/>
        <v>1.6687449201341131</v>
      </c>
      <c r="C181" s="11">
        <f t="shared" si="7"/>
        <v>0.21277681668721093</v>
      </c>
      <c r="D181" s="11">
        <f t="shared" si="7"/>
        <v>1.3721748880660871</v>
      </c>
      <c r="E181" s="11">
        <f t="shared" si="7"/>
        <v>1.8526153316620799</v>
      </c>
      <c r="F181" s="11">
        <f t="shared" si="7"/>
        <v>0.84875373501985918</v>
      </c>
      <c r="G181" s="11">
        <f t="shared" si="7"/>
        <v>-0.14102079681520965</v>
      </c>
      <c r="H181" s="11">
        <f t="shared" si="7"/>
        <v>1.174588630272702</v>
      </c>
      <c r="I181" s="11">
        <f t="shared" si="7"/>
        <v>0.88147172459462819</v>
      </c>
      <c r="J181" s="11">
        <f t="shared" si="7"/>
        <v>0.87655784041390061</v>
      </c>
      <c r="K181" s="11">
        <f t="shared" si="7"/>
        <v>0.2937179158095653</v>
      </c>
      <c r="L181" s="11">
        <f t="shared" si="7"/>
        <v>1.0424190514414176</v>
      </c>
    </row>
    <row r="182" spans="1:12" x14ac:dyDescent="0.2">
      <c r="A182" s="13" t="str">
        <f t="shared" si="6"/>
        <v>2012 Q4</v>
      </c>
      <c r="B182" s="11">
        <f t="shared" si="7"/>
        <v>-1.7360774330584072</v>
      </c>
      <c r="C182" s="11">
        <f t="shared" si="7"/>
        <v>-1.017302771305052</v>
      </c>
      <c r="D182" s="11">
        <f t="shared" si="7"/>
        <v>1.8832093696152679</v>
      </c>
      <c r="E182" s="11">
        <f t="shared" si="7"/>
        <v>0.92973642694935654</v>
      </c>
      <c r="F182" s="11">
        <f t="shared" si="7"/>
        <v>-5.4191731668189788E-2</v>
      </c>
      <c r="G182" s="11">
        <f t="shared" si="7"/>
        <v>-1.0585573827812376</v>
      </c>
      <c r="H182" s="11">
        <f t="shared" si="7"/>
        <v>-3.100614980139952E-2</v>
      </c>
      <c r="I182" s="11">
        <f t="shared" si="7"/>
        <v>-0.17336034390898564</v>
      </c>
      <c r="J182" s="11">
        <f t="shared" si="7"/>
        <v>2.643536510282428</v>
      </c>
      <c r="K182" s="11">
        <f t="shared" si="7"/>
        <v>1.8511075272344868</v>
      </c>
      <c r="L182" s="11">
        <f t="shared" si="7"/>
        <v>-3.2752879816793021E-2</v>
      </c>
    </row>
    <row r="183" spans="1:12" x14ac:dyDescent="0.2">
      <c r="A183" s="13" t="str">
        <f t="shared" si="6"/>
        <v>2013 Q1</v>
      </c>
      <c r="B183" s="11">
        <f t="shared" si="7"/>
        <v>2.5710636070937545</v>
      </c>
      <c r="C183" s="11">
        <f t="shared" si="7"/>
        <v>0.17367323157792072</v>
      </c>
      <c r="D183" s="11">
        <f t="shared" si="7"/>
        <v>0.28056805341644364</v>
      </c>
      <c r="E183" s="11">
        <f t="shared" si="7"/>
        <v>0.80381977202140487</v>
      </c>
      <c r="F183" s="11">
        <f t="shared" si="7"/>
        <v>-0.48905167298039093</v>
      </c>
      <c r="G183" s="11">
        <f t="shared" si="7"/>
        <v>2.9510869858150581</v>
      </c>
      <c r="H183" s="11">
        <f t="shared" si="7"/>
        <v>-0.39357896481664256</v>
      </c>
      <c r="I183" s="11">
        <f t="shared" si="7"/>
        <v>0.73758545753486704</v>
      </c>
      <c r="J183" s="11">
        <f t="shared" si="7"/>
        <v>-0.35477804478309888</v>
      </c>
      <c r="K183" s="11">
        <f t="shared" si="7"/>
        <v>-0.62038919698947659</v>
      </c>
      <c r="L183" s="11">
        <f t="shared" si="7"/>
        <v>0.62047768868828701</v>
      </c>
    </row>
    <row r="184" spans="1:12" x14ac:dyDescent="0.2">
      <c r="A184" s="13" t="str">
        <f t="shared" si="6"/>
        <v>2013 Q2</v>
      </c>
      <c r="B184" s="11">
        <f t="shared" si="7"/>
        <v>0.62169584545017265</v>
      </c>
      <c r="C184" s="11">
        <f t="shared" si="7"/>
        <v>-0.20435278389710343</v>
      </c>
      <c r="D184" s="11">
        <f t="shared" si="7"/>
        <v>1.1587873398003399</v>
      </c>
      <c r="E184" s="11">
        <f t="shared" si="7"/>
        <v>0.27715613093871405</v>
      </c>
      <c r="F184" s="11">
        <f t="shared" si="7"/>
        <v>-0.8973577397029191</v>
      </c>
      <c r="G184" s="11">
        <f t="shared" si="7"/>
        <v>0.29780919691984964</v>
      </c>
      <c r="H184" s="11">
        <f t="shared" si="7"/>
        <v>-0.57241140838886295</v>
      </c>
      <c r="I184" s="11">
        <f t="shared" si="7"/>
        <v>1.4703632997945684</v>
      </c>
      <c r="J184" s="11">
        <f t="shared" si="7"/>
        <v>3.4694981643824292</v>
      </c>
      <c r="K184" s="11">
        <f t="shared" si="7"/>
        <v>0.22506841932116717</v>
      </c>
      <c r="L184" s="11">
        <f t="shared" si="7"/>
        <v>0.60586575030586887</v>
      </c>
    </row>
    <row r="185" spans="1:12" x14ac:dyDescent="0.2">
      <c r="A185" s="13" t="str">
        <f t="shared" si="6"/>
        <v>2013 Q3</v>
      </c>
      <c r="B185" s="11">
        <f t="shared" si="7"/>
        <v>1.7461103254558856</v>
      </c>
      <c r="C185" s="11">
        <f t="shared" si="7"/>
        <v>0.69310235675548126</v>
      </c>
      <c r="D185" s="11">
        <f t="shared" si="7"/>
        <v>2.028689564242097</v>
      </c>
      <c r="E185" s="11">
        <f t="shared" si="7"/>
        <v>0.92186083310187383</v>
      </c>
      <c r="F185" s="11">
        <f t="shared" si="7"/>
        <v>1.0280055536047581</v>
      </c>
      <c r="G185" s="11">
        <f t="shared" si="7"/>
        <v>0.25456101994338176</v>
      </c>
      <c r="H185" s="11">
        <f t="shared" si="7"/>
        <v>0.25018255517836552</v>
      </c>
      <c r="I185" s="11">
        <f t="shared" si="7"/>
        <v>0.60913893934019125</v>
      </c>
      <c r="J185" s="11">
        <f t="shared" si="7"/>
        <v>0.79781594822514301</v>
      </c>
      <c r="K185" s="11">
        <f t="shared" si="7"/>
        <v>2.9015064902140164</v>
      </c>
      <c r="L185" s="11">
        <f t="shared" si="7"/>
        <v>0.97676942530335653</v>
      </c>
    </row>
    <row r="186" spans="1:12" x14ac:dyDescent="0.2">
      <c r="A186" s="13" t="str">
        <f t="shared" si="6"/>
        <v>2013 Q4</v>
      </c>
      <c r="B186" s="11">
        <f t="shared" si="7"/>
        <v>0.42648534630449358</v>
      </c>
      <c r="C186" s="11">
        <f t="shared" si="7"/>
        <v>-0.28481353807045656</v>
      </c>
      <c r="D186" s="11">
        <f t="shared" si="7"/>
        <v>0.21687278073049479</v>
      </c>
      <c r="E186" s="11">
        <f t="shared" si="7"/>
        <v>-3.1647239042551789E-2</v>
      </c>
      <c r="F186" s="11">
        <f t="shared" si="7"/>
        <v>-9.7969854894220304E-2</v>
      </c>
      <c r="G186" s="11">
        <f t="shared" si="7"/>
        <v>0.59146771499574446</v>
      </c>
      <c r="H186" s="11">
        <f t="shared" si="7"/>
        <v>-0.35461030067505889</v>
      </c>
      <c r="I186" s="11">
        <f t="shared" si="7"/>
        <v>0.66132617868517907</v>
      </c>
      <c r="J186" s="11">
        <f t="shared" si="7"/>
        <v>1.2746210578414423</v>
      </c>
      <c r="K186" s="11">
        <f t="shared" si="7"/>
        <v>5.138168482376301</v>
      </c>
      <c r="L186" s="11">
        <f t="shared" si="7"/>
        <v>0.31993202078617111</v>
      </c>
    </row>
    <row r="187" spans="1:12" x14ac:dyDescent="0.2">
      <c r="A187" s="13" t="str">
        <f t="shared" si="6"/>
        <v>2014 Q1</v>
      </c>
      <c r="B187" s="11">
        <f t="shared" si="7"/>
        <v>0.68918260379212581</v>
      </c>
      <c r="C187" s="11">
        <f t="shared" si="7"/>
        <v>-7.1330313311271432E-2</v>
      </c>
      <c r="D187" s="11">
        <f t="shared" si="7"/>
        <v>2.2068383538452112</v>
      </c>
      <c r="E187" s="11">
        <f t="shared" si="7"/>
        <v>0.46315872269303787</v>
      </c>
      <c r="F187" s="11">
        <f t="shared" si="7"/>
        <v>0.52140026877304368</v>
      </c>
      <c r="G187" s="11">
        <f t="shared" si="7"/>
        <v>1.2973607370248268</v>
      </c>
      <c r="H187" s="11">
        <f t="shared" si="7"/>
        <v>1.29757361131892</v>
      </c>
      <c r="I187" s="11">
        <f t="shared" si="7"/>
        <v>0.85656010664873794</v>
      </c>
      <c r="J187" s="11">
        <f t="shared" si="7"/>
        <v>1.2475100526339442</v>
      </c>
      <c r="K187" s="11">
        <f t="shared" si="7"/>
        <v>9.878006626295557E-3</v>
      </c>
      <c r="L187" s="11">
        <f t="shared" si="7"/>
        <v>0.89040232107983741</v>
      </c>
    </row>
    <row r="188" spans="1:12" x14ac:dyDescent="0.2">
      <c r="A188" s="13" t="str">
        <f t="shared" si="6"/>
        <v>2014 Q2</v>
      </c>
      <c r="B188" s="11">
        <f t="shared" si="7"/>
        <v>0.72643368353554671</v>
      </c>
      <c r="C188" s="11">
        <f t="shared" si="7"/>
        <v>-1.0194199509308537E-2</v>
      </c>
      <c r="D188" s="11">
        <f t="shared" si="7"/>
        <v>1.3575583391834651</v>
      </c>
      <c r="E188" s="11">
        <f t="shared" si="7"/>
        <v>1.1174467485819894</v>
      </c>
      <c r="F188" s="11">
        <f t="shared" si="7"/>
        <v>0.64795043109864026</v>
      </c>
      <c r="G188" s="11">
        <f t="shared" si="7"/>
        <v>1.3115280677457781</v>
      </c>
      <c r="H188" s="11">
        <f t="shared" si="7"/>
        <v>0.45276883274851354</v>
      </c>
      <c r="I188" s="11">
        <f t="shared" si="7"/>
        <v>1.4078543135031054</v>
      </c>
      <c r="J188" s="11">
        <f t="shared" si="7"/>
        <v>2.4816796955719416</v>
      </c>
      <c r="K188" s="11">
        <f t="shared" si="7"/>
        <v>1.373378463045771</v>
      </c>
      <c r="L188" s="11">
        <f t="shared" si="7"/>
        <v>1.0079883749587877</v>
      </c>
    </row>
    <row r="189" spans="1:12" x14ac:dyDescent="0.2">
      <c r="A189" s="13" t="str">
        <f t="shared" si="6"/>
        <v>2014 Q3</v>
      </c>
      <c r="B189" s="11">
        <f t="shared" ref="B189:L200" si="8">LN(B88/B87)*100</f>
        <v>0.49181284713279716</v>
      </c>
      <c r="C189" s="11">
        <f t="shared" si="8"/>
        <v>0.20368680023137153</v>
      </c>
      <c r="D189" s="11">
        <f t="shared" si="8"/>
        <v>0.20883373988293255</v>
      </c>
      <c r="E189" s="11">
        <f t="shared" si="8"/>
        <v>1.4434728412658402</v>
      </c>
      <c r="F189" s="11">
        <f t="shared" si="8"/>
        <v>-0.87572860865172508</v>
      </c>
      <c r="G189" s="11">
        <f t="shared" si="8"/>
        <v>0.38910554929665003</v>
      </c>
      <c r="H189" s="11">
        <f t="shared" si="8"/>
        <v>7.1842770062919017E-2</v>
      </c>
      <c r="I189" s="11">
        <f t="shared" si="8"/>
        <v>1.0430342278872453</v>
      </c>
      <c r="J189" s="11">
        <f t="shared" si="8"/>
        <v>1.8084062457234091</v>
      </c>
      <c r="K189" s="11">
        <f t="shared" si="8"/>
        <v>-1.3338761911514925</v>
      </c>
      <c r="L189" s="11">
        <f t="shared" si="8"/>
        <v>0.63525337293595963</v>
      </c>
    </row>
    <row r="190" spans="1:12" x14ac:dyDescent="0.2">
      <c r="A190" s="13" t="str">
        <f t="shared" si="6"/>
        <v>2014 Q4</v>
      </c>
      <c r="B190" s="11">
        <f t="shared" si="8"/>
        <v>1.4816620844750943</v>
      </c>
      <c r="C190" s="11">
        <f t="shared" si="8"/>
        <v>0.66923794700367001</v>
      </c>
      <c r="D190" s="11">
        <f t="shared" si="8"/>
        <v>0.27083349888195424</v>
      </c>
      <c r="E190" s="11">
        <f t="shared" si="8"/>
        <v>-0.35891952595428578</v>
      </c>
      <c r="F190" s="11">
        <f t="shared" si="8"/>
        <v>-0.50076307561538436</v>
      </c>
      <c r="G190" s="11">
        <f t="shared" si="8"/>
        <v>1.087574881113027</v>
      </c>
      <c r="H190" s="11">
        <f t="shared" si="8"/>
        <v>-2.0521239554873255E-2</v>
      </c>
      <c r="I190" s="11">
        <f t="shared" si="8"/>
        <v>1.6189042925747263</v>
      </c>
      <c r="J190" s="11">
        <f t="shared" si="8"/>
        <v>-1.0605016182573937E-2</v>
      </c>
      <c r="K190" s="11">
        <f t="shared" si="8"/>
        <v>-1.7831821794597753</v>
      </c>
      <c r="L190" s="11">
        <f t="shared" si="8"/>
        <v>0.40404095370049059</v>
      </c>
    </row>
    <row r="191" spans="1:12" x14ac:dyDescent="0.2">
      <c r="A191" s="13" t="str">
        <f t="shared" si="6"/>
        <v>2015 Q1</v>
      </c>
      <c r="B191" s="11">
        <f t="shared" si="8"/>
        <v>-0.68111718427393531</v>
      </c>
      <c r="C191" s="11">
        <f t="shared" si="8"/>
        <v>0.75510049192180073</v>
      </c>
      <c r="D191" s="11">
        <f t="shared" si="8"/>
        <v>0.41523987827990572</v>
      </c>
      <c r="E191" s="11">
        <f t="shared" si="8"/>
        <v>0.8083125813093841</v>
      </c>
      <c r="F191" s="11">
        <f t="shared" si="8"/>
        <v>0.91255386124254567</v>
      </c>
      <c r="G191" s="11">
        <f t="shared" si="8"/>
        <v>8.0840748137446142E-2</v>
      </c>
      <c r="H191" s="11">
        <f t="shared" si="8"/>
        <v>-1.3950109977323095</v>
      </c>
      <c r="I191" s="11">
        <f t="shared" si="8"/>
        <v>1.17356107151498</v>
      </c>
      <c r="J191" s="11">
        <f t="shared" si="8"/>
        <v>2.1819810385610019</v>
      </c>
      <c r="K191" s="11">
        <f t="shared" si="8"/>
        <v>-0.11062504270938596</v>
      </c>
      <c r="L191" s="11">
        <f t="shared" si="8"/>
        <v>0.54647761920184779</v>
      </c>
    </row>
    <row r="192" spans="1:12" x14ac:dyDescent="0.2">
      <c r="A192" s="13" t="str">
        <f t="shared" si="6"/>
        <v>2015 Q2</v>
      </c>
      <c r="B192" s="11">
        <f t="shared" si="8"/>
        <v>1.4189010411723471</v>
      </c>
      <c r="C192" s="11">
        <f t="shared" si="8"/>
        <v>-0.25106716678114777</v>
      </c>
      <c r="D192" s="11">
        <f t="shared" si="8"/>
        <v>-1.3138875141835811</v>
      </c>
      <c r="E192" s="11">
        <f t="shared" si="8"/>
        <v>0.31540953044530012</v>
      </c>
      <c r="F192" s="11">
        <f t="shared" si="8"/>
        <v>1.9172653906037518</v>
      </c>
      <c r="G192" s="11">
        <f t="shared" si="8"/>
        <v>-0.10106115059233919</v>
      </c>
      <c r="H192" s="11">
        <f t="shared" si="8"/>
        <v>6.2415481065064622E-2</v>
      </c>
      <c r="I192" s="11">
        <f t="shared" si="8"/>
        <v>0.41955169576804513</v>
      </c>
      <c r="J192" s="11">
        <f t="shared" si="8"/>
        <v>1.7690474713028119</v>
      </c>
      <c r="K192" s="11">
        <f t="shared" si="8"/>
        <v>-0.87928203065866262</v>
      </c>
      <c r="L192" s="11">
        <f t="shared" si="8"/>
        <v>0.13358682559990651</v>
      </c>
    </row>
    <row r="193" spans="1:12" x14ac:dyDescent="0.2">
      <c r="A193" s="13" t="str">
        <f t="shared" si="6"/>
        <v>2015 Q3</v>
      </c>
      <c r="B193" s="11">
        <f t="shared" si="8"/>
        <v>-3.0632562653383162E-2</v>
      </c>
      <c r="C193" s="11">
        <f t="shared" si="8"/>
        <v>-5.0289163745285199E-2</v>
      </c>
      <c r="D193" s="11">
        <f t="shared" si="8"/>
        <v>1.0649505533504664</v>
      </c>
      <c r="E193" s="11">
        <f t="shared" si="8"/>
        <v>-0.46838493124263142</v>
      </c>
      <c r="F193" s="11">
        <f t="shared" si="8"/>
        <v>1.9956549291312493</v>
      </c>
      <c r="G193" s="11">
        <f t="shared" si="8"/>
        <v>-1.2719581305978473</v>
      </c>
      <c r="H193" s="11">
        <f t="shared" si="8"/>
        <v>-2.0800832108281247E-2</v>
      </c>
      <c r="I193" s="11">
        <f t="shared" si="8"/>
        <v>0.74039652060777916</v>
      </c>
      <c r="J193" s="11">
        <f t="shared" si="8"/>
        <v>1.6480834079132736</v>
      </c>
      <c r="K193" s="11">
        <f t="shared" si="8"/>
        <v>-0.37630352058305161</v>
      </c>
      <c r="L193" s="11">
        <f t="shared" si="8"/>
        <v>0.24615397044467643</v>
      </c>
    </row>
    <row r="194" spans="1:12" x14ac:dyDescent="0.2">
      <c r="A194" s="13" t="str">
        <f t="shared" si="6"/>
        <v>2015 Q4</v>
      </c>
      <c r="B194" s="11">
        <f t="shared" si="8"/>
        <v>0.75287770415761035</v>
      </c>
      <c r="C194" s="11">
        <f t="shared" si="8"/>
        <v>1.6760168857465101</v>
      </c>
      <c r="D194" s="11">
        <f t="shared" si="8"/>
        <v>2.6441384656848892</v>
      </c>
      <c r="E194" s="11">
        <f t="shared" si="8"/>
        <v>1.4891629089552516</v>
      </c>
      <c r="F194" s="11">
        <f t="shared" si="8"/>
        <v>2.6780444133138523</v>
      </c>
      <c r="G194" s="11">
        <f t="shared" si="8"/>
        <v>1.3326070761544415</v>
      </c>
      <c r="H194" s="11">
        <f t="shared" si="8"/>
        <v>2.668467036490203</v>
      </c>
      <c r="I194" s="11">
        <f t="shared" si="8"/>
        <v>1.679326540657718</v>
      </c>
      <c r="J194" s="11">
        <f t="shared" si="8"/>
        <v>-0.43213976098542967</v>
      </c>
      <c r="K194" s="11">
        <f t="shared" si="8"/>
        <v>0.95325739594014269</v>
      </c>
      <c r="L194" s="11">
        <f t="shared" si="8"/>
        <v>1.5753158739032307</v>
      </c>
    </row>
    <row r="195" spans="1:12" x14ac:dyDescent="0.2">
      <c r="A195" s="13" t="str">
        <f t="shared" si="6"/>
        <v>2016 Q1</v>
      </c>
      <c r="B195" s="11">
        <f t="shared" si="8"/>
        <v>0.77742831863901884</v>
      </c>
      <c r="C195" s="11">
        <f t="shared" si="8"/>
        <v>-0.76468916245996721</v>
      </c>
      <c r="D195" s="11">
        <f t="shared" si="8"/>
        <v>-0.55783906512622916</v>
      </c>
      <c r="E195" s="11">
        <f t="shared" si="8"/>
        <v>0.40140545618430024</v>
      </c>
      <c r="F195" s="11">
        <f t="shared" si="8"/>
        <v>-0.99715925958521212</v>
      </c>
      <c r="G195" s="11">
        <f t="shared" si="8"/>
        <v>3.0310684748350337E-2</v>
      </c>
      <c r="H195" s="11">
        <f t="shared" si="8"/>
        <v>1.7767092205931658</v>
      </c>
      <c r="I195" s="11">
        <f t="shared" si="8"/>
        <v>0.2245127996846443</v>
      </c>
      <c r="J195" s="11">
        <f t="shared" si="8"/>
        <v>0.5524043575614862</v>
      </c>
      <c r="K195" s="11">
        <f t="shared" si="8"/>
        <v>-0.32349401441799941</v>
      </c>
      <c r="L195" s="11">
        <f t="shared" si="8"/>
        <v>0</v>
      </c>
    </row>
    <row r="196" spans="1:12" x14ac:dyDescent="0.2">
      <c r="A196" s="13" t="str">
        <f t="shared" si="6"/>
        <v>2016 Q2</v>
      </c>
      <c r="B196" s="11">
        <f t="shared" si="8"/>
        <v>0.22101676668213963</v>
      </c>
      <c r="C196" s="11">
        <f t="shared" si="8"/>
        <v>0.27874582508531448</v>
      </c>
      <c r="D196" s="11">
        <f t="shared" si="8"/>
        <v>2.2825383888467616</v>
      </c>
      <c r="E196" s="11">
        <f t="shared" si="8"/>
        <v>-0.14030870211226734</v>
      </c>
      <c r="F196" s="11">
        <f t="shared" si="8"/>
        <v>2.3846739787643392</v>
      </c>
      <c r="G196" s="11">
        <f t="shared" si="8"/>
        <v>0.15141576607119578</v>
      </c>
      <c r="H196" s="11">
        <f t="shared" si="8"/>
        <v>-0.82921699975054053</v>
      </c>
      <c r="I196" s="11">
        <f t="shared" si="8"/>
        <v>1.9482774425772089</v>
      </c>
      <c r="J196" s="11">
        <f t="shared" si="8"/>
        <v>-2.556438670579575</v>
      </c>
      <c r="K196" s="11">
        <f t="shared" si="8"/>
        <v>0.94730124908138091</v>
      </c>
      <c r="L196" s="11">
        <f t="shared" si="8"/>
        <v>0.55307094573232807</v>
      </c>
    </row>
    <row r="197" spans="1:12" x14ac:dyDescent="0.2">
      <c r="A197" s="13" t="str">
        <f t="shared" si="6"/>
        <v>2016 Q3</v>
      </c>
      <c r="B197" s="11">
        <f t="shared" si="8"/>
        <v>-0.29144284736351805</v>
      </c>
      <c r="C197" s="11">
        <f t="shared" si="8"/>
        <v>-0.48831628250719977</v>
      </c>
      <c r="D197" s="11">
        <f t="shared" si="8"/>
        <v>-1.1196757981924386</v>
      </c>
      <c r="E197" s="11">
        <f t="shared" si="8"/>
        <v>0.34040881890409386</v>
      </c>
      <c r="F197" s="11">
        <f t="shared" si="8"/>
        <v>0.57746078427625014</v>
      </c>
      <c r="G197" s="11">
        <f t="shared" si="8"/>
        <v>1.8686529248665011</v>
      </c>
      <c r="H197" s="11">
        <f t="shared" si="8"/>
        <v>1.0974868213308868</v>
      </c>
      <c r="I197" s="11">
        <f t="shared" si="8"/>
        <v>0.11989211147379987</v>
      </c>
      <c r="J197" s="11">
        <f t="shared" si="8"/>
        <v>4.1857216815759308</v>
      </c>
      <c r="K197" s="11">
        <f t="shared" si="8"/>
        <v>0.86883254885963268</v>
      </c>
      <c r="L197" s="11">
        <f t="shared" si="8"/>
        <v>0.61981604007498448</v>
      </c>
    </row>
    <row r="198" spans="1:12" x14ac:dyDescent="0.2">
      <c r="A198" s="13" t="str">
        <f t="shared" si="6"/>
        <v>2016 Q4</v>
      </c>
      <c r="B198" s="11">
        <f t="shared" si="8"/>
        <v>2.1998597766241188</v>
      </c>
      <c r="C198" s="11">
        <f t="shared" si="8"/>
        <v>-1.1049836186584936</v>
      </c>
      <c r="D198" s="11">
        <f t="shared" si="8"/>
        <v>2.1679448910033092</v>
      </c>
      <c r="E198" s="11">
        <f t="shared" si="8"/>
        <v>0.33925396736928426</v>
      </c>
      <c r="F198" s="11">
        <f t="shared" si="8"/>
        <v>0.62348660582938575</v>
      </c>
      <c r="G198" s="11">
        <f t="shared" si="8"/>
        <v>-0.12878301844288362</v>
      </c>
      <c r="H198" s="11">
        <f t="shared" si="8"/>
        <v>-1.7416114316165983</v>
      </c>
      <c r="I198" s="11">
        <f t="shared" si="8"/>
        <v>1.5948037479984829</v>
      </c>
      <c r="J198" s="11">
        <f t="shared" si="8"/>
        <v>-5.9142436420810143E-2</v>
      </c>
      <c r="K198" s="11">
        <f t="shared" si="8"/>
        <v>0.40684749743808085</v>
      </c>
      <c r="L198" s="11">
        <f t="shared" si="8"/>
        <v>0.42762732362040207</v>
      </c>
    </row>
    <row r="199" spans="1:12" x14ac:dyDescent="0.2">
      <c r="A199" s="13" t="str">
        <f t="shared" si="6"/>
        <v>2017 Q1</v>
      </c>
      <c r="B199" s="11">
        <f t="shared" si="8"/>
        <v>-0.2365698491183541</v>
      </c>
      <c r="C199" s="11">
        <f t="shared" si="8"/>
        <v>0.6945520900022556</v>
      </c>
      <c r="D199" s="11">
        <f t="shared" si="8"/>
        <v>1.6101836051237242</v>
      </c>
      <c r="E199" s="11">
        <f t="shared" si="8"/>
        <v>0.67507453831358433</v>
      </c>
      <c r="F199" s="11">
        <f t="shared" si="8"/>
        <v>-1.3508350024792193</v>
      </c>
      <c r="G199" s="11">
        <f t="shared" si="8"/>
        <v>1.8950932897963186</v>
      </c>
      <c r="H199" s="11">
        <f t="shared" si="8"/>
        <v>-1.5056235588566476</v>
      </c>
      <c r="I199" s="11">
        <f t="shared" si="8"/>
        <v>-0.47281411959460118</v>
      </c>
      <c r="J199" s="11">
        <f t="shared" si="8"/>
        <v>1.9431358830010688</v>
      </c>
      <c r="K199" s="11">
        <f t="shared" si="8"/>
        <v>1.9418085857101517</v>
      </c>
      <c r="L199" s="11">
        <f t="shared" si="8"/>
        <v>0.36650033595260556</v>
      </c>
    </row>
    <row r="200" spans="1:12" x14ac:dyDescent="0.2">
      <c r="A200" s="13" t="str">
        <f t="shared" si="6"/>
        <v>2017 Q2</v>
      </c>
      <c r="B200" s="11">
        <f t="shared" si="8"/>
        <v>0.70803717956276069</v>
      </c>
      <c r="C200" s="11">
        <f t="shared" si="8"/>
        <v>1.2659027758290486</v>
      </c>
      <c r="D200" s="11">
        <f t="shared" si="8"/>
        <v>2.1547398168736676</v>
      </c>
      <c r="E200" s="11">
        <f t="shared" si="8"/>
        <v>0.69020191172690626</v>
      </c>
      <c r="F200" s="11">
        <f t="shared" si="8"/>
        <v>0.26963615477425329</v>
      </c>
      <c r="G200" s="11">
        <f t="shared" si="8"/>
        <v>1.1219771435251722</v>
      </c>
      <c r="H200" s="11">
        <f t="shared" si="8"/>
        <v>0</v>
      </c>
      <c r="I200" s="11">
        <f t="shared" si="8"/>
        <v>-0.41555417472868456</v>
      </c>
      <c r="J200" s="11">
        <f t="shared" si="8"/>
        <v>1.3161244783189912</v>
      </c>
      <c r="K200" s="11">
        <f t="shared" si="8"/>
        <v>0.93770323124592225</v>
      </c>
      <c r="L200" s="11">
        <f t="shared" si="8"/>
        <v>0.50298444225187577</v>
      </c>
    </row>
    <row r="201" spans="1:12" x14ac:dyDescent="0.2">
      <c r="A201" s="13" t="str">
        <f t="shared" si="6"/>
        <v>2017 Q3</v>
      </c>
      <c r="B201" s="11">
        <f t="shared" ref="B201:L201" si="9">LN(B100/B99)*100</f>
        <v>-1.3615048514521781</v>
      </c>
      <c r="C201" s="11">
        <f t="shared" si="9"/>
        <v>0.75978460127539149</v>
      </c>
      <c r="D201" s="11">
        <f t="shared" si="9"/>
        <v>-0.12324028672687279</v>
      </c>
      <c r="E201" s="11">
        <f t="shared" si="9"/>
        <v>-0.49251478596465936</v>
      </c>
      <c r="F201" s="11">
        <f t="shared" si="9"/>
        <v>-1.6085598666758665</v>
      </c>
      <c r="G201" s="11">
        <f t="shared" si="9"/>
        <v>-1.433716314640733</v>
      </c>
      <c r="H201" s="11">
        <f t="shared" si="9"/>
        <v>0.13316263171315676</v>
      </c>
      <c r="I201" s="11">
        <f t="shared" si="9"/>
        <v>-1.3274310390607071</v>
      </c>
      <c r="J201" s="11">
        <f t="shared" si="9"/>
        <v>-1.0071544536336925</v>
      </c>
      <c r="K201" s="11">
        <f t="shared" si="9"/>
        <v>3.3308027488189227</v>
      </c>
      <c r="L201" s="11">
        <f t="shared" si="9"/>
        <v>-0.39428340877072243</v>
      </c>
    </row>
    <row r="202" spans="1:12" x14ac:dyDescent="0.2">
      <c r="A202" s="13" t="str">
        <f t="shared" si="6"/>
        <v>2017 Q4</v>
      </c>
      <c r="B202" s="11">
        <f t="shared" ref="B202:L202" si="10">LN(B101/B100)*100</f>
        <v>1.5768534076589533</v>
      </c>
      <c r="C202" s="11">
        <f t="shared" si="10"/>
        <v>-0.20664213995247507</v>
      </c>
      <c r="D202" s="11">
        <f t="shared" si="10"/>
        <v>-0.83825981422849549</v>
      </c>
      <c r="E202" s="11">
        <f t="shared" si="10"/>
        <v>1.3437502963187342</v>
      </c>
      <c r="F202" s="11">
        <f t="shared" si="10"/>
        <v>0.31368606546647126</v>
      </c>
      <c r="G202" s="11">
        <f t="shared" si="10"/>
        <v>-0.10738518140343792</v>
      </c>
      <c r="H202" s="11">
        <f t="shared" si="10"/>
        <v>-0.17417144918350641</v>
      </c>
      <c r="I202" s="11">
        <f t="shared" si="10"/>
        <v>0.63098010938162663</v>
      </c>
      <c r="J202" s="11">
        <f t="shared" si="10"/>
        <v>-0.20265386911462682</v>
      </c>
      <c r="K202" s="11">
        <f t="shared" si="10"/>
        <v>-0.90684490016632724</v>
      </c>
      <c r="L202" s="11">
        <f t="shared" si="10"/>
        <v>0.28601035325998614</v>
      </c>
    </row>
    <row r="203" spans="1:12" x14ac:dyDescent="0.2">
      <c r="A203" s="13" t="str">
        <f t="shared" si="6"/>
        <v>2018 Q1</v>
      </c>
      <c r="B203" s="11">
        <f t="shared" ref="B203:L203" si="11">LN(B102/B101)*100</f>
        <v>0.66270586558770805</v>
      </c>
      <c r="C203" s="11">
        <f t="shared" si="11"/>
        <v>0.8826182628272119</v>
      </c>
      <c r="D203" s="11">
        <f t="shared" si="11"/>
        <v>0.84774523040825034</v>
      </c>
      <c r="E203" s="11">
        <f t="shared" si="11"/>
        <v>-1.3141309052743351</v>
      </c>
      <c r="F203" s="11">
        <f t="shared" si="11"/>
        <v>1.8121334843046659</v>
      </c>
      <c r="G203" s="11">
        <f t="shared" si="11"/>
        <v>1.972984695296913</v>
      </c>
      <c r="H203" s="11">
        <f t="shared" si="11"/>
        <v>0.68468920081828222</v>
      </c>
      <c r="I203" s="11">
        <f t="shared" si="11"/>
        <v>1.2797158920035419</v>
      </c>
      <c r="J203" s="11">
        <f t="shared" si="11"/>
        <v>3.0350043875883039</v>
      </c>
      <c r="K203" s="11">
        <f t="shared" si="11"/>
        <v>0.68323537812920043</v>
      </c>
      <c r="L203" s="11">
        <f t="shared" si="11"/>
        <v>0.74568634383323296</v>
      </c>
    </row>
    <row r="204" spans="1:12" x14ac:dyDescent="0.2">
      <c r="A204" s="13" t="str">
        <f t="shared" si="6"/>
        <v>2018 Q2</v>
      </c>
      <c r="B204" s="11">
        <f t="shared" ref="B204:L206" si="12">LN(B103/B102)*100</f>
        <v>1.54219924008441</v>
      </c>
      <c r="C204" s="11">
        <f t="shared" si="12"/>
        <v>-7.814026574585263E-2</v>
      </c>
      <c r="D204" s="11">
        <f t="shared" si="12"/>
        <v>1.5248789446833488</v>
      </c>
      <c r="E204" s="11">
        <f t="shared" si="12"/>
        <v>0.32523558950374243</v>
      </c>
      <c r="F204" s="11">
        <f t="shared" si="12"/>
        <v>-1.6203595168752878</v>
      </c>
      <c r="G204" s="11">
        <f t="shared" si="12"/>
        <v>0.67764516053332147</v>
      </c>
      <c r="H204" s="11">
        <f t="shared" si="12"/>
        <v>1.8165803806559053</v>
      </c>
      <c r="I204" s="11">
        <f t="shared" si="12"/>
        <v>0.37386899117502481</v>
      </c>
      <c r="J204" s="11">
        <f t="shared" si="12"/>
        <v>1.2756819023469981</v>
      </c>
      <c r="K204" s="11">
        <f t="shared" si="12"/>
        <v>0.90994128313336553</v>
      </c>
      <c r="L204" s="11">
        <f t="shared" si="12"/>
        <v>0.48756800634839309</v>
      </c>
    </row>
    <row r="205" spans="1:12" x14ac:dyDescent="0.2">
      <c r="A205" s="13" t="str">
        <f t="shared" si="6"/>
        <v>2018 Q3</v>
      </c>
      <c r="B205" s="11">
        <f t="shared" si="12"/>
        <v>-0.77776569513885074</v>
      </c>
      <c r="C205" s="11">
        <f t="shared" si="12"/>
        <v>0.46792832504128001</v>
      </c>
      <c r="D205" s="11">
        <f t="shared" si="12"/>
        <v>1.3546319596424479</v>
      </c>
      <c r="E205" s="11">
        <f t="shared" si="12"/>
        <v>0.94016949499462854</v>
      </c>
      <c r="F205" s="11">
        <f t="shared" si="12"/>
        <v>-0.80996696733671492</v>
      </c>
      <c r="G205" s="11">
        <f t="shared" si="12"/>
        <v>1.8004916792178995</v>
      </c>
      <c r="H205" s="11">
        <f t="shared" si="12"/>
        <v>0.19982022834137292</v>
      </c>
      <c r="I205" s="11">
        <f t="shared" si="12"/>
        <v>1.7136043886436567</v>
      </c>
      <c r="J205" s="11">
        <f t="shared" si="12"/>
        <v>2.3952146062647768</v>
      </c>
      <c r="K205" s="11">
        <f t="shared" si="12"/>
        <v>-1.1247039596377992</v>
      </c>
      <c r="L205" s="11">
        <f t="shared" si="12"/>
        <v>0.94879209185288094</v>
      </c>
    </row>
    <row r="206" spans="1:12" x14ac:dyDescent="0.2">
      <c r="A206" s="13" t="str">
        <f t="shared" si="6"/>
        <v>2018 Q4</v>
      </c>
      <c r="B206" s="11">
        <f t="shared" si="12"/>
        <v>-2.2420278234338342</v>
      </c>
      <c r="C206" s="11">
        <f t="shared" si="12"/>
        <v>-0.15573294952014627</v>
      </c>
      <c r="D206" s="11">
        <f t="shared" si="12"/>
        <v>1.0177504985854076</v>
      </c>
      <c r="E206" s="11">
        <f t="shared" si="12"/>
        <v>-0.5473574412407598</v>
      </c>
      <c r="F206" s="11">
        <f t="shared" si="12"/>
        <v>1.3530093316034777</v>
      </c>
      <c r="G206" s="11">
        <f t="shared" si="12"/>
        <v>1.2440973758049709</v>
      </c>
      <c r="H206" s="11">
        <f t="shared" si="12"/>
        <v>0.30893442279588729</v>
      </c>
      <c r="I206" s="11">
        <f t="shared" si="12"/>
        <v>0.3276795530319771</v>
      </c>
      <c r="J206" s="11">
        <f t="shared" si="12"/>
        <v>-0.55256266322794445</v>
      </c>
      <c r="K206" s="11">
        <f t="shared" si="12"/>
        <v>-1.3457126808774522</v>
      </c>
      <c r="L206" s="11">
        <f t="shared" si="12"/>
        <v>-3.8550501633950046E-2</v>
      </c>
    </row>
    <row r="208" spans="1:12" x14ac:dyDescent="0.2">
      <c r="A208" s="9" t="s">
        <v>171</v>
      </c>
    </row>
    <row r="209" spans="1:12" x14ac:dyDescent="0.2">
      <c r="A209" s="13" t="str">
        <f>A10</f>
        <v>1995 Q1</v>
      </c>
      <c r="B209" s="15">
        <f>LN(B10/B6)*100</f>
        <v>-1.3675213696511597E-2</v>
      </c>
      <c r="C209" s="15">
        <f t="shared" ref="C209:L209" si="13">LN(C10/C6)*100</f>
        <v>2.4095641467022832</v>
      </c>
      <c r="D209" s="15">
        <f t="shared" si="13"/>
        <v>1.707198389864746</v>
      </c>
      <c r="E209" s="15">
        <f t="shared" si="13"/>
        <v>3.0729524722940078</v>
      </c>
      <c r="F209" s="15">
        <f t="shared" si="13"/>
        <v>1.3273931862402939</v>
      </c>
      <c r="G209" s="15">
        <f t="shared" si="13"/>
        <v>4.5619520301642629</v>
      </c>
      <c r="H209" s="15">
        <f t="shared" si="13"/>
        <v>2.0752823673565461</v>
      </c>
      <c r="I209" s="15">
        <f t="shared" si="13"/>
        <v>2.7575086036636232</v>
      </c>
      <c r="J209" s="15">
        <f t="shared" si="13"/>
        <v>5.842423679377851</v>
      </c>
      <c r="K209" s="15">
        <f t="shared" si="13"/>
        <v>8.1935572141789166</v>
      </c>
      <c r="L209" s="15">
        <f t="shared" si="13"/>
        <v>2.6948817217887702</v>
      </c>
    </row>
    <row r="210" spans="1:12" x14ac:dyDescent="0.2">
      <c r="A210" s="13" t="str">
        <f t="shared" ref="A210:A273" si="14">A11</f>
        <v>1995 Q2</v>
      </c>
      <c r="B210" s="15">
        <f t="shared" ref="B210:L225" si="15">LN(B11/B7)*100</f>
        <v>-0.42329550471655231</v>
      </c>
      <c r="C210" s="15">
        <f t="shared" si="15"/>
        <v>2.6020412326547082</v>
      </c>
      <c r="D210" s="15">
        <f t="shared" si="15"/>
        <v>1.2520181017239089</v>
      </c>
      <c r="E210" s="15">
        <f t="shared" si="15"/>
        <v>2.3359169187733757</v>
      </c>
      <c r="F210" s="15">
        <f t="shared" si="15"/>
        <v>1.3897545408465599</v>
      </c>
      <c r="G210" s="15">
        <f t="shared" si="15"/>
        <v>5.3306909505841036</v>
      </c>
      <c r="H210" s="15">
        <f t="shared" si="15"/>
        <v>3.588288607431219</v>
      </c>
      <c r="I210" s="15">
        <f t="shared" si="15"/>
        <v>3.3684350003075334</v>
      </c>
      <c r="J210" s="15">
        <f t="shared" si="15"/>
        <v>4.1628371141812215</v>
      </c>
      <c r="K210" s="15">
        <f t="shared" si="15"/>
        <v>5.3654878470123597</v>
      </c>
      <c r="L210" s="15">
        <f t="shared" si="15"/>
        <v>2.6362558209912637</v>
      </c>
    </row>
    <row r="211" spans="1:12" x14ac:dyDescent="0.2">
      <c r="A211" s="13" t="str">
        <f t="shared" si="14"/>
        <v>1995 Q3</v>
      </c>
      <c r="B211" s="15">
        <f t="shared" si="15"/>
        <v>-1.0954511845442449</v>
      </c>
      <c r="C211" s="15">
        <f t="shared" si="15"/>
        <v>2.3541503413969265</v>
      </c>
      <c r="D211" s="15">
        <f t="shared" si="15"/>
        <v>1.65745669360127</v>
      </c>
      <c r="E211" s="15">
        <f t="shared" si="15"/>
        <v>1.8553967650552596</v>
      </c>
      <c r="F211" s="15">
        <f t="shared" si="15"/>
        <v>8.0375088051003768E-2</v>
      </c>
      <c r="G211" s="15">
        <f t="shared" si="15"/>
        <v>4.7582349745112138</v>
      </c>
      <c r="H211" s="15">
        <f t="shared" si="15"/>
        <v>3.8076220896737336</v>
      </c>
      <c r="I211" s="15">
        <f t="shared" si="15"/>
        <v>3.043224735355639</v>
      </c>
      <c r="J211" s="15">
        <f t="shared" si="15"/>
        <v>3.4251945872734129</v>
      </c>
      <c r="K211" s="15">
        <f t="shared" si="15"/>
        <v>3.8908902928303055</v>
      </c>
      <c r="L211" s="15">
        <f t="shared" si="15"/>
        <v>2.2275163747301092</v>
      </c>
    </row>
    <row r="212" spans="1:12" x14ac:dyDescent="0.2">
      <c r="A212" s="13" t="str">
        <f t="shared" si="14"/>
        <v>1995 Q4</v>
      </c>
      <c r="B212" s="15">
        <f t="shared" si="15"/>
        <v>-0.45005190181148802</v>
      </c>
      <c r="C212" s="15">
        <f t="shared" si="15"/>
        <v>2.9899094568876268</v>
      </c>
      <c r="D212" s="15">
        <f t="shared" si="15"/>
        <v>1.2374258614894176</v>
      </c>
      <c r="E212" s="15">
        <f t="shared" si="15"/>
        <v>0.80862974313576208</v>
      </c>
      <c r="F212" s="15">
        <f t="shared" si="15"/>
        <v>-0.29474833771933129</v>
      </c>
      <c r="G212" s="15">
        <f t="shared" si="15"/>
        <v>6.2197182108599192</v>
      </c>
      <c r="H212" s="15">
        <f t="shared" si="15"/>
        <v>2.1493878032733384</v>
      </c>
      <c r="I212" s="15">
        <f t="shared" si="15"/>
        <v>2.5712520887043033</v>
      </c>
      <c r="J212" s="15">
        <f t="shared" si="15"/>
        <v>2.5851981964662958</v>
      </c>
      <c r="K212" s="15">
        <f t="shared" si="15"/>
        <v>4.0049539003754902</v>
      </c>
      <c r="L212" s="15">
        <f t="shared" si="15"/>
        <v>2.0009121828994139</v>
      </c>
    </row>
    <row r="213" spans="1:12" x14ac:dyDescent="0.2">
      <c r="A213" s="13" t="str">
        <f t="shared" si="14"/>
        <v>1996 Q1</v>
      </c>
      <c r="B213" s="15">
        <f t="shared" si="15"/>
        <v>0.12300965126565558</v>
      </c>
      <c r="C213" s="15">
        <f t="shared" si="15"/>
        <v>3.1604295219208045</v>
      </c>
      <c r="D213" s="15">
        <f t="shared" si="15"/>
        <v>0.53387328304356196</v>
      </c>
      <c r="E213" s="15">
        <f t="shared" si="15"/>
        <v>0.68677487015154637</v>
      </c>
      <c r="F213" s="15">
        <f t="shared" si="15"/>
        <v>1.0972945640239766</v>
      </c>
      <c r="G213" s="15">
        <f t="shared" si="15"/>
        <v>7.151221778980493</v>
      </c>
      <c r="H213" s="15">
        <f t="shared" si="15"/>
        <v>2.2327178817785307</v>
      </c>
      <c r="I213" s="15">
        <f t="shared" si="15"/>
        <v>2.4842234794585769</v>
      </c>
      <c r="J213" s="15">
        <f t="shared" si="15"/>
        <v>4.6682921882707866</v>
      </c>
      <c r="K213" s="15">
        <f t="shared" si="15"/>
        <v>3.7786171153368917</v>
      </c>
      <c r="L213" s="15">
        <f t="shared" si="15"/>
        <v>2.2355939843437955</v>
      </c>
    </row>
    <row r="214" spans="1:12" x14ac:dyDescent="0.2">
      <c r="A214" s="13" t="str">
        <f t="shared" si="14"/>
        <v>1996 Q2</v>
      </c>
      <c r="B214" s="15">
        <f t="shared" si="15"/>
        <v>0.69544154287017346</v>
      </c>
      <c r="C214" s="15">
        <f t="shared" si="15"/>
        <v>1.9518062355246917</v>
      </c>
      <c r="D214" s="15">
        <f t="shared" si="15"/>
        <v>1.1650617219975274</v>
      </c>
      <c r="E214" s="15">
        <f t="shared" si="15"/>
        <v>1.458576237638991</v>
      </c>
      <c r="F214" s="15">
        <f t="shared" si="15"/>
        <v>0.38783064325917432</v>
      </c>
      <c r="G214" s="15">
        <f t="shared" si="15"/>
        <v>8.5250938804513066</v>
      </c>
      <c r="H214" s="15">
        <f t="shared" si="15"/>
        <v>-0.85242154526657243</v>
      </c>
      <c r="I214" s="15">
        <f t="shared" si="15"/>
        <v>2.4489381210747143</v>
      </c>
      <c r="J214" s="15">
        <f t="shared" si="15"/>
        <v>5.1055170800284166</v>
      </c>
      <c r="K214" s="15">
        <f t="shared" si="15"/>
        <v>4.8960357994425401</v>
      </c>
      <c r="L214" s="15">
        <f t="shared" si="15"/>
        <v>2.0296028754793904</v>
      </c>
    </row>
    <row r="215" spans="1:12" x14ac:dyDescent="0.2">
      <c r="A215" s="13" t="str">
        <f t="shared" si="14"/>
        <v>1996 Q3</v>
      </c>
      <c r="B215" s="15">
        <f t="shared" si="15"/>
        <v>1.62516379837757</v>
      </c>
      <c r="C215" s="15">
        <f t="shared" si="15"/>
        <v>1.0728072239998858</v>
      </c>
      <c r="D215" s="15">
        <f t="shared" si="15"/>
        <v>0</v>
      </c>
      <c r="E215" s="15">
        <f t="shared" si="15"/>
        <v>1.4982109208366348</v>
      </c>
      <c r="F215" s="15">
        <f t="shared" si="15"/>
        <v>-6.6974753022592884E-2</v>
      </c>
      <c r="G215" s="15">
        <f t="shared" si="15"/>
        <v>8.8696297354549376</v>
      </c>
      <c r="H215" s="15">
        <f t="shared" si="15"/>
        <v>-1.267663186999098</v>
      </c>
      <c r="I215" s="15">
        <f t="shared" si="15"/>
        <v>2.2674002387987824</v>
      </c>
      <c r="J215" s="15">
        <f t="shared" si="15"/>
        <v>6.9244412174983809</v>
      </c>
      <c r="K215" s="15">
        <f t="shared" si="15"/>
        <v>6.7943673115037972</v>
      </c>
      <c r="L215" s="15">
        <f t="shared" si="15"/>
        <v>1.848944031697108</v>
      </c>
    </row>
    <row r="216" spans="1:12" x14ac:dyDescent="0.2">
      <c r="A216" s="13" t="str">
        <f t="shared" si="14"/>
        <v>1996 Q4</v>
      </c>
      <c r="B216" s="15">
        <f t="shared" si="15"/>
        <v>1.3036577894494255</v>
      </c>
      <c r="C216" s="15">
        <f t="shared" si="15"/>
        <v>0.70537665899928914</v>
      </c>
      <c r="D216" s="15">
        <f t="shared" si="15"/>
        <v>0.11433472733307629</v>
      </c>
      <c r="E216" s="15">
        <f t="shared" si="15"/>
        <v>1.9202953442271034</v>
      </c>
      <c r="F216" s="15">
        <f t="shared" si="15"/>
        <v>1.8873500148179532</v>
      </c>
      <c r="G216" s="15">
        <f t="shared" si="15"/>
        <v>7.0849409032631705</v>
      </c>
      <c r="H216" s="15">
        <f t="shared" si="15"/>
        <v>-2.3668895202801497</v>
      </c>
      <c r="I216" s="15">
        <f t="shared" si="15"/>
        <v>3.3415058515309966</v>
      </c>
      <c r="J216" s="15">
        <f t="shared" si="15"/>
        <v>3.7425208207560172</v>
      </c>
      <c r="K216" s="15">
        <f t="shared" si="15"/>
        <v>4.7196651427675036</v>
      </c>
      <c r="L216" s="15">
        <f t="shared" si="15"/>
        <v>1.6328022913742519</v>
      </c>
    </row>
    <row r="217" spans="1:12" x14ac:dyDescent="0.2">
      <c r="A217" s="13" t="str">
        <f t="shared" si="14"/>
        <v>1997 Q1</v>
      </c>
      <c r="B217" s="15">
        <f t="shared" si="15"/>
        <v>2.1084711353272936</v>
      </c>
      <c r="C217" s="15">
        <f t="shared" si="15"/>
        <v>0.18194228353118561</v>
      </c>
      <c r="D217" s="15">
        <f t="shared" si="15"/>
        <v>0.8311885056206505</v>
      </c>
      <c r="E217" s="15">
        <f t="shared" si="15"/>
        <v>3.7238733618849809</v>
      </c>
      <c r="F217" s="15">
        <f t="shared" si="15"/>
        <v>2.1981799864767706</v>
      </c>
      <c r="G217" s="15">
        <f t="shared" si="15"/>
        <v>9.3282113295189433</v>
      </c>
      <c r="H217" s="15">
        <f t="shared" si="15"/>
        <v>-1.2326370774888094</v>
      </c>
      <c r="I217" s="15">
        <f t="shared" si="15"/>
        <v>4.485931530902926</v>
      </c>
      <c r="J217" s="15">
        <f t="shared" si="15"/>
        <v>5.4367242273996359</v>
      </c>
      <c r="K217" s="15">
        <f t="shared" si="15"/>
        <v>2.6012838543967112</v>
      </c>
      <c r="L217" s="15">
        <f t="shared" si="15"/>
        <v>2.3905520853554387</v>
      </c>
    </row>
    <row r="218" spans="1:12" x14ac:dyDescent="0.2">
      <c r="A218" s="13" t="str">
        <f t="shared" si="14"/>
        <v>1997 Q2</v>
      </c>
      <c r="B218" s="15">
        <f t="shared" si="15"/>
        <v>1.3497303028564278</v>
      </c>
      <c r="C218" s="15">
        <f t="shared" si="15"/>
        <v>1.2477947658194792</v>
      </c>
      <c r="D218" s="15">
        <f t="shared" si="15"/>
        <v>0.61301781535819688</v>
      </c>
      <c r="E218" s="15">
        <f t="shared" si="15"/>
        <v>5.1123362692294458</v>
      </c>
      <c r="F218" s="15">
        <f t="shared" si="15"/>
        <v>3.5275407290159766</v>
      </c>
      <c r="G218" s="15">
        <f t="shared" si="15"/>
        <v>7.9196155308062153</v>
      </c>
      <c r="H218" s="15">
        <f t="shared" si="15"/>
        <v>2.3233513148177205</v>
      </c>
      <c r="I218" s="15">
        <f t="shared" si="15"/>
        <v>4.9139479467801381</v>
      </c>
      <c r="J218" s="15">
        <f t="shared" si="15"/>
        <v>5.795937503615332</v>
      </c>
      <c r="K218" s="15">
        <f t="shared" si="15"/>
        <v>3.6881790209020751</v>
      </c>
      <c r="L218" s="15">
        <f t="shared" si="15"/>
        <v>3.1103312045836193</v>
      </c>
    </row>
    <row r="219" spans="1:12" x14ac:dyDescent="0.2">
      <c r="A219" s="13" t="str">
        <f t="shared" si="14"/>
        <v>1997 Q3</v>
      </c>
      <c r="B219" s="15">
        <f t="shared" si="15"/>
        <v>1.3321868282461105</v>
      </c>
      <c r="C219" s="15">
        <f t="shared" si="15"/>
        <v>0.88781552156908683</v>
      </c>
      <c r="D219" s="15">
        <f t="shared" si="15"/>
        <v>1.0946160897497295</v>
      </c>
      <c r="E219" s="15">
        <f t="shared" si="15"/>
        <v>6.2216923720935879</v>
      </c>
      <c r="F219" s="15">
        <f t="shared" si="15"/>
        <v>3.8509259231155113</v>
      </c>
      <c r="G219" s="15">
        <f t="shared" si="15"/>
        <v>7.2575836854526665</v>
      </c>
      <c r="H219" s="15">
        <f t="shared" si="15"/>
        <v>2.1370479830236224</v>
      </c>
      <c r="I219" s="15">
        <f t="shared" si="15"/>
        <v>5.4346641939909182</v>
      </c>
      <c r="J219" s="15">
        <f t="shared" si="15"/>
        <v>5.2497877361810739</v>
      </c>
      <c r="K219" s="15">
        <f t="shared" si="15"/>
        <v>1.2950917428801907</v>
      </c>
      <c r="L219" s="15">
        <f t="shared" si="15"/>
        <v>3.1589422545469086</v>
      </c>
    </row>
    <row r="220" spans="1:12" x14ac:dyDescent="0.2">
      <c r="A220" s="13" t="str">
        <f t="shared" si="14"/>
        <v>1997 Q4</v>
      </c>
      <c r="B220" s="15">
        <f t="shared" si="15"/>
        <v>1.0601991542632425</v>
      </c>
      <c r="C220" s="15">
        <f t="shared" si="15"/>
        <v>0.18877190639878602</v>
      </c>
      <c r="D220" s="15">
        <f t="shared" si="15"/>
        <v>2.7055334890158629</v>
      </c>
      <c r="E220" s="15">
        <f t="shared" si="15"/>
        <v>6.0598802816231379</v>
      </c>
      <c r="F220" s="15">
        <f t="shared" si="15"/>
        <v>1.7618726551594448</v>
      </c>
      <c r="G220" s="15">
        <f t="shared" si="15"/>
        <v>8.8622434276232571</v>
      </c>
      <c r="H220" s="15">
        <f t="shared" si="15"/>
        <v>3.213873691520472</v>
      </c>
      <c r="I220" s="15">
        <f t="shared" si="15"/>
        <v>4.6643024430176965</v>
      </c>
      <c r="J220" s="15">
        <f t="shared" si="15"/>
        <v>6.6937449826305615</v>
      </c>
      <c r="K220" s="15">
        <f t="shared" si="15"/>
        <v>1.6520834228054442</v>
      </c>
      <c r="L220" s="15">
        <f t="shared" si="15"/>
        <v>3.1744409257894004</v>
      </c>
    </row>
    <row r="221" spans="1:12" x14ac:dyDescent="0.2">
      <c r="A221" s="13" t="str">
        <f t="shared" si="14"/>
        <v>1998 Q1</v>
      </c>
      <c r="B221" s="15">
        <f t="shared" si="15"/>
        <v>4.0114996860738897E-2</v>
      </c>
      <c r="C221" s="15">
        <f t="shared" si="15"/>
        <v>1.2344906492271899</v>
      </c>
      <c r="D221" s="15">
        <f t="shared" si="15"/>
        <v>4.5065866510163293</v>
      </c>
      <c r="E221" s="15">
        <f t="shared" si="15"/>
        <v>4.8134641366541748</v>
      </c>
      <c r="F221" s="15">
        <f t="shared" si="15"/>
        <v>3.0009946316430547</v>
      </c>
      <c r="G221" s="15">
        <f t="shared" si="15"/>
        <v>5.5255636942219741</v>
      </c>
      <c r="H221" s="15">
        <f t="shared" si="15"/>
        <v>4.0971968851852472</v>
      </c>
      <c r="I221" s="15">
        <f t="shared" si="15"/>
        <v>5.2389393813420764</v>
      </c>
      <c r="J221" s="15">
        <f t="shared" si="15"/>
        <v>5.5657407884330947</v>
      </c>
      <c r="K221" s="15">
        <f t="shared" si="15"/>
        <v>2.1193184375063594</v>
      </c>
      <c r="L221" s="15">
        <f t="shared" si="15"/>
        <v>3.1141841664774321</v>
      </c>
    </row>
    <row r="222" spans="1:12" x14ac:dyDescent="0.2">
      <c r="A222" s="13" t="str">
        <f t="shared" si="14"/>
        <v>1998 Q2</v>
      </c>
      <c r="B222" s="15">
        <f t="shared" si="15"/>
        <v>0.98720118705314086</v>
      </c>
      <c r="C222" s="15">
        <f t="shared" si="15"/>
        <v>1.1730120677401852</v>
      </c>
      <c r="D222" s="15">
        <f t="shared" si="15"/>
        <v>3.5600883948981497</v>
      </c>
      <c r="E222" s="15">
        <f t="shared" si="15"/>
        <v>3.4088721205028509</v>
      </c>
      <c r="F222" s="15">
        <f t="shared" si="15"/>
        <v>4.5095802008307668</v>
      </c>
      <c r="G222" s="15">
        <f t="shared" si="15"/>
        <v>5.0026158630460991</v>
      </c>
      <c r="H222" s="15">
        <f t="shared" si="15"/>
        <v>2.9060441178283827</v>
      </c>
      <c r="I222" s="15">
        <f t="shared" si="15"/>
        <v>5.1868926301001732</v>
      </c>
      <c r="J222" s="15">
        <f t="shared" si="15"/>
        <v>7.1072373156100879</v>
      </c>
      <c r="K222" s="15">
        <f t="shared" si="15"/>
        <v>-1.2058278999442691</v>
      </c>
      <c r="L222" s="15">
        <f t="shared" si="15"/>
        <v>2.7424385442034027</v>
      </c>
    </row>
    <row r="223" spans="1:12" x14ac:dyDescent="0.2">
      <c r="A223" s="13" t="str">
        <f t="shared" si="14"/>
        <v>1998 Q3</v>
      </c>
      <c r="B223" s="15">
        <f t="shared" si="15"/>
        <v>-9.361418269758412E-2</v>
      </c>
      <c r="C223" s="15">
        <f t="shared" si="15"/>
        <v>1.9377406512033395</v>
      </c>
      <c r="D223" s="15">
        <f t="shared" si="15"/>
        <v>3.1726607020095874</v>
      </c>
      <c r="E223" s="15">
        <f t="shared" si="15"/>
        <v>3.4270419256403706</v>
      </c>
      <c r="F223" s="15">
        <f t="shared" si="15"/>
        <v>5.7129761776281773</v>
      </c>
      <c r="G223" s="15">
        <f t="shared" si="15"/>
        <v>4.8554736924855924</v>
      </c>
      <c r="H223" s="15">
        <f t="shared" si="15"/>
        <v>3.3901551675681416</v>
      </c>
      <c r="I223" s="15">
        <f t="shared" si="15"/>
        <v>5.2252044920586149</v>
      </c>
      <c r="J223" s="15">
        <f t="shared" si="15"/>
        <v>7.4511753016324693</v>
      </c>
      <c r="K223" s="15">
        <f t="shared" si="15"/>
        <v>-0.78521173447775261</v>
      </c>
      <c r="L223" s="15">
        <f t="shared" si="15"/>
        <v>3.0751437569272939</v>
      </c>
    </row>
    <row r="224" spans="1:12" x14ac:dyDescent="0.2">
      <c r="A224" s="13" t="str">
        <f t="shared" si="14"/>
        <v>1998 Q4</v>
      </c>
      <c r="B224" s="15">
        <f t="shared" si="15"/>
        <v>-0.42809429927195763</v>
      </c>
      <c r="C224" s="15">
        <f t="shared" si="15"/>
        <v>0.67664343571531138</v>
      </c>
      <c r="D224" s="15">
        <f t="shared" si="15"/>
        <v>2.6207166315331865</v>
      </c>
      <c r="E224" s="15">
        <f t="shared" si="15"/>
        <v>3.1313978390029682</v>
      </c>
      <c r="F224" s="15">
        <f t="shared" si="15"/>
        <v>6.7162823671208125</v>
      </c>
      <c r="G224" s="15">
        <f t="shared" si="15"/>
        <v>2.6365720986978527</v>
      </c>
      <c r="H224" s="15">
        <f t="shared" si="15"/>
        <v>2.7588912762550648</v>
      </c>
      <c r="I224" s="15">
        <f t="shared" si="15"/>
        <v>5.0896536722846974</v>
      </c>
      <c r="J224" s="15">
        <f t="shared" si="15"/>
        <v>12.012935301623095</v>
      </c>
      <c r="K224" s="15">
        <f t="shared" si="15"/>
        <v>1.7376413030649542</v>
      </c>
      <c r="L224" s="15">
        <f t="shared" si="15"/>
        <v>2.8185650306727337</v>
      </c>
    </row>
    <row r="225" spans="1:12" x14ac:dyDescent="0.2">
      <c r="A225" s="13" t="str">
        <f t="shared" si="14"/>
        <v>1999 Q1</v>
      </c>
      <c r="B225" s="15">
        <f t="shared" si="15"/>
        <v>-1.5629528615554449</v>
      </c>
      <c r="C225" s="15">
        <f t="shared" si="15"/>
        <v>-1.2041990927668687</v>
      </c>
      <c r="D225" s="15">
        <f t="shared" si="15"/>
        <v>1.2877168790203206</v>
      </c>
      <c r="E225" s="15">
        <f t="shared" si="15"/>
        <v>3.7143104547864394</v>
      </c>
      <c r="F225" s="15">
        <f t="shared" si="15"/>
        <v>5.1943746095500929</v>
      </c>
      <c r="G225" s="15">
        <f t="shared" si="15"/>
        <v>3.4861586434541523</v>
      </c>
      <c r="H225" s="15">
        <f t="shared" si="15"/>
        <v>2.7443868574079127</v>
      </c>
      <c r="I225" s="15">
        <f t="shared" si="15"/>
        <v>5.5961116168483356</v>
      </c>
      <c r="J225" s="15">
        <f t="shared" si="15"/>
        <v>10.026584379157963</v>
      </c>
      <c r="K225" s="15">
        <f t="shared" si="15"/>
        <v>1.7779359028836299</v>
      </c>
      <c r="L225" s="15">
        <f t="shared" si="15"/>
        <v>2.3668204947145344</v>
      </c>
    </row>
    <row r="226" spans="1:12" x14ac:dyDescent="0.2">
      <c r="A226" s="13" t="str">
        <f t="shared" si="14"/>
        <v>1999 Q2</v>
      </c>
      <c r="B226" s="15">
        <f t="shared" ref="B226:L241" si="16">LN(B27/B23)*100</f>
        <v>-2.4320983790171735</v>
      </c>
      <c r="C226" s="15">
        <f t="shared" si="16"/>
        <v>-2.4893182357751504</v>
      </c>
      <c r="D226" s="15">
        <f t="shared" si="16"/>
        <v>2.2378366558996916</v>
      </c>
      <c r="E226" s="15">
        <f t="shared" si="16"/>
        <v>3.8333146853857532</v>
      </c>
      <c r="F226" s="15">
        <f t="shared" si="16"/>
        <v>3.6402834373925934</v>
      </c>
      <c r="G226" s="15">
        <f t="shared" si="16"/>
        <v>3.1566465967834509</v>
      </c>
      <c r="H226" s="15">
        <f t="shared" si="16"/>
        <v>4.1009253218693278</v>
      </c>
      <c r="I226" s="15">
        <f t="shared" si="16"/>
        <v>5.6451147395161136</v>
      </c>
      <c r="J226" s="15">
        <f t="shared" si="16"/>
        <v>7.6997865749704308</v>
      </c>
      <c r="K226" s="15">
        <f t="shared" si="16"/>
        <v>3.0187174573434508</v>
      </c>
      <c r="L226" s="15">
        <f t="shared" si="16"/>
        <v>2.0821961436600858</v>
      </c>
    </row>
    <row r="227" spans="1:12" x14ac:dyDescent="0.2">
      <c r="A227" s="13" t="str">
        <f t="shared" si="14"/>
        <v>1999 Q3</v>
      </c>
      <c r="B227" s="15">
        <f t="shared" si="16"/>
        <v>-1.3198844808999264</v>
      </c>
      <c r="C227" s="15">
        <f t="shared" si="16"/>
        <v>-2.7874536765979747</v>
      </c>
      <c r="D227" s="15">
        <f t="shared" si="16"/>
        <v>2.742488662997483</v>
      </c>
      <c r="E227" s="15">
        <f t="shared" si="16"/>
        <v>2.9636676785693155</v>
      </c>
      <c r="F227" s="15">
        <f t="shared" si="16"/>
        <v>4.5467786196116062</v>
      </c>
      <c r="G227" s="15">
        <f t="shared" si="16"/>
        <v>2.3866048326129365</v>
      </c>
      <c r="H227" s="15">
        <f t="shared" si="16"/>
        <v>5.1334445804193676</v>
      </c>
      <c r="I227" s="15">
        <f t="shared" si="16"/>
        <v>5.150539846074401</v>
      </c>
      <c r="J227" s="15">
        <f t="shared" si="16"/>
        <v>6.3539095351240586</v>
      </c>
      <c r="K227" s="15">
        <f t="shared" si="16"/>
        <v>5.0695531528978552</v>
      </c>
      <c r="L227" s="15">
        <f t="shared" si="16"/>
        <v>1.9987853126324471</v>
      </c>
    </row>
    <row r="228" spans="1:12" x14ac:dyDescent="0.2">
      <c r="A228" s="13" t="str">
        <f t="shared" si="14"/>
        <v>1999 Q4</v>
      </c>
      <c r="B228" s="15">
        <f t="shared" si="16"/>
        <v>-1.649131724116899</v>
      </c>
      <c r="C228" s="15">
        <f t="shared" si="16"/>
        <v>-1.350301510720828</v>
      </c>
      <c r="D228" s="15">
        <f t="shared" si="16"/>
        <v>1.7984647941435252</v>
      </c>
      <c r="E228" s="15">
        <f t="shared" si="16"/>
        <v>3.3723591983081795</v>
      </c>
      <c r="F228" s="15">
        <f t="shared" si="16"/>
        <v>5.495176879283064</v>
      </c>
      <c r="G228" s="15">
        <f t="shared" si="16"/>
        <v>2.951473740747816</v>
      </c>
      <c r="H228" s="15">
        <f t="shared" si="16"/>
        <v>4.609726676628866</v>
      </c>
      <c r="I228" s="15">
        <f t="shared" si="16"/>
        <v>5.4261006307908879</v>
      </c>
      <c r="J228" s="15">
        <f t="shared" si="16"/>
        <v>5.2054663717720686</v>
      </c>
      <c r="K228" s="15">
        <f t="shared" si="16"/>
        <v>4.3360275787026854</v>
      </c>
      <c r="L228" s="15">
        <f t="shared" si="16"/>
        <v>2.3127588038303482</v>
      </c>
    </row>
    <row r="229" spans="1:12" x14ac:dyDescent="0.2">
      <c r="A229" s="13" t="str">
        <f t="shared" si="14"/>
        <v>2000 Q1</v>
      </c>
      <c r="B229" s="15">
        <f t="shared" si="16"/>
        <v>-0.95511709843429682</v>
      </c>
      <c r="C229" s="15">
        <f t="shared" si="16"/>
        <v>-1.4337163146407217</v>
      </c>
      <c r="D229" s="15">
        <f t="shared" si="16"/>
        <v>1.0583527015160374</v>
      </c>
      <c r="E229" s="15">
        <f t="shared" si="16"/>
        <v>1.5672254954381459</v>
      </c>
      <c r="F229" s="15">
        <f t="shared" si="16"/>
        <v>2.5578659170168292</v>
      </c>
      <c r="G229" s="15">
        <f t="shared" si="16"/>
        <v>2.7156332302081876</v>
      </c>
      <c r="H229" s="15">
        <f t="shared" si="16"/>
        <v>2.5661183367649003</v>
      </c>
      <c r="I229" s="15">
        <f t="shared" si="16"/>
        <v>4.0089225682872831</v>
      </c>
      <c r="J229" s="15">
        <f t="shared" si="16"/>
        <v>4.6929432221983358</v>
      </c>
      <c r="K229" s="15">
        <f t="shared" si="16"/>
        <v>2.6573534493970987</v>
      </c>
      <c r="L229" s="15">
        <f t="shared" si="16"/>
        <v>1.2769934736719413</v>
      </c>
    </row>
    <row r="230" spans="1:12" x14ac:dyDescent="0.2">
      <c r="A230" s="13" t="str">
        <f t="shared" si="14"/>
        <v>2000 Q2</v>
      </c>
      <c r="B230" s="15">
        <f t="shared" si="16"/>
        <v>-0.38157582411216706</v>
      </c>
      <c r="C230" s="15">
        <f t="shared" si="16"/>
        <v>-0.74906717291575142</v>
      </c>
      <c r="D230" s="15">
        <f t="shared" si="16"/>
        <v>3.2590785987538657</v>
      </c>
      <c r="E230" s="15">
        <f t="shared" si="16"/>
        <v>2.1445079677413452</v>
      </c>
      <c r="F230" s="15">
        <f t="shared" si="16"/>
        <v>1.6256689740389592</v>
      </c>
      <c r="G230" s="15">
        <f t="shared" si="16"/>
        <v>4.7897705386412328</v>
      </c>
      <c r="H230" s="15">
        <f t="shared" si="16"/>
        <v>-0.1852097367637936</v>
      </c>
      <c r="I230" s="15">
        <f t="shared" si="16"/>
        <v>4.6504615026568459</v>
      </c>
      <c r="J230" s="15">
        <f t="shared" si="16"/>
        <v>5.6160601269153743</v>
      </c>
      <c r="K230" s="15">
        <f t="shared" si="16"/>
        <v>5.0376010969446821</v>
      </c>
      <c r="L230" s="15">
        <f t="shared" si="16"/>
        <v>1.9393471744845188</v>
      </c>
    </row>
    <row r="231" spans="1:12" x14ac:dyDescent="0.2">
      <c r="A231" s="13" t="str">
        <f t="shared" si="14"/>
        <v>2000 Q3</v>
      </c>
      <c r="B231" s="15">
        <f t="shared" si="16"/>
        <v>-0.18998512974632845</v>
      </c>
      <c r="C231" s="15">
        <f t="shared" si="16"/>
        <v>-1.5819712499523246</v>
      </c>
      <c r="D231" s="15">
        <f t="shared" si="16"/>
        <v>3.3030525676481752</v>
      </c>
      <c r="E231" s="15">
        <f t="shared" si="16"/>
        <v>2.2331523491472054</v>
      </c>
      <c r="F231" s="15">
        <f t="shared" si="16"/>
        <v>-0.72404847436992859</v>
      </c>
      <c r="G231" s="15">
        <f t="shared" si="16"/>
        <v>6.2246144833815809</v>
      </c>
      <c r="H231" s="15">
        <f t="shared" si="16"/>
        <v>-2.413569185901471</v>
      </c>
      <c r="I231" s="15">
        <f t="shared" si="16"/>
        <v>5.7895027780339863</v>
      </c>
      <c r="J231" s="15">
        <f t="shared" si="16"/>
        <v>7.3564154862924722</v>
      </c>
      <c r="K231" s="15">
        <f t="shared" si="16"/>
        <v>2.1048373329862793</v>
      </c>
      <c r="L231" s="15">
        <f t="shared" si="16"/>
        <v>1.835144512477576</v>
      </c>
    </row>
    <row r="232" spans="1:12" x14ac:dyDescent="0.2">
      <c r="A232" s="13" t="str">
        <f t="shared" si="14"/>
        <v>2000 Q4</v>
      </c>
      <c r="B232" s="15">
        <f t="shared" si="16"/>
        <v>-0.13638845540305508</v>
      </c>
      <c r="C232" s="15">
        <f t="shared" si="16"/>
        <v>-3.3987978364296456</v>
      </c>
      <c r="D232" s="15">
        <f t="shared" si="16"/>
        <v>2.8067416204098099</v>
      </c>
      <c r="E232" s="15">
        <f t="shared" si="16"/>
        <v>2.9871938301720089</v>
      </c>
      <c r="F232" s="15">
        <f t="shared" si="16"/>
        <v>0.54807170761563573</v>
      </c>
      <c r="G232" s="15">
        <f t="shared" si="16"/>
        <v>7.3877124627487047</v>
      </c>
      <c r="H232" s="15">
        <f t="shared" si="16"/>
        <v>1.8757422079521382</v>
      </c>
      <c r="I232" s="15">
        <f t="shared" si="16"/>
        <v>6.5254507906838333</v>
      </c>
      <c r="J232" s="15">
        <f t="shared" si="16"/>
        <v>5.8961261839465058</v>
      </c>
      <c r="K232" s="15">
        <f t="shared" si="16"/>
        <v>1.8240467821217849</v>
      </c>
      <c r="L232" s="15">
        <f t="shared" si="16"/>
        <v>2.0750744562410479</v>
      </c>
    </row>
    <row r="233" spans="1:12" x14ac:dyDescent="0.2">
      <c r="A233" s="13" t="str">
        <f t="shared" si="14"/>
        <v>2001 Q1</v>
      </c>
      <c r="B233" s="15">
        <f t="shared" si="16"/>
        <v>-0.27457458216912328</v>
      </c>
      <c r="C233" s="15">
        <f t="shared" si="16"/>
        <v>-2.4414212143132596</v>
      </c>
      <c r="D233" s="15">
        <f t="shared" si="16"/>
        <v>3.341724820788857</v>
      </c>
      <c r="E233" s="15">
        <f t="shared" si="16"/>
        <v>3.9011363184168348</v>
      </c>
      <c r="F233" s="15">
        <f t="shared" si="16"/>
        <v>3.1193183352556546</v>
      </c>
      <c r="G233" s="15">
        <f t="shared" si="16"/>
        <v>7.1358543219063542</v>
      </c>
      <c r="H233" s="15">
        <f t="shared" si="16"/>
        <v>1.562938822190868</v>
      </c>
      <c r="I233" s="15">
        <f t="shared" si="16"/>
        <v>6.5083012796158535</v>
      </c>
      <c r="J233" s="15">
        <f t="shared" si="16"/>
        <v>7.1238529725769064</v>
      </c>
      <c r="K233" s="15">
        <f t="shared" si="16"/>
        <v>4.084616341247516</v>
      </c>
      <c r="L233" s="15">
        <f t="shared" si="16"/>
        <v>2.765614540898627</v>
      </c>
    </row>
    <row r="234" spans="1:12" x14ac:dyDescent="0.2">
      <c r="A234" s="13" t="str">
        <f t="shared" si="14"/>
        <v>2001 Q2</v>
      </c>
      <c r="B234" s="15">
        <f t="shared" si="16"/>
        <v>-1.7631310723977618</v>
      </c>
      <c r="C234" s="15">
        <f t="shared" si="16"/>
        <v>-2.9825064477656147</v>
      </c>
      <c r="D234" s="15">
        <f t="shared" si="16"/>
        <v>2.2337257350358479</v>
      </c>
      <c r="E234" s="15">
        <f t="shared" si="16"/>
        <v>2.4742489145906954</v>
      </c>
      <c r="F234" s="15">
        <f t="shared" si="16"/>
        <v>3.1741395179709642</v>
      </c>
      <c r="G234" s="15">
        <f t="shared" si="16"/>
        <v>6.4883912163495134</v>
      </c>
      <c r="H234" s="15">
        <f t="shared" si="16"/>
        <v>2.6138445745265528</v>
      </c>
      <c r="I234" s="15">
        <f t="shared" si="16"/>
        <v>6.5710214772760747</v>
      </c>
      <c r="J234" s="15">
        <f t="shared" si="16"/>
        <v>6.730883171727899</v>
      </c>
      <c r="K234" s="15">
        <f t="shared" si="16"/>
        <v>1.3922424355655438</v>
      </c>
      <c r="L234" s="15">
        <f t="shared" si="16"/>
        <v>2.1976177725541879</v>
      </c>
    </row>
    <row r="235" spans="1:12" x14ac:dyDescent="0.2">
      <c r="A235" s="13" t="str">
        <f t="shared" si="14"/>
        <v>2001 Q3</v>
      </c>
      <c r="B235" s="15">
        <f t="shared" si="16"/>
        <v>-2.7542363380588482</v>
      </c>
      <c r="C235" s="15">
        <f t="shared" si="16"/>
        <v>-3.7540880184670016</v>
      </c>
      <c r="D235" s="15">
        <f t="shared" si="16"/>
        <v>2.332058536257092</v>
      </c>
      <c r="E235" s="15">
        <f t="shared" si="16"/>
        <v>2.1967870165711387</v>
      </c>
      <c r="F235" s="15">
        <f t="shared" si="16"/>
        <v>4.7159115803639162</v>
      </c>
      <c r="G235" s="15">
        <f t="shared" si="16"/>
        <v>4.4833450058238782</v>
      </c>
      <c r="H235" s="15">
        <f t="shared" si="16"/>
        <v>5.4931042997486834</v>
      </c>
      <c r="I235" s="15">
        <f t="shared" si="16"/>
        <v>3.258023333645923</v>
      </c>
      <c r="J235" s="15">
        <f t="shared" si="16"/>
        <v>3.615220618089527</v>
      </c>
      <c r="K235" s="15">
        <f t="shared" si="16"/>
        <v>2.8351662727844973</v>
      </c>
      <c r="L235" s="15">
        <f t="shared" si="16"/>
        <v>1.3730192811902038</v>
      </c>
    </row>
    <row r="236" spans="1:12" x14ac:dyDescent="0.2">
      <c r="A236" s="13" t="str">
        <f t="shared" si="14"/>
        <v>2001 Q4</v>
      </c>
      <c r="B236" s="15">
        <f t="shared" si="16"/>
        <v>-2.0824030421331683</v>
      </c>
      <c r="C236" s="15">
        <f t="shared" si="16"/>
        <v>-3.4370390819599845</v>
      </c>
      <c r="D236" s="15">
        <f t="shared" si="16"/>
        <v>3.7941491860240788</v>
      </c>
      <c r="E236" s="15">
        <f t="shared" si="16"/>
        <v>0.94728366344882298</v>
      </c>
      <c r="F236" s="15">
        <f t="shared" si="16"/>
        <v>-0.55952187079298166</v>
      </c>
      <c r="G236" s="15">
        <f t="shared" si="16"/>
        <v>4.3252871104950552</v>
      </c>
      <c r="H236" s="15">
        <f t="shared" si="16"/>
        <v>1.2734159088214103</v>
      </c>
      <c r="I236" s="15">
        <f t="shared" si="16"/>
        <v>1.5745925815347357</v>
      </c>
      <c r="J236" s="15">
        <f t="shared" si="16"/>
        <v>5.0307069973052965</v>
      </c>
      <c r="K236" s="15">
        <f t="shared" si="16"/>
        <v>3.5512147553265483</v>
      </c>
      <c r="L236" s="15">
        <f t="shared" si="16"/>
        <v>0.4936453317109617</v>
      </c>
    </row>
    <row r="237" spans="1:12" x14ac:dyDescent="0.2">
      <c r="A237" s="13" t="str">
        <f t="shared" si="14"/>
        <v>2002 Q1</v>
      </c>
      <c r="B237" s="15">
        <f t="shared" si="16"/>
        <v>-0.80055638044747268</v>
      </c>
      <c r="C237" s="15">
        <f t="shared" si="16"/>
        <v>-4.0805596911026152</v>
      </c>
      <c r="D237" s="15">
        <f t="shared" si="16"/>
        <v>3.3832811932912752</v>
      </c>
      <c r="E237" s="15">
        <f t="shared" si="16"/>
        <v>0.73260400920728808</v>
      </c>
      <c r="F237" s="15">
        <f t="shared" si="16"/>
        <v>0.36199134551343937</v>
      </c>
      <c r="G237" s="15">
        <f t="shared" si="16"/>
        <v>4.3767759949673017</v>
      </c>
      <c r="H237" s="15">
        <f t="shared" si="16"/>
        <v>1.7295927924009085</v>
      </c>
      <c r="I237" s="15">
        <f t="shared" si="16"/>
        <v>0.43043878910707767</v>
      </c>
      <c r="J237" s="15">
        <f t="shared" si="16"/>
        <v>3.2710366305528269</v>
      </c>
      <c r="K237" s="15">
        <f t="shared" si="16"/>
        <v>3.2190885918060816</v>
      </c>
      <c r="L237" s="15">
        <f t="shared" si="16"/>
        <v>0.25885992883179848</v>
      </c>
    </row>
    <row r="238" spans="1:12" x14ac:dyDescent="0.2">
      <c r="A238" s="13" t="str">
        <f t="shared" si="14"/>
        <v>2002 Q2</v>
      </c>
      <c r="B238" s="15">
        <f t="shared" si="16"/>
        <v>-0.57139030798724189</v>
      </c>
      <c r="C238" s="15">
        <f t="shared" si="16"/>
        <v>-5.174686669329458</v>
      </c>
      <c r="D238" s="15">
        <f t="shared" si="16"/>
        <v>1.5744389713856</v>
      </c>
      <c r="E238" s="15">
        <f t="shared" si="16"/>
        <v>0.77009447778587581</v>
      </c>
      <c r="F238" s="15">
        <f t="shared" si="16"/>
        <v>0.90151613500293237</v>
      </c>
      <c r="G238" s="15">
        <f t="shared" si="16"/>
        <v>1.7902281455792213</v>
      </c>
      <c r="H238" s="15">
        <f t="shared" si="16"/>
        <v>2.2071445174879272</v>
      </c>
      <c r="I238" s="15">
        <f t="shared" si="16"/>
        <v>-1.2494448690754283</v>
      </c>
      <c r="J238" s="15">
        <f t="shared" si="16"/>
        <v>2.9464001283983778</v>
      </c>
      <c r="K238" s="15">
        <f t="shared" si="16"/>
        <v>3.874245489812163</v>
      </c>
      <c r="L238" s="15">
        <f t="shared" si="16"/>
        <v>-0.45541342788774608</v>
      </c>
    </row>
    <row r="239" spans="1:12" x14ac:dyDescent="0.2">
      <c r="A239" s="13" t="str">
        <f t="shared" si="14"/>
        <v>2002 Q3</v>
      </c>
      <c r="B239" s="15">
        <f t="shared" si="16"/>
        <v>-0.29364490092681494</v>
      </c>
      <c r="C239" s="15">
        <f t="shared" si="16"/>
        <v>-3.6668319501836297</v>
      </c>
      <c r="D239" s="15">
        <f t="shared" si="16"/>
        <v>1.8594158975193977</v>
      </c>
      <c r="E239" s="15">
        <f t="shared" si="16"/>
        <v>0.84075668348435018</v>
      </c>
      <c r="F239" s="15">
        <f t="shared" si="16"/>
        <v>1.9815780950593966</v>
      </c>
      <c r="G239" s="15">
        <f t="shared" si="16"/>
        <v>2.2271461491604652</v>
      </c>
      <c r="H239" s="15">
        <f t="shared" si="16"/>
        <v>1.3055671257082841</v>
      </c>
      <c r="I239" s="15">
        <f t="shared" si="16"/>
        <v>1.5674063564280769</v>
      </c>
      <c r="J239" s="15">
        <f t="shared" si="16"/>
        <v>4.4722102372167134</v>
      </c>
      <c r="K239" s="15">
        <f t="shared" si="16"/>
        <v>2.4431645298193883</v>
      </c>
      <c r="L239" s="15">
        <f t="shared" si="16"/>
        <v>0.4657441928001666</v>
      </c>
    </row>
    <row r="240" spans="1:12" x14ac:dyDescent="0.2">
      <c r="A240" s="13" t="str">
        <f t="shared" si="14"/>
        <v>2002 Q4</v>
      </c>
      <c r="B240" s="15">
        <f t="shared" si="16"/>
        <v>-0.51694142361716255</v>
      </c>
      <c r="C240" s="15">
        <f t="shared" si="16"/>
        <v>-3.2480852099574054</v>
      </c>
      <c r="D240" s="15">
        <f t="shared" si="16"/>
        <v>1.78939802550236</v>
      </c>
      <c r="E240" s="15">
        <f t="shared" si="16"/>
        <v>1.7584221908670441</v>
      </c>
      <c r="F240" s="15">
        <f t="shared" si="16"/>
        <v>5.9242833562860762</v>
      </c>
      <c r="G240" s="15">
        <f t="shared" si="16"/>
        <v>0.83268761119165702</v>
      </c>
      <c r="H240" s="15">
        <f t="shared" si="16"/>
        <v>0.98212826710335244</v>
      </c>
      <c r="I240" s="15">
        <f t="shared" si="16"/>
        <v>2.3163551730068157</v>
      </c>
      <c r="J240" s="15">
        <f t="shared" si="16"/>
        <v>3.8921506049867252</v>
      </c>
      <c r="K240" s="15">
        <f t="shared" si="16"/>
        <v>-0.15871219746947549</v>
      </c>
      <c r="L240" s="15">
        <f t="shared" si="16"/>
        <v>0.87026350558624144</v>
      </c>
    </row>
    <row r="241" spans="1:12" x14ac:dyDescent="0.2">
      <c r="A241" s="13" t="str">
        <f t="shared" si="14"/>
        <v>2003 Q1</v>
      </c>
      <c r="B241" s="15">
        <f t="shared" si="16"/>
        <v>-0.47228869564314818</v>
      </c>
      <c r="C241" s="15">
        <f t="shared" si="16"/>
        <v>-4.2627345412702926</v>
      </c>
      <c r="D241" s="15">
        <f t="shared" si="16"/>
        <v>2.4613597963507261</v>
      </c>
      <c r="E241" s="15">
        <f t="shared" si="16"/>
        <v>1.6807118316381191</v>
      </c>
      <c r="F241" s="15">
        <f t="shared" si="16"/>
        <v>5.2032632572488193</v>
      </c>
      <c r="G241" s="15">
        <f t="shared" si="16"/>
        <v>0.24625765798432245</v>
      </c>
      <c r="H241" s="15">
        <f t="shared" si="16"/>
        <v>2.0616695028251213</v>
      </c>
      <c r="I241" s="15">
        <f t="shared" si="16"/>
        <v>3.7484632361520069</v>
      </c>
      <c r="J241" s="15">
        <f t="shared" si="16"/>
        <v>3.8769830676946517</v>
      </c>
      <c r="K241" s="15">
        <f t="shared" si="16"/>
        <v>-0.63105911475275744</v>
      </c>
      <c r="L241" s="15">
        <f t="shared" si="16"/>
        <v>1.0896955087870273</v>
      </c>
    </row>
    <row r="242" spans="1:12" x14ac:dyDescent="0.2">
      <c r="A242" s="13" t="str">
        <f t="shared" si="14"/>
        <v>2003 Q2</v>
      </c>
      <c r="B242" s="15">
        <f t="shared" ref="B242:L257" si="17">LN(B43/B39)*100</f>
        <v>1.2362127012752617</v>
      </c>
      <c r="C242" s="15">
        <f t="shared" si="17"/>
        <v>-3.1198370855861279</v>
      </c>
      <c r="D242" s="15">
        <f t="shared" si="17"/>
        <v>3.6443515181267672</v>
      </c>
      <c r="E242" s="15">
        <f t="shared" si="17"/>
        <v>2.2874216083747769</v>
      </c>
      <c r="F242" s="15">
        <f t="shared" si="17"/>
        <v>3.8836628080190305</v>
      </c>
      <c r="G242" s="15">
        <f t="shared" si="17"/>
        <v>1.3090718985698</v>
      </c>
      <c r="H242" s="15">
        <f t="shared" si="17"/>
        <v>2.3815102200223945</v>
      </c>
      <c r="I242" s="15">
        <f t="shared" si="17"/>
        <v>5.0234776673601269</v>
      </c>
      <c r="J242" s="15">
        <f t="shared" si="17"/>
        <v>6.4810062382651727</v>
      </c>
      <c r="K242" s="15">
        <f t="shared" si="17"/>
        <v>-0.41440390827410212</v>
      </c>
      <c r="L242" s="15">
        <f t="shared" si="17"/>
        <v>2.0271789559956446</v>
      </c>
    </row>
    <row r="243" spans="1:12" x14ac:dyDescent="0.2">
      <c r="A243" s="13" t="str">
        <f t="shared" si="14"/>
        <v>2003 Q3</v>
      </c>
      <c r="B243" s="15">
        <f t="shared" si="17"/>
        <v>1.5838063769178199</v>
      </c>
      <c r="C243" s="15">
        <f t="shared" si="17"/>
        <v>-4.5103761805466958</v>
      </c>
      <c r="D243" s="15">
        <f t="shared" si="17"/>
        <v>3.510837345350224</v>
      </c>
      <c r="E243" s="15">
        <f t="shared" si="17"/>
        <v>2.8642734761617659</v>
      </c>
      <c r="F243" s="15">
        <f t="shared" si="17"/>
        <v>0.57926824637323793</v>
      </c>
      <c r="G243" s="15">
        <f t="shared" si="17"/>
        <v>1.3077159234503195</v>
      </c>
      <c r="H243" s="15">
        <f t="shared" si="17"/>
        <v>1.485543535918286</v>
      </c>
      <c r="I243" s="15">
        <f t="shared" si="17"/>
        <v>3.8215550717500308</v>
      </c>
      <c r="J243" s="15">
        <f t="shared" si="17"/>
        <v>7.3751656454245582</v>
      </c>
      <c r="K243" s="15">
        <f t="shared" si="17"/>
        <v>3.3671923546158375E-2</v>
      </c>
      <c r="L243" s="15">
        <f t="shared" si="17"/>
        <v>1.4687403673860275</v>
      </c>
    </row>
    <row r="244" spans="1:12" x14ac:dyDescent="0.2">
      <c r="A244" s="13" t="str">
        <f t="shared" si="14"/>
        <v>2003 Q4</v>
      </c>
      <c r="B244" s="15">
        <f t="shared" si="17"/>
        <v>0.96188097857133092</v>
      </c>
      <c r="C244" s="15">
        <f t="shared" si="17"/>
        <v>-4.2121421519273214</v>
      </c>
      <c r="D244" s="15">
        <f t="shared" si="17"/>
        <v>3.2963407907733799</v>
      </c>
      <c r="E244" s="15">
        <f t="shared" si="17"/>
        <v>1.9075792724239018</v>
      </c>
      <c r="F244" s="15">
        <f t="shared" si="17"/>
        <v>-1.5662708704947947</v>
      </c>
      <c r="G244" s="15">
        <f t="shared" si="17"/>
        <v>0.27172171728949673</v>
      </c>
      <c r="H244" s="15">
        <f t="shared" si="17"/>
        <v>1.948073268562631</v>
      </c>
      <c r="I244" s="15">
        <f t="shared" si="17"/>
        <v>2.5998510106163937</v>
      </c>
      <c r="J244" s="15">
        <f t="shared" si="17"/>
        <v>4.611011701365161</v>
      </c>
      <c r="K244" s="15">
        <f t="shared" si="17"/>
        <v>0.82481683365428582</v>
      </c>
      <c r="L244" s="15">
        <f t="shared" si="17"/>
        <v>0.6568567589979446</v>
      </c>
    </row>
    <row r="245" spans="1:12" x14ac:dyDescent="0.2">
      <c r="A245" s="13" t="str">
        <f t="shared" si="14"/>
        <v>2004 Q1</v>
      </c>
      <c r="B245" s="15">
        <f t="shared" si="17"/>
        <v>-0.55850466316342828</v>
      </c>
      <c r="C245" s="15">
        <f t="shared" si="17"/>
        <v>-3.1550003079300621</v>
      </c>
      <c r="D245" s="15">
        <f t="shared" si="17"/>
        <v>4.0967862801456141</v>
      </c>
      <c r="E245" s="15">
        <f t="shared" si="17"/>
        <v>1.7247005331300185</v>
      </c>
      <c r="F245" s="15">
        <f t="shared" si="17"/>
        <v>-5.1242520222563197</v>
      </c>
      <c r="G245" s="15">
        <f t="shared" si="17"/>
        <v>-0.71452074046442549</v>
      </c>
      <c r="H245" s="15">
        <f t="shared" si="17"/>
        <v>1.726945594925865</v>
      </c>
      <c r="I245" s="15">
        <f t="shared" si="17"/>
        <v>2.1342719195510624</v>
      </c>
      <c r="J245" s="15">
        <f t="shared" si="17"/>
        <v>6.1512257337437299</v>
      </c>
      <c r="K245" s="15">
        <f t="shared" si="17"/>
        <v>0.40613774237754413</v>
      </c>
      <c r="L245" s="15">
        <f t="shared" si="17"/>
        <v>0.47379059655190431</v>
      </c>
    </row>
    <row r="246" spans="1:12" x14ac:dyDescent="0.2">
      <c r="A246" s="13" t="str">
        <f t="shared" si="14"/>
        <v>2004 Q2</v>
      </c>
      <c r="B246" s="15">
        <f t="shared" si="17"/>
        <v>-0.65092674954996921</v>
      </c>
      <c r="C246" s="15">
        <f t="shared" si="17"/>
        <v>-3.317922646769015</v>
      </c>
      <c r="D246" s="15">
        <f t="shared" si="17"/>
        <v>3.7369844363582061</v>
      </c>
      <c r="E246" s="15">
        <f t="shared" si="17"/>
        <v>2.17711948223157</v>
      </c>
      <c r="F246" s="15">
        <f t="shared" si="17"/>
        <v>-4.3334049647836679</v>
      </c>
      <c r="G246" s="15">
        <f t="shared" si="17"/>
        <v>-1.3482185031018179</v>
      </c>
      <c r="H246" s="15">
        <f t="shared" si="17"/>
        <v>-0.91596134884859448</v>
      </c>
      <c r="I246" s="15">
        <f t="shared" si="17"/>
        <v>0.88553964759454618</v>
      </c>
      <c r="J246" s="15">
        <f t="shared" si="17"/>
        <v>4.6124460990594685</v>
      </c>
      <c r="K246" s="15">
        <f t="shared" si="17"/>
        <v>-0.93590354446221657</v>
      </c>
      <c r="L246" s="15">
        <f t="shared" si="17"/>
        <v>-0.22995471555260835</v>
      </c>
    </row>
    <row r="247" spans="1:12" x14ac:dyDescent="0.2">
      <c r="A247" s="13" t="str">
        <f t="shared" si="14"/>
        <v>2004 Q3</v>
      </c>
      <c r="B247" s="15">
        <f t="shared" si="17"/>
        <v>-0.8304545996819922</v>
      </c>
      <c r="C247" s="15">
        <f t="shared" si="17"/>
        <v>-2.1420890452072174</v>
      </c>
      <c r="D247" s="15">
        <f t="shared" si="17"/>
        <v>2.1843952551082073</v>
      </c>
      <c r="E247" s="15">
        <f t="shared" si="17"/>
        <v>0.7628165714012457</v>
      </c>
      <c r="F247" s="15">
        <f t="shared" si="17"/>
        <v>-2.9978463085444629</v>
      </c>
      <c r="G247" s="15">
        <f t="shared" si="17"/>
        <v>-2.013970493915874</v>
      </c>
      <c r="H247" s="15">
        <f t="shared" si="17"/>
        <v>-1.747797822974535</v>
      </c>
      <c r="I247" s="15">
        <f t="shared" si="17"/>
        <v>1.8002934554952239</v>
      </c>
      <c r="J247" s="15">
        <f t="shared" si="17"/>
        <v>1.6085189934187418</v>
      </c>
      <c r="K247" s="15">
        <f t="shared" si="17"/>
        <v>-0.63041973957858932</v>
      </c>
      <c r="L247" s="15">
        <f t="shared" si="17"/>
        <v>-0.44683366417379811</v>
      </c>
    </row>
    <row r="248" spans="1:12" x14ac:dyDescent="0.2">
      <c r="A248" s="13" t="str">
        <f t="shared" si="14"/>
        <v>2004 Q4</v>
      </c>
      <c r="B248" s="15">
        <f t="shared" si="17"/>
        <v>6.9343321549868484E-2</v>
      </c>
      <c r="C248" s="15">
        <f t="shared" si="17"/>
        <v>-1.9285806520744724</v>
      </c>
      <c r="D248" s="15">
        <f t="shared" si="17"/>
        <v>2.7546092743547637</v>
      </c>
      <c r="E248" s="15">
        <f t="shared" si="17"/>
        <v>1.9422685408645404</v>
      </c>
      <c r="F248" s="15">
        <f t="shared" si="17"/>
        <v>-1.6580461631546799</v>
      </c>
      <c r="G248" s="15">
        <f t="shared" si="17"/>
        <v>0.69534145731019459</v>
      </c>
      <c r="H248" s="15">
        <f t="shared" si="17"/>
        <v>-0.72763470819265197</v>
      </c>
      <c r="I248" s="15">
        <f t="shared" si="17"/>
        <v>3.481976515922812</v>
      </c>
      <c r="J248" s="15">
        <f t="shared" si="17"/>
        <v>6.3690937273389325</v>
      </c>
      <c r="K248" s="15">
        <f t="shared" si="17"/>
        <v>-2.0806844642751336</v>
      </c>
      <c r="L248" s="15">
        <f t="shared" si="17"/>
        <v>0.95325005390233375</v>
      </c>
    </row>
    <row r="249" spans="1:12" x14ac:dyDescent="0.2">
      <c r="A249" s="13" t="str">
        <f t="shared" si="14"/>
        <v>2005 Q1</v>
      </c>
      <c r="B249" s="15">
        <f t="shared" si="17"/>
        <v>1.3904562171192842</v>
      </c>
      <c r="C249" s="15">
        <f t="shared" si="17"/>
        <v>-2.1961246830561802</v>
      </c>
      <c r="D249" s="15">
        <f t="shared" si="17"/>
        <v>1.1024190557881053</v>
      </c>
      <c r="E249" s="15">
        <f t="shared" si="17"/>
        <v>1.8833840678331513</v>
      </c>
      <c r="F249" s="15">
        <f t="shared" si="17"/>
        <v>1.0215052062512997</v>
      </c>
      <c r="G249" s="15">
        <f t="shared" si="17"/>
        <v>2.7138183992347704</v>
      </c>
      <c r="H249" s="15">
        <f t="shared" si="17"/>
        <v>0.51232119865227455</v>
      </c>
      <c r="I249" s="15">
        <f t="shared" si="17"/>
        <v>3.579927738332922</v>
      </c>
      <c r="J249" s="15">
        <f t="shared" si="17"/>
        <v>5.6079665083772925</v>
      </c>
      <c r="K249" s="15">
        <f t="shared" si="17"/>
        <v>-2.2199101592126929</v>
      </c>
      <c r="L249" s="15">
        <f t="shared" si="17"/>
        <v>1.0488974336398869</v>
      </c>
    </row>
    <row r="250" spans="1:12" x14ac:dyDescent="0.2">
      <c r="A250" s="13" t="str">
        <f t="shared" si="14"/>
        <v>2005 Q2</v>
      </c>
      <c r="B250" s="15">
        <f t="shared" si="17"/>
        <v>0.65092674954996854</v>
      </c>
      <c r="C250" s="15">
        <f t="shared" si="17"/>
        <v>-2.5809624710507166</v>
      </c>
      <c r="D250" s="15">
        <f t="shared" si="17"/>
        <v>1.1655547102480341</v>
      </c>
      <c r="E250" s="15">
        <f t="shared" si="17"/>
        <v>-0.1420959386515781</v>
      </c>
      <c r="F250" s="15">
        <f t="shared" si="17"/>
        <v>0.99793394185069606</v>
      </c>
      <c r="G250" s="15">
        <f t="shared" si="17"/>
        <v>4.0414707204757638</v>
      </c>
      <c r="H250" s="15">
        <f t="shared" si="17"/>
        <v>4.3434842668407621</v>
      </c>
      <c r="I250" s="15">
        <f t="shared" si="17"/>
        <v>5.031001013920184</v>
      </c>
      <c r="J250" s="15">
        <f t="shared" si="17"/>
        <v>6.766030054853152</v>
      </c>
      <c r="K250" s="15">
        <f t="shared" si="17"/>
        <v>-0.8190240300280609</v>
      </c>
      <c r="L250" s="15">
        <f t="shared" si="17"/>
        <v>1.5271143883444371</v>
      </c>
    </row>
    <row r="251" spans="1:12" x14ac:dyDescent="0.2">
      <c r="A251" s="13" t="str">
        <f t="shared" si="14"/>
        <v>2005 Q3</v>
      </c>
      <c r="B251" s="15">
        <f t="shared" si="17"/>
        <v>0.49909988534836153</v>
      </c>
      <c r="C251" s="15">
        <f t="shared" si="17"/>
        <v>-2.846877905077676</v>
      </c>
      <c r="D251" s="15">
        <f t="shared" si="17"/>
        <v>2.5142599924270819</v>
      </c>
      <c r="E251" s="15">
        <f t="shared" si="17"/>
        <v>1.0277097127684209</v>
      </c>
      <c r="F251" s="15">
        <f t="shared" si="17"/>
        <v>0.45935882690313989</v>
      </c>
      <c r="G251" s="15">
        <f t="shared" si="17"/>
        <v>4.8046132798259125</v>
      </c>
      <c r="H251" s="15">
        <f t="shared" si="17"/>
        <v>5.0355002635103823</v>
      </c>
      <c r="I251" s="15">
        <f t="shared" si="17"/>
        <v>5.0107893247578312</v>
      </c>
      <c r="J251" s="15">
        <f t="shared" si="17"/>
        <v>7.7084425371026599</v>
      </c>
      <c r="K251" s="15">
        <f t="shared" si="17"/>
        <v>-1.2843274793674071</v>
      </c>
      <c r="L251" s="15">
        <f t="shared" si="17"/>
        <v>1.9536787263852544</v>
      </c>
    </row>
    <row r="252" spans="1:12" x14ac:dyDescent="0.2">
      <c r="A252" s="13" t="str">
        <f t="shared" si="14"/>
        <v>2005 Q4</v>
      </c>
      <c r="B252" s="15">
        <f t="shared" si="17"/>
        <v>0.95205962317060666</v>
      </c>
      <c r="C252" s="15">
        <f t="shared" si="17"/>
        <v>-4.084060419170199</v>
      </c>
      <c r="D252" s="15">
        <f t="shared" si="17"/>
        <v>1.1447011440957695</v>
      </c>
      <c r="E252" s="15">
        <f t="shared" si="17"/>
        <v>8.2068121142913536E-2</v>
      </c>
      <c r="F252" s="15">
        <f t="shared" si="17"/>
        <v>0.43374365949383081</v>
      </c>
      <c r="G252" s="15">
        <f t="shared" si="17"/>
        <v>3.3315383933634877</v>
      </c>
      <c r="H252" s="15">
        <f t="shared" si="17"/>
        <v>3.4907770522434962</v>
      </c>
      <c r="I252" s="15">
        <f t="shared" si="17"/>
        <v>4.8649329016744982</v>
      </c>
      <c r="J252" s="15">
        <f t="shared" si="17"/>
        <v>5.5820672130333033</v>
      </c>
      <c r="K252" s="15">
        <f t="shared" si="17"/>
        <v>1.7651201316308509</v>
      </c>
      <c r="L252" s="15">
        <f t="shared" si="17"/>
        <v>1.2056248688260462</v>
      </c>
    </row>
    <row r="253" spans="1:12" x14ac:dyDescent="0.2">
      <c r="A253" s="13" t="str">
        <f t="shared" si="14"/>
        <v>2006 Q1</v>
      </c>
      <c r="B253" s="15">
        <f t="shared" si="17"/>
        <v>1.2896323610714266</v>
      </c>
      <c r="C253" s="15">
        <f t="shared" si="17"/>
        <v>-3.3873540078878523</v>
      </c>
      <c r="D253" s="15">
        <f t="shared" si="17"/>
        <v>1.8863091448299167</v>
      </c>
      <c r="E253" s="15">
        <f t="shared" si="17"/>
        <v>0.22270418862898153</v>
      </c>
      <c r="F253" s="15">
        <f t="shared" si="17"/>
        <v>0.6567619755498888</v>
      </c>
      <c r="G253" s="15">
        <f t="shared" si="17"/>
        <v>2.3946483679795234</v>
      </c>
      <c r="H253" s="15">
        <f t="shared" si="17"/>
        <v>1.3894985833898774</v>
      </c>
      <c r="I253" s="15">
        <f t="shared" si="17"/>
        <v>4.9680216236452681</v>
      </c>
      <c r="J253" s="15">
        <f t="shared" si="17"/>
        <v>7.6350492473115237</v>
      </c>
      <c r="K253" s="15">
        <f t="shared" si="17"/>
        <v>3.150045177931283</v>
      </c>
      <c r="L253" s="15">
        <f t="shared" si="17"/>
        <v>1.4998495657338557</v>
      </c>
    </row>
    <row r="254" spans="1:12" x14ac:dyDescent="0.2">
      <c r="A254" s="13" t="str">
        <f t="shared" si="14"/>
        <v>2006 Q2</v>
      </c>
      <c r="B254" s="15">
        <f t="shared" si="17"/>
        <v>1.4798845032218917</v>
      </c>
      <c r="C254" s="15">
        <f t="shared" si="17"/>
        <v>-2.4437566316308041</v>
      </c>
      <c r="D254" s="15">
        <f t="shared" si="17"/>
        <v>1.503102769760569</v>
      </c>
      <c r="E254" s="15">
        <f t="shared" si="17"/>
        <v>1.6570095324041487</v>
      </c>
      <c r="F254" s="15">
        <f t="shared" si="17"/>
        <v>1.2969200237977287</v>
      </c>
      <c r="G254" s="15">
        <f t="shared" si="17"/>
        <v>3.0733674703578409</v>
      </c>
      <c r="H254" s="15">
        <f t="shared" si="17"/>
        <v>-1.5961935053949476</v>
      </c>
      <c r="I254" s="15">
        <f t="shared" si="17"/>
        <v>3.4712108187681827</v>
      </c>
      <c r="J254" s="15">
        <f t="shared" si="17"/>
        <v>7.9674100306112994</v>
      </c>
      <c r="K254" s="15">
        <f t="shared" si="17"/>
        <v>3.0816653587526996</v>
      </c>
      <c r="L254" s="15">
        <f t="shared" si="17"/>
        <v>1.3747550005591214</v>
      </c>
    </row>
    <row r="255" spans="1:12" x14ac:dyDescent="0.2">
      <c r="A255" s="13" t="str">
        <f t="shared" si="14"/>
        <v>2006 Q3</v>
      </c>
      <c r="B255" s="15">
        <f t="shared" si="17"/>
        <v>2.2697173412915714</v>
      </c>
      <c r="C255" s="15">
        <f t="shared" si="17"/>
        <v>-1.9065825094229212</v>
      </c>
      <c r="D255" s="15">
        <f t="shared" si="17"/>
        <v>1.9623952171748709</v>
      </c>
      <c r="E255" s="15">
        <f t="shared" si="17"/>
        <v>1.0870307494124236</v>
      </c>
      <c r="F255" s="15">
        <f t="shared" si="17"/>
        <v>1.144774935833994</v>
      </c>
      <c r="G255" s="15">
        <f t="shared" si="17"/>
        <v>3.394324874646832</v>
      </c>
      <c r="H255" s="15">
        <f t="shared" si="17"/>
        <v>0.94675263383993646</v>
      </c>
      <c r="I255" s="15">
        <f t="shared" si="17"/>
        <v>2.5467131616389627</v>
      </c>
      <c r="J255" s="15">
        <f t="shared" si="17"/>
        <v>7.6840783785252835</v>
      </c>
      <c r="K255" s="15">
        <f t="shared" si="17"/>
        <v>3.6171527284582492</v>
      </c>
      <c r="L255" s="15">
        <f t="shared" si="17"/>
        <v>1.4961697484318699</v>
      </c>
    </row>
    <row r="256" spans="1:12" x14ac:dyDescent="0.2">
      <c r="A256" s="13" t="str">
        <f t="shared" si="14"/>
        <v>2006 Q4</v>
      </c>
      <c r="B256" s="15">
        <f t="shared" si="17"/>
        <v>2.3076902986100318</v>
      </c>
      <c r="C256" s="15">
        <f t="shared" si="17"/>
        <v>-0.24222109849135412</v>
      </c>
      <c r="D256" s="15">
        <f t="shared" si="17"/>
        <v>2.5508434020684758</v>
      </c>
      <c r="E256" s="15">
        <f t="shared" si="17"/>
        <v>1.3618321389340149</v>
      </c>
      <c r="F256" s="15">
        <f t="shared" si="17"/>
        <v>0.2106314175993679</v>
      </c>
      <c r="G256" s="15">
        <f t="shared" si="17"/>
        <v>4.7625162574023578</v>
      </c>
      <c r="H256" s="15">
        <f t="shared" si="17"/>
        <v>3.1879427278141956</v>
      </c>
      <c r="I256" s="15">
        <f t="shared" si="17"/>
        <v>3.1685819074140795</v>
      </c>
      <c r="J256" s="15">
        <f t="shared" si="17"/>
        <v>7.6184117533679414</v>
      </c>
      <c r="K256" s="15">
        <f t="shared" si="17"/>
        <v>1.2340295705970616</v>
      </c>
      <c r="L256" s="15">
        <f t="shared" si="17"/>
        <v>2.066771546354115</v>
      </c>
    </row>
    <row r="257" spans="1:12" x14ac:dyDescent="0.2">
      <c r="A257" s="13" t="str">
        <f t="shared" si="14"/>
        <v>2007 Q1</v>
      </c>
      <c r="B257" s="15">
        <f t="shared" si="17"/>
        <v>0.55733169480014633</v>
      </c>
      <c r="C257" s="15">
        <f t="shared" si="17"/>
        <v>-2.8015128352441285E-2</v>
      </c>
      <c r="D257" s="15">
        <f t="shared" si="17"/>
        <v>2.7368365535045935</v>
      </c>
      <c r="E257" s="15">
        <f t="shared" si="17"/>
        <v>2.0397045065428907</v>
      </c>
      <c r="F257" s="15">
        <f t="shared" si="17"/>
        <v>-0.98116519085699272</v>
      </c>
      <c r="G257" s="15">
        <f t="shared" si="17"/>
        <v>3.9711368092182266</v>
      </c>
      <c r="H257" s="15">
        <f t="shared" si="17"/>
        <v>4.9167205768441811</v>
      </c>
      <c r="I257" s="15">
        <f t="shared" si="17"/>
        <v>3.6249079561323465</v>
      </c>
      <c r="J257" s="15">
        <f t="shared" si="17"/>
        <v>5.541668769080478</v>
      </c>
      <c r="K257" s="15">
        <f t="shared" si="17"/>
        <v>1.0872084015548362</v>
      </c>
      <c r="L257" s="15">
        <f t="shared" si="17"/>
        <v>2.2315313512228934</v>
      </c>
    </row>
    <row r="258" spans="1:12" x14ac:dyDescent="0.2">
      <c r="A258" s="13" t="str">
        <f t="shared" si="14"/>
        <v>2007 Q2</v>
      </c>
      <c r="B258" s="15">
        <f t="shared" ref="B258:L273" si="18">LN(B59/B55)*100</f>
        <v>2.2992609524698713</v>
      </c>
      <c r="C258" s="15">
        <f t="shared" si="18"/>
        <v>-1.4859673405395206</v>
      </c>
      <c r="D258" s="15">
        <f t="shared" si="18"/>
        <v>3.3562434507450831</v>
      </c>
      <c r="E258" s="15">
        <f t="shared" si="18"/>
        <v>2.3839443013835377</v>
      </c>
      <c r="F258" s="15">
        <f t="shared" si="18"/>
        <v>-1.6993800415976885</v>
      </c>
      <c r="G258" s="15">
        <f t="shared" si="18"/>
        <v>3.076060851564288</v>
      </c>
      <c r="H258" s="15">
        <f t="shared" si="18"/>
        <v>7.2438818666797689</v>
      </c>
      <c r="I258" s="15">
        <f t="shared" si="18"/>
        <v>4.5161430527954938</v>
      </c>
      <c r="J258" s="15">
        <f t="shared" si="18"/>
        <v>4.3436422892330437</v>
      </c>
      <c r="K258" s="15">
        <f t="shared" si="18"/>
        <v>1.2656307167167231</v>
      </c>
      <c r="L258" s="15">
        <f t="shared" si="18"/>
        <v>2.5794389316618016</v>
      </c>
    </row>
    <row r="259" spans="1:12" x14ac:dyDescent="0.2">
      <c r="A259" s="13" t="str">
        <f t="shared" si="14"/>
        <v>2007 Q3</v>
      </c>
      <c r="B259" s="15">
        <f t="shared" si="18"/>
        <v>2.2854319143846746</v>
      </c>
      <c r="C259" s="15">
        <f t="shared" si="18"/>
        <v>-1.1276195407172873</v>
      </c>
      <c r="D259" s="15">
        <f t="shared" si="18"/>
        <v>1.9027122686437081</v>
      </c>
      <c r="E259" s="15">
        <f t="shared" si="18"/>
        <v>2.3779191766114147</v>
      </c>
      <c r="F259" s="15">
        <f t="shared" si="18"/>
        <v>-1.2901969649294172</v>
      </c>
      <c r="G259" s="15">
        <f t="shared" si="18"/>
        <v>2.9547062465421776</v>
      </c>
      <c r="H259" s="15">
        <f t="shared" si="18"/>
        <v>4.3560291430809048</v>
      </c>
      <c r="I259" s="15">
        <f t="shared" si="18"/>
        <v>5.9347064581052207</v>
      </c>
      <c r="J259" s="15">
        <f t="shared" si="18"/>
        <v>5.3988096704430584</v>
      </c>
      <c r="K259" s="15">
        <f t="shared" si="18"/>
        <v>1.1953862801813331</v>
      </c>
      <c r="L259" s="15">
        <f t="shared" si="18"/>
        <v>2.5399656832897617</v>
      </c>
    </row>
    <row r="260" spans="1:12" x14ac:dyDescent="0.2">
      <c r="A260" s="13" t="str">
        <f t="shared" si="14"/>
        <v>2007 Q4</v>
      </c>
      <c r="B260" s="15">
        <f t="shared" si="18"/>
        <v>1.8480882295289214</v>
      </c>
      <c r="C260" s="15">
        <f t="shared" si="18"/>
        <v>-2.1782012465896816</v>
      </c>
      <c r="D260" s="15">
        <f t="shared" si="18"/>
        <v>2.4440911917976189</v>
      </c>
      <c r="E260" s="15">
        <f t="shared" si="18"/>
        <v>2.5228208594661918</v>
      </c>
      <c r="F260" s="15">
        <f t="shared" si="18"/>
        <v>0</v>
      </c>
      <c r="G260" s="15">
        <f t="shared" si="18"/>
        <v>1.2933748784568277</v>
      </c>
      <c r="H260" s="15">
        <f t="shared" si="18"/>
        <v>5.1559555104670327</v>
      </c>
      <c r="I260" s="15">
        <f t="shared" si="18"/>
        <v>4.5473925522565235</v>
      </c>
      <c r="J260" s="15">
        <f t="shared" si="18"/>
        <v>3.7545054166492489</v>
      </c>
      <c r="K260" s="15">
        <f t="shared" si="18"/>
        <v>3.3224918901584486</v>
      </c>
      <c r="L260" s="15">
        <f t="shared" si="18"/>
        <v>2.0932334148104106</v>
      </c>
    </row>
    <row r="261" spans="1:12" x14ac:dyDescent="0.2">
      <c r="A261" s="13" t="str">
        <f t="shared" si="14"/>
        <v>2008 Q1</v>
      </c>
      <c r="B261" s="15">
        <f t="shared" si="18"/>
        <v>3.6599999675841213</v>
      </c>
      <c r="C261" s="15">
        <f t="shared" si="18"/>
        <v>-1.2688736434090209</v>
      </c>
      <c r="D261" s="15">
        <f t="shared" si="18"/>
        <v>0.94319628821571067</v>
      </c>
      <c r="E261" s="15">
        <f t="shared" si="18"/>
        <v>3.428005064506253</v>
      </c>
      <c r="F261" s="15">
        <f t="shared" si="18"/>
        <v>3.9866916729887505</v>
      </c>
      <c r="G261" s="15">
        <f t="shared" si="18"/>
        <v>2.4230778520012732</v>
      </c>
      <c r="H261" s="15">
        <f t="shared" si="18"/>
        <v>5.0453325537005131</v>
      </c>
      <c r="I261" s="15">
        <f t="shared" si="18"/>
        <v>3.9053239493048517</v>
      </c>
      <c r="J261" s="15">
        <f t="shared" si="18"/>
        <v>4.3136514249629689</v>
      </c>
      <c r="K261" s="15">
        <f t="shared" si="18"/>
        <v>2.8927636906179428</v>
      </c>
      <c r="L261" s="15">
        <f t="shared" si="18"/>
        <v>2.4537607693315628</v>
      </c>
    </row>
    <row r="262" spans="1:12" x14ac:dyDescent="0.2">
      <c r="A262" s="13" t="str">
        <f t="shared" si="14"/>
        <v>2008 Q2</v>
      </c>
      <c r="B262" s="15">
        <f t="shared" si="18"/>
        <v>2.5849369458600329</v>
      </c>
      <c r="C262" s="15">
        <f t="shared" si="18"/>
        <v>-0.99986549315023654</v>
      </c>
      <c r="D262" s="15">
        <f t="shared" si="18"/>
        <v>0.30554366852117465</v>
      </c>
      <c r="E262" s="15">
        <f t="shared" si="18"/>
        <v>1.9720059850245157</v>
      </c>
      <c r="F262" s="15">
        <f t="shared" si="18"/>
        <v>3.6191597694150404</v>
      </c>
      <c r="G262" s="15">
        <f t="shared" si="18"/>
        <v>-3.5366932287301686E-2</v>
      </c>
      <c r="H262" s="15">
        <f t="shared" si="18"/>
        <v>2.6209162606999024</v>
      </c>
      <c r="I262" s="15">
        <f t="shared" si="18"/>
        <v>2.9012914041415439</v>
      </c>
      <c r="J262" s="15">
        <f t="shared" si="18"/>
        <v>3.0072045196783792</v>
      </c>
      <c r="K262" s="15">
        <f t="shared" si="18"/>
        <v>3.2175799788422714</v>
      </c>
      <c r="L262" s="15">
        <f t="shared" si="18"/>
        <v>1.3557598719666502</v>
      </c>
    </row>
    <row r="263" spans="1:12" x14ac:dyDescent="0.2">
      <c r="A263" s="13" t="str">
        <f t="shared" si="14"/>
        <v>2008 Q3</v>
      </c>
      <c r="B263" s="15">
        <f t="shared" si="18"/>
        <v>2.7113235408560672</v>
      </c>
      <c r="C263" s="15">
        <f t="shared" si="18"/>
        <v>-2.274780301238355</v>
      </c>
      <c r="D263" s="15">
        <f t="shared" si="18"/>
        <v>1.1873131145992382</v>
      </c>
      <c r="E263" s="15">
        <f t="shared" si="18"/>
        <v>1.4202222483732605</v>
      </c>
      <c r="F263" s="15">
        <f t="shared" si="18"/>
        <v>1.9949680794287654</v>
      </c>
      <c r="G263" s="15">
        <f t="shared" si="18"/>
        <v>0.46849464936033575</v>
      </c>
      <c r="H263" s="15">
        <f t="shared" si="18"/>
        <v>3.4360024218576632</v>
      </c>
      <c r="I263" s="15">
        <f t="shared" si="18"/>
        <v>1.7555154755700175</v>
      </c>
      <c r="J263" s="15">
        <f t="shared" si="18"/>
        <v>2.9333378135561685</v>
      </c>
      <c r="K263" s="15">
        <f t="shared" si="18"/>
        <v>2.890343559657643</v>
      </c>
      <c r="L263" s="15">
        <f t="shared" si="18"/>
        <v>0.97561749453646562</v>
      </c>
    </row>
    <row r="264" spans="1:12" x14ac:dyDescent="0.2">
      <c r="A264" s="13" t="str">
        <f t="shared" si="14"/>
        <v>2008 Q4</v>
      </c>
      <c r="B264" s="15">
        <f t="shared" si="18"/>
        <v>2.8569661593529068</v>
      </c>
      <c r="C264" s="15">
        <f t="shared" si="18"/>
        <v>-3.4427642504242564</v>
      </c>
      <c r="D264" s="15">
        <f t="shared" si="18"/>
        <v>-0.17338539237463718</v>
      </c>
      <c r="E264" s="15">
        <f t="shared" si="18"/>
        <v>0.24769208790533193</v>
      </c>
      <c r="F264" s="15">
        <f t="shared" si="18"/>
        <v>-6.6467267319095136E-2</v>
      </c>
      <c r="G264" s="15">
        <f t="shared" si="18"/>
        <v>-1.4117881545784818</v>
      </c>
      <c r="H264" s="15">
        <f t="shared" si="18"/>
        <v>1.700869612151503</v>
      </c>
      <c r="I264" s="15">
        <f t="shared" si="18"/>
        <v>-0.14912392473958958</v>
      </c>
      <c r="J264" s="15">
        <f t="shared" si="18"/>
        <v>4.3435723583650967</v>
      </c>
      <c r="K264" s="15">
        <f t="shared" si="18"/>
        <v>3.2991589324174444</v>
      </c>
      <c r="L264" s="15">
        <f t="shared" si="18"/>
        <v>-7.9703960951609323E-2</v>
      </c>
    </row>
    <row r="265" spans="1:12" x14ac:dyDescent="0.2">
      <c r="A265" s="13" t="str">
        <f t="shared" si="14"/>
        <v>2009 Q1</v>
      </c>
      <c r="B265" s="15">
        <f t="shared" si="18"/>
        <v>4.4474490101829556</v>
      </c>
      <c r="C265" s="15">
        <f t="shared" si="18"/>
        <v>-7.766503462487738</v>
      </c>
      <c r="D265" s="15">
        <f t="shared" si="18"/>
        <v>7.6381693931224445E-2</v>
      </c>
      <c r="E265" s="15">
        <f t="shared" si="18"/>
        <v>-2.4803471190340858</v>
      </c>
      <c r="F265" s="15">
        <f t="shared" si="18"/>
        <v>-4.0315196463943925</v>
      </c>
      <c r="G265" s="15">
        <f t="shared" si="18"/>
        <v>1.24727335856471</v>
      </c>
      <c r="H265" s="15">
        <f t="shared" si="18"/>
        <v>5.4291765273007449E-2</v>
      </c>
      <c r="I265" s="15">
        <f t="shared" si="18"/>
        <v>-3.4708739943057059</v>
      </c>
      <c r="J265" s="15">
        <f t="shared" si="18"/>
        <v>-2.8530670664283223E-2</v>
      </c>
      <c r="K265" s="15">
        <f t="shared" si="18"/>
        <v>1.2992728034094991</v>
      </c>
      <c r="L265" s="15">
        <f t="shared" si="18"/>
        <v>-2.073203312990854</v>
      </c>
    </row>
    <row r="266" spans="1:12" x14ac:dyDescent="0.2">
      <c r="A266" s="13" t="str">
        <f t="shared" si="14"/>
        <v>2009 Q2</v>
      </c>
      <c r="B266" s="15">
        <f t="shared" si="18"/>
        <v>3.0111996955040943</v>
      </c>
      <c r="C266" s="15">
        <f t="shared" si="18"/>
        <v>-6.6473591528439666</v>
      </c>
      <c r="D266" s="15">
        <f t="shared" si="18"/>
        <v>-1.0404781452565313</v>
      </c>
      <c r="E266" s="15">
        <f t="shared" si="18"/>
        <v>-2.0744825097909088</v>
      </c>
      <c r="F266" s="15">
        <f t="shared" si="18"/>
        <v>-1.7767103147599641</v>
      </c>
      <c r="G266" s="15">
        <f t="shared" si="18"/>
        <v>2.9395087683806347</v>
      </c>
      <c r="H266" s="15">
        <f t="shared" si="18"/>
        <v>1.0033893758449266</v>
      </c>
      <c r="I266" s="15">
        <f t="shared" si="18"/>
        <v>-3.0028529210597763</v>
      </c>
      <c r="J266" s="15">
        <f t="shared" si="18"/>
        <v>2.4502450865895886</v>
      </c>
      <c r="K266" s="15">
        <f t="shared" si="18"/>
        <v>-1.1717219697322534</v>
      </c>
      <c r="L266" s="15">
        <f t="shared" si="18"/>
        <v>-1.5394568237379085</v>
      </c>
    </row>
    <row r="267" spans="1:12" x14ac:dyDescent="0.2">
      <c r="A267" s="13" t="str">
        <f t="shared" si="14"/>
        <v>2009 Q3</v>
      </c>
      <c r="B267" s="15">
        <f t="shared" si="18"/>
        <v>2.9398974854781352</v>
      </c>
      <c r="C267" s="15">
        <f t="shared" si="18"/>
        <v>-6.8620054018206256</v>
      </c>
      <c r="D267" s="15">
        <f t="shared" si="18"/>
        <v>-2.7110259328120567</v>
      </c>
      <c r="E267" s="15">
        <f t="shared" si="18"/>
        <v>-2.0122768071304034</v>
      </c>
      <c r="F267" s="15">
        <f t="shared" si="18"/>
        <v>2.1601925475092285</v>
      </c>
      <c r="G267" s="15">
        <f t="shared" si="18"/>
        <v>1.6341558530778546</v>
      </c>
      <c r="H267" s="15">
        <f t="shared" si="18"/>
        <v>-0.56818334674309467</v>
      </c>
      <c r="I267" s="15">
        <f t="shared" si="18"/>
        <v>-3.6440268449202873</v>
      </c>
      <c r="J267" s="15">
        <f t="shared" si="18"/>
        <v>4.1054332672884399</v>
      </c>
      <c r="K267" s="15">
        <f t="shared" si="18"/>
        <v>-0.39263593711013239</v>
      </c>
      <c r="L267" s="15">
        <f t="shared" si="18"/>
        <v>-1.6045863471567463</v>
      </c>
    </row>
    <row r="268" spans="1:12" x14ac:dyDescent="0.2">
      <c r="A268" s="13" t="str">
        <f t="shared" si="14"/>
        <v>2009 Q4</v>
      </c>
      <c r="B268" s="15">
        <f t="shared" si="18"/>
        <v>3.5095734442240234</v>
      </c>
      <c r="C268" s="15">
        <f t="shared" si="18"/>
        <v>-4.5106773653172203</v>
      </c>
      <c r="D268" s="15">
        <f t="shared" si="18"/>
        <v>-3.8700241247014331</v>
      </c>
      <c r="E268" s="15">
        <f t="shared" si="18"/>
        <v>-1.335768106557353</v>
      </c>
      <c r="F268" s="15">
        <f t="shared" si="18"/>
        <v>3.5595594697606785</v>
      </c>
      <c r="G268" s="15">
        <f t="shared" si="18"/>
        <v>4.1428445662671747</v>
      </c>
      <c r="H268" s="15">
        <f t="shared" si="18"/>
        <v>-2.4735856768630851</v>
      </c>
      <c r="I268" s="15">
        <f t="shared" si="18"/>
        <v>-1.2766130823035575</v>
      </c>
      <c r="J268" s="15">
        <f t="shared" si="18"/>
        <v>4.5749409786896127</v>
      </c>
      <c r="K268" s="15">
        <f t="shared" si="18"/>
        <v>-2.5363295550806479</v>
      </c>
      <c r="L268" s="15">
        <f t="shared" si="18"/>
        <v>-0.68579534983938117</v>
      </c>
    </row>
    <row r="269" spans="1:12" x14ac:dyDescent="0.2">
      <c r="A269" s="13" t="str">
        <f t="shared" si="14"/>
        <v>2010 Q1</v>
      </c>
      <c r="B269" s="15">
        <f t="shared" si="18"/>
        <v>2.1394496854156735</v>
      </c>
      <c r="C269" s="15">
        <f t="shared" si="18"/>
        <v>-0.54328461238746928</v>
      </c>
      <c r="D269" s="15">
        <f t="shared" si="18"/>
        <v>-4.8839249143713186</v>
      </c>
      <c r="E269" s="15">
        <f t="shared" si="18"/>
        <v>-1.476759708913749</v>
      </c>
      <c r="F269" s="15">
        <f t="shared" si="18"/>
        <v>2.3376680735902768</v>
      </c>
      <c r="G269" s="15">
        <f t="shared" si="18"/>
        <v>0.48088024886654762</v>
      </c>
      <c r="H269" s="15">
        <f t="shared" si="18"/>
        <v>-1.718989062306215</v>
      </c>
      <c r="I269" s="15">
        <f t="shared" si="18"/>
        <v>2.2566353117331528</v>
      </c>
      <c r="J269" s="15">
        <f t="shared" si="18"/>
        <v>6.0884757675951455</v>
      </c>
      <c r="K269" s="15">
        <f t="shared" si="18"/>
        <v>-1.7828067600728446</v>
      </c>
      <c r="L269" s="15">
        <f t="shared" si="18"/>
        <v>0.20696799385261799</v>
      </c>
    </row>
    <row r="270" spans="1:12" x14ac:dyDescent="0.2">
      <c r="A270" s="13" t="str">
        <f t="shared" si="14"/>
        <v>2010 Q2</v>
      </c>
      <c r="B270" s="15">
        <f t="shared" si="18"/>
        <v>5.0488546330841357</v>
      </c>
      <c r="C270" s="15">
        <f t="shared" si="18"/>
        <v>-0.98674867855996096</v>
      </c>
      <c r="D270" s="15">
        <f t="shared" si="18"/>
        <v>-3.6893795751372811</v>
      </c>
      <c r="E270" s="15">
        <f t="shared" si="18"/>
        <v>7.9713037301827855E-2</v>
      </c>
      <c r="F270" s="15">
        <f t="shared" si="18"/>
        <v>1.0996865904289249E-2</v>
      </c>
      <c r="G270" s="15">
        <f t="shared" si="18"/>
        <v>0.10299251353846758</v>
      </c>
      <c r="H270" s="15">
        <f t="shared" si="18"/>
        <v>-0.26078467458142196</v>
      </c>
      <c r="I270" s="15">
        <f t="shared" si="18"/>
        <v>2.3598434099133705</v>
      </c>
      <c r="J270" s="15">
        <f t="shared" si="18"/>
        <v>5.017233439638372</v>
      </c>
      <c r="K270" s="15">
        <f t="shared" si="18"/>
        <v>0.39565896667212508</v>
      </c>
      <c r="L270" s="15">
        <f t="shared" si="18"/>
        <v>0.80119462571535127</v>
      </c>
    </row>
    <row r="271" spans="1:12" x14ac:dyDescent="0.2">
      <c r="A271" s="13" t="str">
        <f t="shared" si="14"/>
        <v>2010 Q3</v>
      </c>
      <c r="B271" s="15">
        <f t="shared" si="18"/>
        <v>5.0050014342607554</v>
      </c>
      <c r="C271" s="15">
        <f t="shared" si="18"/>
        <v>0.88651235161910591</v>
      </c>
      <c r="D271" s="15">
        <f t="shared" si="18"/>
        <v>-3.4177820210452596</v>
      </c>
      <c r="E271" s="15">
        <f t="shared" si="18"/>
        <v>1.3384954821392279</v>
      </c>
      <c r="F271" s="15">
        <f t="shared" si="18"/>
        <v>-1.7877934314854638</v>
      </c>
      <c r="G271" s="15">
        <f t="shared" si="18"/>
        <v>2.5536200044882289</v>
      </c>
      <c r="H271" s="15">
        <f t="shared" si="18"/>
        <v>-0.14255169912211724</v>
      </c>
      <c r="I271" s="15">
        <f t="shared" si="18"/>
        <v>2.0505152679512504</v>
      </c>
      <c r="J271" s="15">
        <f t="shared" si="18"/>
        <v>1.9195961504849035</v>
      </c>
      <c r="K271" s="15">
        <f t="shared" si="18"/>
        <v>0.96291945543730806</v>
      </c>
      <c r="L271" s="15">
        <f t="shared" si="18"/>
        <v>1.1746727989260917</v>
      </c>
    </row>
    <row r="272" spans="1:12" x14ac:dyDescent="0.2">
      <c r="A272" s="13" t="str">
        <f t="shared" si="14"/>
        <v>2010 Q4</v>
      </c>
      <c r="B272" s="15">
        <f t="shared" si="18"/>
        <v>5.3077856856157304</v>
      </c>
      <c r="C272" s="15">
        <f t="shared" si="18"/>
        <v>1.9422055867641994</v>
      </c>
      <c r="D272" s="15">
        <f t="shared" si="18"/>
        <v>-2.6156479462225923</v>
      </c>
      <c r="E272" s="15">
        <f t="shared" si="18"/>
        <v>1.537969927865324</v>
      </c>
      <c r="F272" s="15">
        <f t="shared" si="18"/>
        <v>-3.3271170606051261</v>
      </c>
      <c r="G272" s="15">
        <f t="shared" si="18"/>
        <v>2.4700930247232282</v>
      </c>
      <c r="H272" s="15">
        <f t="shared" si="18"/>
        <v>2.9804072718017811</v>
      </c>
      <c r="I272" s="15">
        <f t="shared" si="18"/>
        <v>1.8717791292839219</v>
      </c>
      <c r="J272" s="15">
        <f t="shared" si="18"/>
        <v>2.6451719004259142</v>
      </c>
      <c r="K272" s="15">
        <f t="shared" si="18"/>
        <v>-0.75204479927296264</v>
      </c>
      <c r="L272" s="15">
        <f t="shared" si="18"/>
        <v>1.6267920331619909</v>
      </c>
    </row>
    <row r="273" spans="1:12" x14ac:dyDescent="0.2">
      <c r="A273" s="13" t="str">
        <f t="shared" si="14"/>
        <v>2011 Q1</v>
      </c>
      <c r="B273" s="15">
        <f t="shared" si="18"/>
        <v>5.6029400110646836</v>
      </c>
      <c r="C273" s="15">
        <f t="shared" si="18"/>
        <v>1.002258338699908</v>
      </c>
      <c r="D273" s="15">
        <f t="shared" si="18"/>
        <v>-2.0948627880001731</v>
      </c>
      <c r="E273" s="15">
        <f t="shared" si="18"/>
        <v>2.9544246306725737</v>
      </c>
      <c r="F273" s="15">
        <f t="shared" si="18"/>
        <v>-1.2673044149779373</v>
      </c>
      <c r="G273" s="15">
        <f t="shared" si="18"/>
        <v>2.8599111931487853</v>
      </c>
      <c r="H273" s="15">
        <f t="shared" si="18"/>
        <v>3.5582449972535839</v>
      </c>
      <c r="I273" s="15">
        <f t="shared" si="18"/>
        <v>1.2757960867940015</v>
      </c>
      <c r="J273" s="15">
        <f t="shared" si="18"/>
        <v>5.8909538546457005</v>
      </c>
      <c r="K273" s="15">
        <f t="shared" si="18"/>
        <v>-0.63752984855998063</v>
      </c>
      <c r="L273" s="15">
        <f t="shared" si="18"/>
        <v>2.0014313739804646</v>
      </c>
    </row>
    <row r="274" spans="1:12" x14ac:dyDescent="0.2">
      <c r="A274" s="13" t="str">
        <f t="shared" ref="A274:A304" si="19">A75</f>
        <v>2011 Q2</v>
      </c>
      <c r="B274" s="15">
        <f t="shared" ref="B274:L289" si="20">LN(B75/B71)*100</f>
        <v>2.2802098437781431</v>
      </c>
      <c r="C274" s="15">
        <f t="shared" si="20"/>
        <v>-8.2670253752452544E-2</v>
      </c>
      <c r="D274" s="15">
        <f t="shared" si="20"/>
        <v>-2.7798871362743021</v>
      </c>
      <c r="E274" s="15">
        <f t="shared" si="20"/>
        <v>1.5025984566224468</v>
      </c>
      <c r="F274" s="15">
        <f t="shared" si="20"/>
        <v>-1.3952169632959937</v>
      </c>
      <c r="G274" s="15">
        <f t="shared" si="20"/>
        <v>3.6939366786642216</v>
      </c>
      <c r="H274" s="15">
        <f t="shared" si="20"/>
        <v>2.3548209221315886</v>
      </c>
      <c r="I274" s="15">
        <f t="shared" si="20"/>
        <v>0.53201486449184987</v>
      </c>
      <c r="J274" s="15">
        <f t="shared" si="20"/>
        <v>4.6394442708250718</v>
      </c>
      <c r="K274" s="15">
        <f t="shared" si="20"/>
        <v>0.41535817742978604</v>
      </c>
      <c r="L274" s="15">
        <f t="shared" si="20"/>
        <v>0.88526284641963249</v>
      </c>
    </row>
    <row r="275" spans="1:12" x14ac:dyDescent="0.2">
      <c r="A275" s="13" t="str">
        <f t="shared" si="19"/>
        <v>2011 Q3</v>
      </c>
      <c r="B275" s="15">
        <f t="shared" si="20"/>
        <v>1.4152848569942098</v>
      </c>
      <c r="C275" s="15">
        <f t="shared" si="20"/>
        <v>-1.0834342165710118</v>
      </c>
      <c r="D275" s="15">
        <f t="shared" si="20"/>
        <v>2.302290789495233E-2</v>
      </c>
      <c r="E275" s="15">
        <f t="shared" si="20"/>
        <v>-9.0181496360949381E-2</v>
      </c>
      <c r="F275" s="15">
        <f t="shared" si="20"/>
        <v>-2.4121550139148011</v>
      </c>
      <c r="G275" s="15">
        <f t="shared" si="20"/>
        <v>2.4572348665577315</v>
      </c>
      <c r="H275" s="15">
        <f t="shared" si="20"/>
        <v>3.7687492012105821</v>
      </c>
      <c r="I275" s="15">
        <f t="shared" si="20"/>
        <v>3.763425189852307</v>
      </c>
      <c r="J275" s="15">
        <f t="shared" si="20"/>
        <v>5.2139400721993905</v>
      </c>
      <c r="K275" s="15">
        <f t="shared" si="20"/>
        <v>-0.39039880763333884</v>
      </c>
      <c r="L275" s="15">
        <f t="shared" si="20"/>
        <v>1.2506500683048982</v>
      </c>
    </row>
    <row r="276" spans="1:12" x14ac:dyDescent="0.2">
      <c r="A276" s="13" t="str">
        <f t="shared" si="19"/>
        <v>2011 Q4</v>
      </c>
      <c r="B276" s="15">
        <f t="shared" si="20"/>
        <v>2.7402142279102017</v>
      </c>
      <c r="C276" s="15">
        <f t="shared" si="20"/>
        <v>-2.3663075930016588</v>
      </c>
      <c r="D276" s="15">
        <f t="shared" si="20"/>
        <v>-0.86007038773552813</v>
      </c>
      <c r="E276" s="15">
        <f t="shared" si="20"/>
        <v>0.83813420173853603</v>
      </c>
      <c r="F276" s="15">
        <f t="shared" si="20"/>
        <v>0.11049724881182432</v>
      </c>
      <c r="G276" s="15">
        <f t="shared" si="20"/>
        <v>3.1117746284135674</v>
      </c>
      <c r="H276" s="15">
        <f t="shared" si="20"/>
        <v>2.4333134904947866</v>
      </c>
      <c r="I276" s="15">
        <f t="shared" si="20"/>
        <v>3.4387690547937799</v>
      </c>
      <c r="J276" s="15">
        <f t="shared" si="20"/>
        <v>1.118048014789579</v>
      </c>
      <c r="K276" s="15">
        <f t="shared" si="20"/>
        <v>4.3126685304539988E-2</v>
      </c>
      <c r="L276" s="15">
        <f t="shared" si="20"/>
        <v>1.055122595921056</v>
      </c>
    </row>
    <row r="277" spans="1:12" x14ac:dyDescent="0.2">
      <c r="A277" s="13" t="str">
        <f t="shared" si="19"/>
        <v>2012 Q1</v>
      </c>
      <c r="B277" s="15">
        <f t="shared" si="20"/>
        <v>1.1845345793078423</v>
      </c>
      <c r="C277" s="15">
        <f t="shared" si="20"/>
        <v>-0.96115259359331839</v>
      </c>
      <c r="D277" s="15">
        <f t="shared" si="20"/>
        <v>1.2552466071119879</v>
      </c>
      <c r="E277" s="15">
        <f t="shared" si="20"/>
        <v>1.3899150759078125</v>
      </c>
      <c r="F277" s="15">
        <f t="shared" si="20"/>
        <v>1.2673044149779311</v>
      </c>
      <c r="G277" s="15">
        <f t="shared" si="20"/>
        <v>3.0068410742887584</v>
      </c>
      <c r="H277" s="15">
        <f t="shared" si="20"/>
        <v>1.4495307495361429</v>
      </c>
      <c r="I277" s="15">
        <f t="shared" si="20"/>
        <v>4.2882639163761773</v>
      </c>
      <c r="J277" s="15">
        <f t="shared" si="20"/>
        <v>-0.7240425406496519</v>
      </c>
      <c r="K277" s="15">
        <f t="shared" si="20"/>
        <v>0.57288164029610045</v>
      </c>
      <c r="L277" s="15">
        <f t="shared" si="20"/>
        <v>1.4863099785370186</v>
      </c>
    </row>
    <row r="278" spans="1:12" x14ac:dyDescent="0.2">
      <c r="A278" s="13" t="str">
        <f t="shared" si="19"/>
        <v>2012 Q2</v>
      </c>
      <c r="B278" s="15">
        <f t="shared" si="20"/>
        <v>4.0406068764015401</v>
      </c>
      <c r="C278" s="15">
        <f t="shared" si="20"/>
        <v>1.9046244392494405</v>
      </c>
      <c r="D278" s="15">
        <f t="shared" si="20"/>
        <v>1.1560822401076005</v>
      </c>
      <c r="E278" s="15">
        <f t="shared" si="20"/>
        <v>1.3366204783802804</v>
      </c>
      <c r="F278" s="15">
        <f t="shared" si="20"/>
        <v>2.0200477163382295</v>
      </c>
      <c r="G278" s="15">
        <f t="shared" si="20"/>
        <v>1.6724442941194568</v>
      </c>
      <c r="H278" s="15">
        <f t="shared" si="20"/>
        <v>1.6233095998789995</v>
      </c>
      <c r="I278" s="15">
        <f t="shared" si="20"/>
        <v>5.7542238382015043</v>
      </c>
      <c r="J278" s="15">
        <f t="shared" si="20"/>
        <v>2.6641808667142843</v>
      </c>
      <c r="K278" s="15">
        <f t="shared" si="20"/>
        <v>-2.474841178767464</v>
      </c>
      <c r="L278" s="15">
        <f t="shared" si="20"/>
        <v>2.4113693498819431</v>
      </c>
    </row>
    <row r="279" spans="1:12" x14ac:dyDescent="0.2">
      <c r="A279" s="13" t="str">
        <f t="shared" si="19"/>
        <v>2012 Q3</v>
      </c>
      <c r="B279" s="15">
        <f t="shared" si="20"/>
        <v>5.9666618800236018</v>
      </c>
      <c r="C279" s="15">
        <f t="shared" si="20"/>
        <v>2.4695142957945384</v>
      </c>
      <c r="D279" s="15">
        <f t="shared" si="20"/>
        <v>0.50516754961179078</v>
      </c>
      <c r="E279" s="15">
        <f t="shared" si="20"/>
        <v>3.762754390783865</v>
      </c>
      <c r="F279" s="15">
        <f t="shared" si="20"/>
        <v>3.304629374836022</v>
      </c>
      <c r="G279" s="15">
        <f t="shared" si="20"/>
        <v>0.7190356722575505</v>
      </c>
      <c r="H279" s="15">
        <f t="shared" si="20"/>
        <v>2.236247837270986</v>
      </c>
      <c r="I279" s="15">
        <f t="shared" si="20"/>
        <v>3.7771417469495456</v>
      </c>
      <c r="J279" s="15">
        <f t="shared" si="20"/>
        <v>1.958446927618918</v>
      </c>
      <c r="K279" s="15">
        <f t="shared" si="20"/>
        <v>-2.7111223835983767</v>
      </c>
      <c r="L279" s="15">
        <f t="shared" si="20"/>
        <v>2.5426972331322477</v>
      </c>
    </row>
    <row r="280" spans="1:12" x14ac:dyDescent="0.2">
      <c r="A280" s="13" t="str">
        <f t="shared" si="19"/>
        <v>2012 Q4</v>
      </c>
      <c r="B280" s="15">
        <f t="shared" si="20"/>
        <v>1.5841019189461403</v>
      </c>
      <c r="C280" s="15">
        <f t="shared" si="20"/>
        <v>1.3692497858309494</v>
      </c>
      <c r="D280" s="15">
        <f t="shared" si="20"/>
        <v>3.7908919401943262</v>
      </c>
      <c r="E280" s="15">
        <f t="shared" si="20"/>
        <v>3.3593617927234218</v>
      </c>
      <c r="F280" s="15">
        <f t="shared" si="20"/>
        <v>1.8491691631381091</v>
      </c>
      <c r="G280" s="15">
        <f t="shared" si="20"/>
        <v>-2.0308022671278851</v>
      </c>
      <c r="H280" s="15">
        <f t="shared" si="20"/>
        <v>1.5416972022122772</v>
      </c>
      <c r="I280" s="15">
        <f t="shared" si="20"/>
        <v>3.2088314551500665</v>
      </c>
      <c r="J280" s="15">
        <f t="shared" si="20"/>
        <v>7.9324829023196823</v>
      </c>
      <c r="K280" s="15">
        <f t="shared" si="20"/>
        <v>1.0828301996260206</v>
      </c>
      <c r="L280" s="15">
        <f t="shared" si="20"/>
        <v>2.2304115498395314</v>
      </c>
    </row>
    <row r="281" spans="1:12" x14ac:dyDescent="0.2">
      <c r="A281" s="13" t="str">
        <f t="shared" si="19"/>
        <v>2013 Q1</v>
      </c>
      <c r="B281" s="15">
        <f t="shared" si="20"/>
        <v>4.394960102834089</v>
      </c>
      <c r="C281" s="15">
        <f t="shared" si="20"/>
        <v>0.65540429181486037</v>
      </c>
      <c r="D281" s="15">
        <f t="shared" si="20"/>
        <v>3.0148463898225581</v>
      </c>
      <c r="E281" s="15">
        <f t="shared" si="20"/>
        <v>3.3872104834589121</v>
      </c>
      <c r="F281" s="15">
        <f t="shared" si="20"/>
        <v>0.51335375694050778</v>
      </c>
      <c r="G281" s="15">
        <f t="shared" si="20"/>
        <v>1.1139789576586328</v>
      </c>
      <c r="H281" s="15">
        <f t="shared" si="20"/>
        <v>1.2111235949350942</v>
      </c>
      <c r="I281" s="15">
        <f t="shared" si="20"/>
        <v>2.6528606331039617</v>
      </c>
      <c r="J281" s="15">
        <f t="shared" si="20"/>
        <v>7.335187666748312</v>
      </c>
      <c r="K281" s="15">
        <f t="shared" si="20"/>
        <v>0.45166223679478101</v>
      </c>
      <c r="L281" s="15">
        <f t="shared" si="20"/>
        <v>2.1942734466505991</v>
      </c>
    </row>
    <row r="282" spans="1:12" x14ac:dyDescent="0.2">
      <c r="A282" s="13" t="str">
        <f t="shared" si="19"/>
        <v>2013 Q2</v>
      </c>
      <c r="B282" s="15">
        <f t="shared" si="20"/>
        <v>3.1254269396196457</v>
      </c>
      <c r="C282" s="15">
        <f t="shared" si="20"/>
        <v>-0.83520550693701523</v>
      </c>
      <c r="D282" s="15">
        <f t="shared" si="20"/>
        <v>4.6947396508981365</v>
      </c>
      <c r="E282" s="15">
        <f t="shared" si="20"/>
        <v>3.8633276615715508</v>
      </c>
      <c r="F282" s="15">
        <f t="shared" si="20"/>
        <v>-0.5918474093316396</v>
      </c>
      <c r="G282" s="15">
        <f t="shared" si="20"/>
        <v>2.0493180031384606</v>
      </c>
      <c r="H282" s="15">
        <f t="shared" si="20"/>
        <v>0.17759210726579813</v>
      </c>
      <c r="I282" s="15">
        <f t="shared" si="20"/>
        <v>2.9160601380150819</v>
      </c>
      <c r="J282" s="15">
        <f t="shared" si="20"/>
        <v>6.6348144702956624</v>
      </c>
      <c r="K282" s="15">
        <f t="shared" si="20"/>
        <v>1.7495046653757693</v>
      </c>
      <c r="L282" s="15">
        <f t="shared" si="20"/>
        <v>2.2360096106187854</v>
      </c>
    </row>
    <row r="283" spans="1:12" x14ac:dyDescent="0.2">
      <c r="A283" s="13" t="str">
        <f t="shared" si="19"/>
        <v>2013 Q3</v>
      </c>
      <c r="B283" s="15">
        <f t="shared" si="20"/>
        <v>3.2027923449414311</v>
      </c>
      <c r="C283" s="15">
        <f t="shared" si="20"/>
        <v>-0.35487996686875478</v>
      </c>
      <c r="D283" s="15">
        <f t="shared" si="20"/>
        <v>5.3512543270741446</v>
      </c>
      <c r="E283" s="15">
        <f t="shared" si="20"/>
        <v>2.932573163011333</v>
      </c>
      <c r="F283" s="15">
        <f t="shared" si="20"/>
        <v>-0.4125955907467358</v>
      </c>
      <c r="G283" s="15">
        <f t="shared" si="20"/>
        <v>2.4448998198970511</v>
      </c>
      <c r="H283" s="15">
        <f t="shared" si="20"/>
        <v>-0.74681396782855247</v>
      </c>
      <c r="I283" s="15">
        <f t="shared" si="20"/>
        <v>2.6437273527606422</v>
      </c>
      <c r="J283" s="15">
        <f t="shared" si="20"/>
        <v>6.5560725781069156</v>
      </c>
      <c r="K283" s="15">
        <f t="shared" si="20"/>
        <v>4.3572932397801978</v>
      </c>
      <c r="L283" s="15">
        <f t="shared" si="20"/>
        <v>2.1703599844807333</v>
      </c>
    </row>
    <row r="284" spans="1:12" x14ac:dyDescent="0.2">
      <c r="A284" s="13" t="str">
        <f t="shared" si="19"/>
        <v>2013 Q4</v>
      </c>
      <c r="B284" s="15">
        <f t="shared" si="20"/>
        <v>5.3653551243043172</v>
      </c>
      <c r="C284" s="15">
        <f t="shared" si="20"/>
        <v>0.3776092663658393</v>
      </c>
      <c r="D284" s="15">
        <f t="shared" si="20"/>
        <v>3.6849177381893661</v>
      </c>
      <c r="E284" s="15">
        <f t="shared" si="20"/>
        <v>1.9711894970194204</v>
      </c>
      <c r="F284" s="15">
        <f t="shared" si="20"/>
        <v>-0.45637371397276133</v>
      </c>
      <c r="G284" s="15">
        <f t="shared" si="20"/>
        <v>4.0949249176740423</v>
      </c>
      <c r="H284" s="15">
        <f t="shared" si="20"/>
        <v>-1.0704181187022042</v>
      </c>
      <c r="I284" s="15">
        <f t="shared" si="20"/>
        <v>3.4784138753548142</v>
      </c>
      <c r="J284" s="15">
        <f t="shared" si="20"/>
        <v>5.1871571256659239</v>
      </c>
      <c r="K284" s="15">
        <f t="shared" si="20"/>
        <v>7.6443541949220055</v>
      </c>
      <c r="L284" s="15">
        <f t="shared" si="20"/>
        <v>2.5230448850836877</v>
      </c>
    </row>
    <row r="285" spans="1:12" x14ac:dyDescent="0.2">
      <c r="A285" s="13" t="str">
        <f t="shared" si="19"/>
        <v>2014 Q1</v>
      </c>
      <c r="B285" s="15">
        <f t="shared" si="20"/>
        <v>3.4834741210026969</v>
      </c>
      <c r="C285" s="15">
        <f t="shared" si="20"/>
        <v>0.13260572147663466</v>
      </c>
      <c r="D285" s="15">
        <f t="shared" si="20"/>
        <v>5.6111880386181383</v>
      </c>
      <c r="E285" s="15">
        <f t="shared" si="20"/>
        <v>1.6305284476910689</v>
      </c>
      <c r="F285" s="15">
        <f t="shared" si="20"/>
        <v>0.55407822778067928</v>
      </c>
      <c r="G285" s="15">
        <f t="shared" si="20"/>
        <v>2.4411986688838119</v>
      </c>
      <c r="H285" s="15">
        <f t="shared" si="20"/>
        <v>0.62073445743337308</v>
      </c>
      <c r="I285" s="15">
        <f t="shared" si="20"/>
        <v>3.5973885244686628</v>
      </c>
      <c r="J285" s="15">
        <f t="shared" si="20"/>
        <v>6.7894452230829625</v>
      </c>
      <c r="K285" s="15">
        <f t="shared" si="20"/>
        <v>8.2746213985377786</v>
      </c>
      <c r="L285" s="15">
        <f t="shared" si="20"/>
        <v>2.7929695174752371</v>
      </c>
    </row>
    <row r="286" spans="1:12" x14ac:dyDescent="0.2">
      <c r="A286" s="13" t="str">
        <f t="shared" si="19"/>
        <v>2014 Q2</v>
      </c>
      <c r="B286" s="15">
        <f t="shared" si="20"/>
        <v>3.588211959088055</v>
      </c>
      <c r="C286" s="15">
        <f t="shared" si="20"/>
        <v>0.32676430586444832</v>
      </c>
      <c r="D286" s="15">
        <f t="shared" si="20"/>
        <v>5.8099590380012511</v>
      </c>
      <c r="E286" s="15">
        <f t="shared" si="20"/>
        <v>2.4708190653343634</v>
      </c>
      <c r="F286" s="15">
        <f t="shared" si="20"/>
        <v>2.0993863985822494</v>
      </c>
      <c r="G286" s="15">
        <f t="shared" si="20"/>
        <v>3.4549175397097414</v>
      </c>
      <c r="H286" s="15">
        <f t="shared" si="20"/>
        <v>1.6459146985707396</v>
      </c>
      <c r="I286" s="15">
        <f t="shared" si="20"/>
        <v>3.5348795381772131</v>
      </c>
      <c r="J286" s="15">
        <f t="shared" si="20"/>
        <v>5.8016267542724584</v>
      </c>
      <c r="K286" s="15">
        <f t="shared" si="20"/>
        <v>9.4229314422623744</v>
      </c>
      <c r="L286" s="15">
        <f t="shared" si="20"/>
        <v>3.1950921421281642</v>
      </c>
    </row>
    <row r="287" spans="1:12" x14ac:dyDescent="0.2">
      <c r="A287" s="13" t="str">
        <f t="shared" si="19"/>
        <v>2014 Q3</v>
      </c>
      <c r="B287" s="15">
        <f t="shared" si="20"/>
        <v>2.3339144807649768</v>
      </c>
      <c r="C287" s="15">
        <f t="shared" si="20"/>
        <v>-0.16265125065965141</v>
      </c>
      <c r="D287" s="15">
        <f t="shared" si="20"/>
        <v>3.990103213642072</v>
      </c>
      <c r="E287" s="15">
        <f t="shared" si="20"/>
        <v>2.992431073498345</v>
      </c>
      <c r="F287" s="15">
        <f t="shared" si="20"/>
        <v>0.19565223632576648</v>
      </c>
      <c r="G287" s="15">
        <f t="shared" si="20"/>
        <v>3.5894620690630061</v>
      </c>
      <c r="H287" s="15">
        <f t="shared" si="20"/>
        <v>1.4675749134553053</v>
      </c>
      <c r="I287" s="15">
        <f t="shared" si="20"/>
        <v>3.9687748267242542</v>
      </c>
      <c r="J287" s="15">
        <f t="shared" si="20"/>
        <v>6.8122170517707508</v>
      </c>
      <c r="K287" s="15">
        <f t="shared" si="20"/>
        <v>5.1875487608968562</v>
      </c>
      <c r="L287" s="15">
        <f t="shared" si="20"/>
        <v>2.8535760897607587</v>
      </c>
    </row>
    <row r="288" spans="1:12" x14ac:dyDescent="0.2">
      <c r="A288" s="13" t="str">
        <f t="shared" si="19"/>
        <v>2014 Q4</v>
      </c>
      <c r="B288" s="15">
        <f t="shared" si="20"/>
        <v>3.3890912189355742</v>
      </c>
      <c r="C288" s="15">
        <f t="shared" si="20"/>
        <v>0.79140023441446972</v>
      </c>
      <c r="D288" s="15">
        <f t="shared" si="20"/>
        <v>4.0440639317935432</v>
      </c>
      <c r="E288" s="15">
        <f t="shared" si="20"/>
        <v>2.6651587865865958</v>
      </c>
      <c r="F288" s="15">
        <f t="shared" si="20"/>
        <v>-0.20714098439540943</v>
      </c>
      <c r="G288" s="15">
        <f t="shared" si="20"/>
        <v>4.0855692351802926</v>
      </c>
      <c r="H288" s="15">
        <f t="shared" si="20"/>
        <v>1.8016639745754741</v>
      </c>
      <c r="I288" s="15">
        <f t="shared" si="20"/>
        <v>4.9263529406137838</v>
      </c>
      <c r="J288" s="15">
        <f t="shared" si="20"/>
        <v>5.5269909777467268</v>
      </c>
      <c r="K288" s="15">
        <f t="shared" si="20"/>
        <v>-1.7338019009392036</v>
      </c>
      <c r="L288" s="15">
        <f t="shared" si="20"/>
        <v>2.9376850226750992</v>
      </c>
    </row>
    <row r="289" spans="1:12" x14ac:dyDescent="0.2">
      <c r="A289" s="13" t="str">
        <f t="shared" si="19"/>
        <v>2015 Q1</v>
      </c>
      <c r="B289" s="15">
        <f t="shared" si="20"/>
        <v>2.0187914308695163</v>
      </c>
      <c r="C289" s="15">
        <f t="shared" si="20"/>
        <v>1.6178310396475271</v>
      </c>
      <c r="D289" s="15">
        <f t="shared" si="20"/>
        <v>2.2524654562282418</v>
      </c>
      <c r="E289" s="15">
        <f t="shared" si="20"/>
        <v>3.0103126452029416</v>
      </c>
      <c r="F289" s="15">
        <f t="shared" si="20"/>
        <v>0.18401260807406949</v>
      </c>
      <c r="G289" s="15">
        <f t="shared" si="20"/>
        <v>2.8690492462929016</v>
      </c>
      <c r="H289" s="15">
        <f t="shared" si="20"/>
        <v>-0.89092063447575032</v>
      </c>
      <c r="I289" s="15">
        <f t="shared" si="20"/>
        <v>5.2433539054800526</v>
      </c>
      <c r="J289" s="15">
        <f t="shared" si="20"/>
        <v>6.4614619636738038</v>
      </c>
      <c r="K289" s="15">
        <f t="shared" si="20"/>
        <v>-1.8543049502748772</v>
      </c>
      <c r="L289" s="15">
        <f t="shared" si="20"/>
        <v>2.5937603207970823</v>
      </c>
    </row>
    <row r="290" spans="1:12" x14ac:dyDescent="0.2">
      <c r="A290" s="13" t="str">
        <f t="shared" si="19"/>
        <v>2015 Q2</v>
      </c>
      <c r="B290" s="15">
        <f t="shared" ref="B290:L298" si="21">LN(B91/B87)*100</f>
        <v>2.7112587885062998</v>
      </c>
      <c r="C290" s="15">
        <f t="shared" si="21"/>
        <v>1.3769580723756816</v>
      </c>
      <c r="D290" s="15">
        <f t="shared" si="21"/>
        <v>-0.41898039713880375</v>
      </c>
      <c r="E290" s="15">
        <f t="shared" si="21"/>
        <v>2.2082754270662548</v>
      </c>
      <c r="F290" s="15">
        <f t="shared" si="21"/>
        <v>1.4533275675791948</v>
      </c>
      <c r="G290" s="15">
        <f t="shared" si="21"/>
        <v>1.4564600279547812</v>
      </c>
      <c r="H290" s="15">
        <f t="shared" si="21"/>
        <v>-1.2812739861592011</v>
      </c>
      <c r="I290" s="15">
        <f t="shared" si="21"/>
        <v>4.2550512877449886</v>
      </c>
      <c r="J290" s="15">
        <f t="shared" si="21"/>
        <v>5.7488297394046626</v>
      </c>
      <c r="K290" s="15">
        <f t="shared" si="21"/>
        <v>-4.1069654439793206</v>
      </c>
      <c r="L290" s="15">
        <f t="shared" si="21"/>
        <v>1.719358771438231</v>
      </c>
    </row>
    <row r="291" spans="1:12" x14ac:dyDescent="0.2">
      <c r="A291" s="13" t="str">
        <f t="shared" si="19"/>
        <v>2015 Q3</v>
      </c>
      <c r="B291" s="15">
        <f t="shared" si="21"/>
        <v>2.1888133787201136</v>
      </c>
      <c r="C291" s="15">
        <f t="shared" si="21"/>
        <v>1.1229821083990343</v>
      </c>
      <c r="D291" s="15">
        <f t="shared" si="21"/>
        <v>0.43713641632873551</v>
      </c>
      <c r="E291" s="15">
        <f t="shared" si="21"/>
        <v>0.29641765455777358</v>
      </c>
      <c r="F291" s="15">
        <f t="shared" si="21"/>
        <v>4.3247111053621783</v>
      </c>
      <c r="G291" s="15">
        <f t="shared" si="21"/>
        <v>-0.20460365193971675</v>
      </c>
      <c r="H291" s="15">
        <f t="shared" si="21"/>
        <v>-1.3739175883303933</v>
      </c>
      <c r="I291" s="15">
        <f t="shared" si="21"/>
        <v>3.9524135804655245</v>
      </c>
      <c r="J291" s="15">
        <f t="shared" si="21"/>
        <v>5.5885069015945321</v>
      </c>
      <c r="K291" s="15">
        <f t="shared" si="21"/>
        <v>-3.1493927734108773</v>
      </c>
      <c r="L291" s="15">
        <f t="shared" si="21"/>
        <v>1.3302593689469173</v>
      </c>
    </row>
    <row r="292" spans="1:12" x14ac:dyDescent="0.2">
      <c r="A292" s="13" t="str">
        <f t="shared" si="19"/>
        <v>2015 Q4</v>
      </c>
      <c r="B292" s="15">
        <f t="shared" si="21"/>
        <v>1.4600289984026487</v>
      </c>
      <c r="C292" s="15">
        <f t="shared" si="21"/>
        <v>2.1297610471418693</v>
      </c>
      <c r="D292" s="15">
        <f t="shared" si="21"/>
        <v>2.8104413831316846</v>
      </c>
      <c r="E292" s="15">
        <f t="shared" si="21"/>
        <v>2.1445000894672988</v>
      </c>
      <c r="F292" s="15">
        <f t="shared" si="21"/>
        <v>7.5035185942914095</v>
      </c>
      <c r="G292" s="15">
        <f t="shared" si="21"/>
        <v>4.0428543101699903E-2</v>
      </c>
      <c r="H292" s="15">
        <f t="shared" si="21"/>
        <v>1.315070687714694</v>
      </c>
      <c r="I292" s="15">
        <f t="shared" si="21"/>
        <v>4.0128358285485364</v>
      </c>
      <c r="J292" s="15">
        <f t="shared" si="21"/>
        <v>5.1669721567916858</v>
      </c>
      <c r="K292" s="15">
        <f t="shared" si="21"/>
        <v>-0.41295319801094932</v>
      </c>
      <c r="L292" s="15">
        <f t="shared" si="21"/>
        <v>2.5015342891496486</v>
      </c>
    </row>
    <row r="293" spans="1:12" x14ac:dyDescent="0.2">
      <c r="A293" s="13" t="str">
        <f t="shared" si="19"/>
        <v>2016 Q1</v>
      </c>
      <c r="B293" s="15">
        <f t="shared" si="21"/>
        <v>2.9185745013155828</v>
      </c>
      <c r="C293" s="15">
        <f t="shared" si="21"/>
        <v>0.60997139276010903</v>
      </c>
      <c r="D293" s="15">
        <f t="shared" si="21"/>
        <v>1.8373624397255459</v>
      </c>
      <c r="E293" s="15">
        <f t="shared" si="21"/>
        <v>1.7375929643421975</v>
      </c>
      <c r="F293" s="15">
        <f t="shared" si="21"/>
        <v>5.5938054734636591</v>
      </c>
      <c r="G293" s="15">
        <f t="shared" si="21"/>
        <v>-1.0101520287397296E-2</v>
      </c>
      <c r="H293" s="15">
        <f t="shared" si="21"/>
        <v>4.4867909060401816</v>
      </c>
      <c r="I293" s="15">
        <f t="shared" si="21"/>
        <v>3.0637875567181827</v>
      </c>
      <c r="J293" s="15">
        <f t="shared" si="21"/>
        <v>3.5373954757921564</v>
      </c>
      <c r="K293" s="15">
        <f t="shared" si="21"/>
        <v>-0.62582216971956128</v>
      </c>
      <c r="L293" s="15">
        <f t="shared" si="21"/>
        <v>1.9550566699478154</v>
      </c>
    </row>
    <row r="294" spans="1:12" x14ac:dyDescent="0.2">
      <c r="A294" s="13" t="str">
        <f t="shared" si="19"/>
        <v>2016 Q2</v>
      </c>
      <c r="B294" s="15">
        <f t="shared" si="21"/>
        <v>1.7206902268253905</v>
      </c>
      <c r="C294" s="15">
        <f t="shared" si="21"/>
        <v>1.1397843846265618</v>
      </c>
      <c r="D294" s="15">
        <f t="shared" si="21"/>
        <v>5.4337883427558822</v>
      </c>
      <c r="E294" s="15">
        <f t="shared" si="21"/>
        <v>1.2818747317846331</v>
      </c>
      <c r="F294" s="15">
        <f t="shared" si="21"/>
        <v>6.0612140616242511</v>
      </c>
      <c r="G294" s="15">
        <f t="shared" si="21"/>
        <v>0.24237539637612693</v>
      </c>
      <c r="H294" s="15">
        <f t="shared" si="21"/>
        <v>3.5951584252245747</v>
      </c>
      <c r="I294" s="15">
        <f t="shared" si="21"/>
        <v>4.592513303527344</v>
      </c>
      <c r="J294" s="15">
        <f t="shared" si="21"/>
        <v>-0.78809066609025336</v>
      </c>
      <c r="K294" s="15">
        <f t="shared" si="21"/>
        <v>1.2007611100204927</v>
      </c>
      <c r="L294" s="15">
        <f t="shared" si="21"/>
        <v>2.3745407900802364</v>
      </c>
    </row>
    <row r="295" spans="1:12" x14ac:dyDescent="0.2">
      <c r="A295" s="13" t="str">
        <f t="shared" si="19"/>
        <v>2016 Q3</v>
      </c>
      <c r="B295" s="15">
        <f t="shared" si="21"/>
        <v>1.4598799421152631</v>
      </c>
      <c r="C295" s="15">
        <f t="shared" si="21"/>
        <v>0.70175726586465403</v>
      </c>
      <c r="D295" s="15">
        <f t="shared" si="21"/>
        <v>3.2491619912129828</v>
      </c>
      <c r="E295" s="15">
        <f t="shared" si="21"/>
        <v>2.0906684819313641</v>
      </c>
      <c r="F295" s="15">
        <f t="shared" si="21"/>
        <v>4.6430199167692319</v>
      </c>
      <c r="G295" s="15">
        <f t="shared" si="21"/>
        <v>3.3829864518404884</v>
      </c>
      <c r="H295" s="15">
        <f t="shared" si="21"/>
        <v>4.7134460786637504</v>
      </c>
      <c r="I295" s="15">
        <f t="shared" si="21"/>
        <v>3.9720088943933751</v>
      </c>
      <c r="J295" s="15">
        <f t="shared" si="21"/>
        <v>1.7495476075724141</v>
      </c>
      <c r="K295" s="15">
        <f t="shared" si="21"/>
        <v>2.4458971794631639</v>
      </c>
      <c r="L295" s="15">
        <f t="shared" si="21"/>
        <v>2.7482028597105552</v>
      </c>
    </row>
    <row r="296" spans="1:12" x14ac:dyDescent="0.2">
      <c r="A296" s="13" t="str">
        <f t="shared" si="19"/>
        <v>2016 Q4</v>
      </c>
      <c r="B296" s="15">
        <f t="shared" si="21"/>
        <v>2.9068620145817574</v>
      </c>
      <c r="C296" s="15">
        <f t="shared" si="21"/>
        <v>-2.0792432385403492</v>
      </c>
      <c r="D296" s="15">
        <f t="shared" si="21"/>
        <v>2.7729684165313984</v>
      </c>
      <c r="E296" s="15">
        <f t="shared" si="21"/>
        <v>0.94075954034539677</v>
      </c>
      <c r="F296" s="15">
        <f t="shared" si="21"/>
        <v>2.5884621092847633</v>
      </c>
      <c r="G296" s="15">
        <f t="shared" si="21"/>
        <v>1.9215963572431753</v>
      </c>
      <c r="H296" s="15">
        <f t="shared" si="21"/>
        <v>0.30336761055693445</v>
      </c>
      <c r="I296" s="15">
        <f t="shared" si="21"/>
        <v>3.8874861017341229</v>
      </c>
      <c r="J296" s="15">
        <f t="shared" si="21"/>
        <v>2.1225449321370151</v>
      </c>
      <c r="K296" s="15">
        <f t="shared" si="21"/>
        <v>1.8994872809610996</v>
      </c>
      <c r="L296" s="15">
        <f t="shared" si="21"/>
        <v>1.6005143094277374</v>
      </c>
    </row>
    <row r="297" spans="1:12" x14ac:dyDescent="0.2">
      <c r="A297" s="13" t="str">
        <f t="shared" si="19"/>
        <v>2017 Q1</v>
      </c>
      <c r="B297" s="15">
        <f t="shared" si="21"/>
        <v>1.8928638468243786</v>
      </c>
      <c r="C297" s="15">
        <f t="shared" si="21"/>
        <v>-0.62000198607811929</v>
      </c>
      <c r="D297" s="15">
        <f t="shared" si="21"/>
        <v>4.9409910867813549</v>
      </c>
      <c r="E297" s="15">
        <f t="shared" si="21"/>
        <v>1.2144286224746974</v>
      </c>
      <c r="F297" s="15">
        <f t="shared" si="21"/>
        <v>2.2347863663907503</v>
      </c>
      <c r="G297" s="15">
        <f t="shared" si="21"/>
        <v>3.7863789622911272</v>
      </c>
      <c r="H297" s="15">
        <f t="shared" si="21"/>
        <v>-2.978965168892898</v>
      </c>
      <c r="I297" s="15">
        <f t="shared" si="21"/>
        <v>3.1901591824548783</v>
      </c>
      <c r="J297" s="15">
        <f t="shared" si="21"/>
        <v>3.5132764575766076</v>
      </c>
      <c r="K297" s="15">
        <f t="shared" si="21"/>
        <v>4.1647898810892414</v>
      </c>
      <c r="L297" s="15">
        <f t="shared" si="21"/>
        <v>1.9670146453803199</v>
      </c>
    </row>
    <row r="298" spans="1:12" x14ac:dyDescent="0.2">
      <c r="A298" s="13" t="str">
        <f t="shared" si="19"/>
        <v>2017 Q2</v>
      </c>
      <c r="B298" s="15">
        <f t="shared" si="21"/>
        <v>2.3798842597050038</v>
      </c>
      <c r="C298" s="15">
        <f t="shared" si="21"/>
        <v>0.36715496466561759</v>
      </c>
      <c r="D298" s="15">
        <f t="shared" si="21"/>
        <v>4.8131925148082777</v>
      </c>
      <c r="E298" s="15">
        <f t="shared" si="21"/>
        <v>2.044939236313863</v>
      </c>
      <c r="F298" s="15">
        <f t="shared" si="21"/>
        <v>0.11974854240067026</v>
      </c>
      <c r="G298" s="15">
        <f t="shared" si="21"/>
        <v>4.7569403397450944</v>
      </c>
      <c r="H298" s="15">
        <f t="shared" si="21"/>
        <v>-2.1497481691423572</v>
      </c>
      <c r="I298" s="15">
        <f t="shared" si="21"/>
        <v>0.82632756514899131</v>
      </c>
      <c r="J298" s="15">
        <f t="shared" si="21"/>
        <v>7.3858396064751934</v>
      </c>
      <c r="K298" s="15">
        <f t="shared" si="21"/>
        <v>4.1551918632537719</v>
      </c>
      <c r="L298" s="15">
        <f t="shared" si="21"/>
        <v>1.9169281418998656</v>
      </c>
    </row>
    <row r="299" spans="1:12" x14ac:dyDescent="0.2">
      <c r="A299" s="13" t="str">
        <f t="shared" si="19"/>
        <v>2017 Q3</v>
      </c>
      <c r="B299" s="15">
        <f t="shared" ref="B299:L299" si="22">LN(B100/B96)*100</f>
        <v>1.3098222556163415</v>
      </c>
      <c r="C299" s="15">
        <f t="shared" si="22"/>
        <v>1.6152558484482136</v>
      </c>
      <c r="D299" s="15">
        <f t="shared" si="22"/>
        <v>5.8096280262738231</v>
      </c>
      <c r="E299" s="15">
        <f t="shared" si="22"/>
        <v>1.2120156314451129</v>
      </c>
      <c r="F299" s="15">
        <f t="shared" si="22"/>
        <v>-2.0662721085514439</v>
      </c>
      <c r="G299" s="15">
        <f t="shared" si="22"/>
        <v>1.4545711002378716</v>
      </c>
      <c r="H299" s="15">
        <f t="shared" si="22"/>
        <v>-3.1140723587600836</v>
      </c>
      <c r="I299" s="15">
        <f t="shared" si="22"/>
        <v>-0.62099558538551547</v>
      </c>
      <c r="J299" s="15">
        <f t="shared" si="22"/>
        <v>2.1929634712655641</v>
      </c>
      <c r="K299" s="15">
        <f t="shared" si="22"/>
        <v>6.6171620632130512</v>
      </c>
      <c r="L299" s="15">
        <f t="shared" si="22"/>
        <v>0.90282869305416225</v>
      </c>
    </row>
    <row r="300" spans="1:12" x14ac:dyDescent="0.2">
      <c r="A300" s="13" t="str">
        <f t="shared" si="19"/>
        <v>2017 Q4</v>
      </c>
      <c r="B300" s="15">
        <f t="shared" ref="B300:L300" si="23">LN(B101/B97)*100</f>
        <v>0.6868158866511731</v>
      </c>
      <c r="C300" s="15">
        <f t="shared" si="23"/>
        <v>2.513597327154224</v>
      </c>
      <c r="D300" s="15">
        <f t="shared" si="23"/>
        <v>2.8034233210420156</v>
      </c>
      <c r="E300" s="15">
        <f t="shared" si="23"/>
        <v>2.2165119603945773</v>
      </c>
      <c r="F300" s="15">
        <f t="shared" si="23"/>
        <v>-2.3760726489143522</v>
      </c>
      <c r="G300" s="15">
        <f t="shared" si="23"/>
        <v>1.4759689372773019</v>
      </c>
      <c r="H300" s="15">
        <f t="shared" si="23"/>
        <v>-1.546632376326994</v>
      </c>
      <c r="I300" s="15">
        <f t="shared" si="23"/>
        <v>-1.5848192240023726</v>
      </c>
      <c r="J300" s="15">
        <f t="shared" si="23"/>
        <v>2.0494520385717405</v>
      </c>
      <c r="K300" s="15">
        <f t="shared" si="23"/>
        <v>5.3034696656086506</v>
      </c>
      <c r="L300" s="15">
        <f t="shared" si="23"/>
        <v>0.76121172269372661</v>
      </c>
    </row>
    <row r="301" spans="1:12" x14ac:dyDescent="0.2">
      <c r="A301" s="13" t="str">
        <f t="shared" si="19"/>
        <v>2018 Q1</v>
      </c>
      <c r="B301" s="15">
        <f t="shared" ref="B301:L301" si="24">LN(B102/B98)*100</f>
        <v>1.5860916013572246</v>
      </c>
      <c r="C301" s="15">
        <f t="shared" si="24"/>
        <v>2.7016634999791709</v>
      </c>
      <c r="D301" s="15">
        <f t="shared" si="24"/>
        <v>2.0409849463265437</v>
      </c>
      <c r="E301" s="15">
        <f t="shared" si="24"/>
        <v>0.2273065168066554</v>
      </c>
      <c r="F301" s="15">
        <f t="shared" si="24"/>
        <v>0.78689583786951978</v>
      </c>
      <c r="G301" s="15">
        <f t="shared" si="24"/>
        <v>1.5538603427779165</v>
      </c>
      <c r="H301" s="15">
        <f t="shared" si="24"/>
        <v>0.64368038334792677</v>
      </c>
      <c r="I301" s="15">
        <f t="shared" si="24"/>
        <v>0.16771078759576383</v>
      </c>
      <c r="J301" s="15">
        <f t="shared" si="24"/>
        <v>3.1413205431589741</v>
      </c>
      <c r="K301" s="15">
        <f t="shared" si="24"/>
        <v>4.0448964580277158</v>
      </c>
      <c r="L301" s="15">
        <f t="shared" si="24"/>
        <v>1.1403977305743702</v>
      </c>
    </row>
    <row r="302" spans="1:12" x14ac:dyDescent="0.2">
      <c r="A302" s="13" t="str">
        <f t="shared" si="19"/>
        <v>2018 Q2</v>
      </c>
      <c r="B302" s="15">
        <f t="shared" ref="B302:L304" si="25">LN(B103/B99)*100</f>
        <v>2.4202536618788844</v>
      </c>
      <c r="C302" s="15">
        <f t="shared" si="25"/>
        <v>1.3576204584042777</v>
      </c>
      <c r="D302" s="15">
        <f t="shared" si="25"/>
        <v>1.411124074136213</v>
      </c>
      <c r="E302" s="15">
        <f t="shared" si="25"/>
        <v>-0.13765980541650724</v>
      </c>
      <c r="F302" s="15">
        <f t="shared" si="25"/>
        <v>-1.103099833780016</v>
      </c>
      <c r="G302" s="15">
        <f t="shared" si="25"/>
        <v>1.1095283597860608</v>
      </c>
      <c r="H302" s="15">
        <f t="shared" si="25"/>
        <v>2.4602607640038419</v>
      </c>
      <c r="I302" s="15">
        <f t="shared" si="25"/>
        <v>0.95713395349948682</v>
      </c>
      <c r="J302" s="15">
        <f t="shared" si="25"/>
        <v>3.1008779671869657</v>
      </c>
      <c r="K302" s="15">
        <f t="shared" si="25"/>
        <v>4.0171345099151621</v>
      </c>
      <c r="L302" s="15">
        <f t="shared" si="25"/>
        <v>1.1249812946708926</v>
      </c>
    </row>
    <row r="303" spans="1:12" x14ac:dyDescent="0.2">
      <c r="A303" s="13" t="str">
        <f t="shared" si="19"/>
        <v>2018 Q3</v>
      </c>
      <c r="B303" s="15">
        <f t="shared" si="25"/>
        <v>3.0039928181922093</v>
      </c>
      <c r="C303" s="15">
        <f t="shared" si="25"/>
        <v>1.0657641821701502</v>
      </c>
      <c r="D303" s="15">
        <f t="shared" si="25"/>
        <v>2.8889963205055484</v>
      </c>
      <c r="E303" s="15">
        <f t="shared" si="25"/>
        <v>1.2950244755427878</v>
      </c>
      <c r="F303" s="15">
        <f t="shared" si="25"/>
        <v>-0.30450693444087268</v>
      </c>
      <c r="G303" s="15">
        <f t="shared" si="25"/>
        <v>4.3437363536446796</v>
      </c>
      <c r="H303" s="15">
        <f t="shared" si="25"/>
        <v>2.5269183606320507</v>
      </c>
      <c r="I303" s="15">
        <f t="shared" si="25"/>
        <v>3.9981693812038497</v>
      </c>
      <c r="J303" s="15">
        <f t="shared" si="25"/>
        <v>6.5032470270854574</v>
      </c>
      <c r="K303" s="15">
        <f t="shared" si="25"/>
        <v>-0.43837219854153753</v>
      </c>
      <c r="L303" s="15">
        <f t="shared" si="25"/>
        <v>2.4680567952945105</v>
      </c>
    </row>
    <row r="304" spans="1:12" x14ac:dyDescent="0.2">
      <c r="A304" s="13" t="str">
        <f t="shared" si="19"/>
        <v>2018 Q4</v>
      </c>
      <c r="B304" s="15">
        <f t="shared" si="25"/>
        <v>-0.81488841290055891</v>
      </c>
      <c r="C304" s="15">
        <f t="shared" si="25"/>
        <v>1.1166733726024878</v>
      </c>
      <c r="D304" s="15">
        <f t="shared" si="25"/>
        <v>4.745006633319452</v>
      </c>
      <c r="E304" s="15">
        <f t="shared" si="25"/>
        <v>-0.59608326201672057</v>
      </c>
      <c r="F304" s="15">
        <f t="shared" si="25"/>
        <v>0.73481633169613558</v>
      </c>
      <c r="G304" s="15">
        <f t="shared" si="25"/>
        <v>5.695218910853094</v>
      </c>
      <c r="H304" s="15">
        <f t="shared" si="25"/>
        <v>3.0100242326114426</v>
      </c>
      <c r="I304" s="15">
        <f t="shared" si="25"/>
        <v>3.6948688248541979</v>
      </c>
      <c r="J304" s="15">
        <f t="shared" si="25"/>
        <v>6.1533382329721498</v>
      </c>
      <c r="K304" s="15">
        <f t="shared" si="25"/>
        <v>-0.87723997925266761</v>
      </c>
      <c r="L304" s="15">
        <f t="shared" si="25"/>
        <v>2.1434959404005838</v>
      </c>
    </row>
  </sheetData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5546875" defaultRowHeight="12" x14ac:dyDescent="0.2"/>
  <cols>
    <col min="1" max="1" width="20.7109375" style="13" customWidth="1"/>
    <col min="2" max="13" width="9.140625" style="13" customWidth="1"/>
    <col min="14" max="16384" width="8.85546875" style="13"/>
  </cols>
  <sheetData>
    <row r="1" spans="1:33" ht="12.75" x14ac:dyDescent="0.2">
      <c r="A1" s="61" t="s">
        <v>187</v>
      </c>
      <c r="B1" s="9" t="s">
        <v>219</v>
      </c>
      <c r="N1" s="9" t="s">
        <v>220</v>
      </c>
      <c r="Z1" s="9"/>
    </row>
    <row r="2" spans="1:33" x14ac:dyDescent="0.2">
      <c r="B2" s="9" t="s">
        <v>161</v>
      </c>
      <c r="N2" s="9" t="s">
        <v>271</v>
      </c>
      <c r="Z2" s="9"/>
    </row>
    <row r="3" spans="1:33" ht="12.75" x14ac:dyDescent="0.2">
      <c r="A3" s="16"/>
      <c r="B3" s="9"/>
      <c r="N3" s="54" t="s">
        <v>221</v>
      </c>
    </row>
    <row r="4" spans="1:33" x14ac:dyDescent="0.2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">
      <c r="A5" s="17" t="str">
        <f>Base_year</f>
        <v>2016=100</v>
      </c>
      <c r="B5" s="13" t="s">
        <v>249</v>
      </c>
    </row>
    <row r="6" spans="1:33" x14ac:dyDescent="0.2">
      <c r="A6" s="48" t="s">
        <v>53</v>
      </c>
      <c r="B6" s="15">
        <f>'Table Q1'!B6/'Table Q5'!B6*100</f>
        <v>150.95036236838507</v>
      </c>
      <c r="C6" s="15">
        <f>'Table Q1'!C6/'Table Q5'!C6*100</f>
        <v>76.694745286803041</v>
      </c>
      <c r="D6" s="15">
        <f>'Table Q1'!D6/'Table Q5'!D6*100</f>
        <v>109.86019131714497</v>
      </c>
      <c r="E6" s="15">
        <f>'Table Q1'!E6/'Table Q5'!E6*100</f>
        <v>101.34404449250731</v>
      </c>
      <c r="F6" s="15">
        <f>'Table Q1'!F6/'Table Q5'!F6*100</f>
        <v>82.28797382056176</v>
      </c>
      <c r="G6" s="15">
        <f>'Table Q1'!G6/'Table Q5'!G6*100</f>
        <v>64.316023439078592</v>
      </c>
      <c r="H6" s="15">
        <f>'Table Q1'!H6/'Table Q5'!H6*100</f>
        <v>73.02201070791196</v>
      </c>
      <c r="I6" s="15">
        <f>'Table Q1'!I6/'Table Q5'!I6*100</f>
        <v>71.515661130964901</v>
      </c>
      <c r="J6" s="15">
        <f>'Table Q1'!J6/'Table Q5'!J6*100</f>
        <v>296.42178594046868</v>
      </c>
      <c r="K6" s="15">
        <f>'Table Q1'!K6/'Table Q5'!K6*100</f>
        <v>112.9422301836095</v>
      </c>
      <c r="L6" s="15">
        <f>'Table Q1'!L6/'Table Q5'!L6*100</f>
        <v>88.737949167397019</v>
      </c>
      <c r="M6" s="15"/>
    </row>
    <row r="7" spans="1:33" x14ac:dyDescent="0.2">
      <c r="A7" s="48" t="s">
        <v>54</v>
      </c>
      <c r="B7" s="15">
        <f>'Table Q1'!B7/'Table Q5'!B7*100</f>
        <v>154.5305899986374</v>
      </c>
      <c r="C7" s="15">
        <f>'Table Q1'!C7/'Table Q5'!C7*100</f>
        <v>77.49283211213762</v>
      </c>
      <c r="D7" s="15">
        <f>'Table Q1'!D7/'Table Q5'!D7*100</f>
        <v>109.62496337532961</v>
      </c>
      <c r="E7" s="15">
        <f>'Table Q1'!E7/'Table Q5'!E7*100</f>
        <v>100.89011663597299</v>
      </c>
      <c r="F7" s="15">
        <f>'Table Q1'!F7/'Table Q5'!F7*100</f>
        <v>84.796195652173907</v>
      </c>
      <c r="G7" s="15">
        <f>'Table Q1'!G7/'Table Q5'!G7*100</f>
        <v>64.901724829522664</v>
      </c>
      <c r="H7" s="15">
        <f>'Table Q1'!H7/'Table Q5'!H7*100</f>
        <v>72.636444974649564</v>
      </c>
      <c r="I7" s="15">
        <f>'Table Q1'!I7/'Table Q5'!I7*100</f>
        <v>72.950819672131146</v>
      </c>
      <c r="J7" s="15">
        <f>'Table Q1'!J7/'Table Q5'!J7*100</f>
        <v>291.62271175923053</v>
      </c>
      <c r="K7" s="15">
        <f>'Table Q1'!K7/'Table Q5'!K7*100</f>
        <v>111.09660574412534</v>
      </c>
      <c r="L7" s="15">
        <f>'Table Q1'!L7/'Table Q5'!L7*100</f>
        <v>89.300232288037179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15">
        <f>'Table Q1'!B8/'Table Q5'!B8*100</f>
        <v>154.97752962004628</v>
      </c>
      <c r="C8" s="15">
        <f>'Table Q1'!C8/'Table Q5'!C8*100</f>
        <v>77.6147657359205</v>
      </c>
      <c r="D8" s="15">
        <f>'Table Q1'!D8/'Table Q5'!D8*100</f>
        <v>108.38540909751488</v>
      </c>
      <c r="E8" s="15">
        <f>'Table Q1'!E8/'Table Q5'!E8*100</f>
        <v>100.9744214372716</v>
      </c>
      <c r="F8" s="15">
        <f>'Table Q1'!F8/'Table Q5'!F8*100</f>
        <v>84.575180916644328</v>
      </c>
      <c r="G8" s="15">
        <f>'Table Q1'!G8/'Table Q5'!G8*100</f>
        <v>64.197288268815086</v>
      </c>
      <c r="H8" s="15">
        <f>'Table Q1'!H8/'Table Q5'!H8*100</f>
        <v>73.174721189591068</v>
      </c>
      <c r="I8" s="15">
        <f>'Table Q1'!I8/'Table Q5'!I8*100</f>
        <v>73.600165906262973</v>
      </c>
      <c r="J8" s="15">
        <f>'Table Q1'!J8/'Table Q5'!J8*100</f>
        <v>284.43977170321421</v>
      </c>
      <c r="K8" s="15">
        <f>'Table Q1'!K8/'Table Q5'!K8*100</f>
        <v>109.15813424345851</v>
      </c>
      <c r="L8" s="15">
        <f>'Table Q1'!L8/'Table Q5'!L8*100</f>
        <v>89.096126255380199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15">
        <f>'Table Q1'!B9/'Table Q5'!B9*100</f>
        <v>154.64689073343314</v>
      </c>
      <c r="C9" s="15">
        <f>'Table Q1'!C9/'Table Q5'!C9*100</f>
        <v>78.346796329699629</v>
      </c>
      <c r="D9" s="15">
        <f>'Table Q1'!D9/'Table Q5'!D9*100</f>
        <v>107.87606775734764</v>
      </c>
      <c r="E9" s="15">
        <f>'Table Q1'!E9/'Table Q5'!E9*100</f>
        <v>99.849646669673717</v>
      </c>
      <c r="F9" s="15">
        <f>'Table Q1'!F9/'Table Q5'!F9*100</f>
        <v>85.6989966555184</v>
      </c>
      <c r="G9" s="15">
        <f>'Table Q1'!G9/'Table Q5'!G9*100</f>
        <v>64.424195424583161</v>
      </c>
      <c r="H9" s="15">
        <f>'Table Q1'!H9/'Table Q5'!H9*100</f>
        <v>71.581691772885279</v>
      </c>
      <c r="I9" s="15">
        <f>'Table Q1'!I9/'Table Q5'!I9*100</f>
        <v>73.646431501230509</v>
      </c>
      <c r="J9" s="15">
        <f>'Table Q1'!J9/'Table Q5'!J9*100</f>
        <v>286.78506923540039</v>
      </c>
      <c r="K9" s="15">
        <f>'Table Q1'!K9/'Table Q5'!K9*100</f>
        <v>110.59602649006621</v>
      </c>
      <c r="L9" s="15">
        <f>'Table Q1'!L9/'Table Q5'!L9*100</f>
        <v>89.154568744662683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15">
        <f>'Table Q1'!B10/'Table Q5'!B10*100</f>
        <v>154.97811816192558</v>
      </c>
      <c r="C10" s="15">
        <f>'Table Q1'!C10/'Table Q5'!C10*100</f>
        <v>77.061633643981523</v>
      </c>
      <c r="D10" s="15">
        <f>'Table Q1'!D10/'Table Q5'!D10*100</f>
        <v>106.45254629629628</v>
      </c>
      <c r="E10" s="15">
        <f>'Table Q1'!E10/'Table Q5'!E10*100</f>
        <v>100.19475655430712</v>
      </c>
      <c r="F10" s="15">
        <f>'Table Q1'!F10/'Table Q5'!F10*100</f>
        <v>86.625403659849297</v>
      </c>
      <c r="G10" s="15">
        <f>'Table Q1'!G10/'Table Q5'!G10*100</f>
        <v>64.150579150579148</v>
      </c>
      <c r="H10" s="15">
        <f>'Table Q1'!H10/'Table Q5'!H10*100</f>
        <v>72.774945375091036</v>
      </c>
      <c r="I10" s="15">
        <f>'Table Q1'!I10/'Table Q5'!I10*100</f>
        <v>73.885480572597146</v>
      </c>
      <c r="J10" s="15">
        <f>'Table Q1'!J10/'Table Q5'!J10*100</f>
        <v>285.69295101553172</v>
      </c>
      <c r="K10" s="15">
        <f>'Table Q1'!K10/'Table Q5'!K10*100</f>
        <v>107.06917892999587</v>
      </c>
      <c r="L10" s="15">
        <f>'Table Q1'!L10/'Table Q5'!L10*100</f>
        <v>89.008957770510449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15">
        <f>'Table Q1'!B11/'Table Q5'!B11*100</f>
        <v>155.70607553366176</v>
      </c>
      <c r="C11" s="15">
        <f>'Table Q1'!C11/'Table Q5'!C11*100</f>
        <v>77.05439590284783</v>
      </c>
      <c r="D11" s="15">
        <f>'Table Q1'!D11/'Table Q5'!D11*100</f>
        <v>107.37847222222221</v>
      </c>
      <c r="E11" s="15">
        <f>'Table Q1'!E11/'Table Q5'!E11*100</f>
        <v>99.730134932533716</v>
      </c>
      <c r="F11" s="15">
        <f>'Table Q1'!F11/'Table Q5'!F11*100</f>
        <v>87.779713252043422</v>
      </c>
      <c r="G11" s="15">
        <f>'Table Q1'!G11/'Table Q5'!G11*100</f>
        <v>64.11865373645179</v>
      </c>
      <c r="H11" s="15">
        <f>'Table Q1'!H11/'Table Q5'!H11*100</f>
        <v>70.306430729391451</v>
      </c>
      <c r="I11" s="15">
        <f>'Table Q1'!I11/'Table Q5'!I11*100</f>
        <v>73.379394432026018</v>
      </c>
      <c r="J11" s="15">
        <f>'Table Q1'!J11/'Table Q5'!J11*100</f>
        <v>284.58333333333331</v>
      </c>
      <c r="K11" s="15">
        <f>'Table Q1'!K11/'Table Q5'!K11*100</f>
        <v>111.31427000274951</v>
      </c>
      <c r="L11" s="15">
        <f>'Table Q1'!L11/'Table Q5'!L11*100</f>
        <v>88.786764705882348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15">
        <f>'Table Q1'!B12/'Table Q5'!B12*100</f>
        <v>158.21285969984856</v>
      </c>
      <c r="C12" s="15">
        <f>'Table Q1'!C12/'Table Q5'!C12*100</f>
        <v>76.733436055469937</v>
      </c>
      <c r="D12" s="15">
        <f>'Table Q1'!D12/'Table Q5'!D12*100</f>
        <v>106.3750714694111</v>
      </c>
      <c r="E12" s="15">
        <f>'Table Q1'!E12/'Table Q5'!E12*100</f>
        <v>101.07607233597369</v>
      </c>
      <c r="F12" s="15">
        <f>'Table Q1'!F12/'Table Q5'!F12*100</f>
        <v>90.278521692554889</v>
      </c>
      <c r="G12" s="15">
        <f>'Table Q1'!G12/'Table Q5'!G12*100</f>
        <v>63.874836050215492</v>
      </c>
      <c r="H12" s="15">
        <f>'Table Q1'!H12/'Table Q5'!H12*100</f>
        <v>72.359003721729167</v>
      </c>
      <c r="I12" s="15">
        <f>'Table Q1'!I12/'Table Q5'!I12*100</f>
        <v>72.922953128143234</v>
      </c>
      <c r="J12" s="15">
        <f>'Table Q1'!J12/'Table Q5'!J12*100</f>
        <v>279.53555878084177</v>
      </c>
      <c r="K12" s="15">
        <f>'Table Q1'!K12/'Table Q5'!K12*100</f>
        <v>111.25700998495418</v>
      </c>
      <c r="L12" s="15">
        <f>'Table Q1'!L12/'Table Q5'!L12*100</f>
        <v>89.027641363827698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15">
        <f>'Table Q1'!B13/'Table Q5'!B13*100</f>
        <v>158.85729907053033</v>
      </c>
      <c r="C13" s="15">
        <f>'Table Q1'!C13/'Table Q5'!C13*100</f>
        <v>75.962855838027096</v>
      </c>
      <c r="D13" s="15">
        <f>'Table Q1'!D13/'Table Q5'!D13*100</f>
        <v>106.93550693550694</v>
      </c>
      <c r="E13" s="15">
        <f>'Table Q1'!E13/'Table Q5'!E13*100</f>
        <v>99.925428784489185</v>
      </c>
      <c r="F13" s="15">
        <f>'Table Q1'!F13/'Table Q5'!F13*100</f>
        <v>90.567556688581774</v>
      </c>
      <c r="G13" s="15">
        <f>'Table Q1'!G13/'Table Q5'!G13*100</f>
        <v>61.978502459464394</v>
      </c>
      <c r="H13" s="15">
        <f>'Table Q1'!H13/'Table Q5'!H13*100</f>
        <v>71.845761270201308</v>
      </c>
      <c r="I13" s="15">
        <f>'Table Q1'!I13/'Table Q5'!I13*100</f>
        <v>73.276034379372362</v>
      </c>
      <c r="J13" s="15">
        <f>'Table Q1'!J13/'Table Q5'!J13*100</f>
        <v>282.54620123203284</v>
      </c>
      <c r="K13" s="15">
        <f>'Table Q1'!K13/'Table Q5'!K13*100</f>
        <v>108.35251116826858</v>
      </c>
      <c r="L13" s="15">
        <f>'Table Q1'!L13/'Table Q5'!L13*100</f>
        <v>88.657924107142847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15">
        <f>'Table Q1'!B14/'Table Q5'!B14*100</f>
        <v>160.10107908755634</v>
      </c>
      <c r="C14" s="15">
        <f>'Table Q1'!C14/'Table Q5'!C14*100</f>
        <v>75.954169512102581</v>
      </c>
      <c r="D14" s="15">
        <f>'Table Q1'!D14/'Table Q5'!D14*100</f>
        <v>107.52626277162183</v>
      </c>
      <c r="E14" s="15">
        <f>'Table Q1'!E14/'Table Q5'!E14*100</f>
        <v>100.69930069930071</v>
      </c>
      <c r="F14" s="15">
        <f>'Table Q1'!F14/'Table Q5'!F14*100</f>
        <v>90.910300771892466</v>
      </c>
      <c r="G14" s="15">
        <f>'Table Q1'!G14/'Table Q5'!G14*100</f>
        <v>61.53846153846154</v>
      </c>
      <c r="H14" s="15">
        <f>'Table Q1'!H14/'Table Q5'!H14*100</f>
        <v>73.091168091168086</v>
      </c>
      <c r="I14" s="15">
        <f>'Table Q1'!I14/'Table Q5'!I14*100</f>
        <v>73.78815080789947</v>
      </c>
      <c r="J14" s="15">
        <f>'Table Q1'!J14/'Table Q5'!J14*100</f>
        <v>275.62713797035349</v>
      </c>
      <c r="K14" s="15">
        <f>'Table Q1'!K14/'Table Q5'!K14*100</f>
        <v>106.46272016951397</v>
      </c>
      <c r="L14" s="15">
        <f>'Table Q1'!L14/'Table Q5'!L14*100</f>
        <v>89.043381535038932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15">
        <f>'Table Q1'!B15/'Table Q5'!B15*100</f>
        <v>157.91547764641933</v>
      </c>
      <c r="C15" s="15">
        <f>'Table Q1'!C15/'Table Q5'!C15*100</f>
        <v>75.565025492732673</v>
      </c>
      <c r="D15" s="15">
        <f>'Table Q1'!D15/'Table Q5'!D15*100</f>
        <v>107.30730730730731</v>
      </c>
      <c r="E15" s="15">
        <f>'Table Q1'!E15/'Table Q5'!E15*100</f>
        <v>100.96040189125294</v>
      </c>
      <c r="F15" s="15">
        <f>'Table Q1'!F15/'Table Q5'!F15*100</f>
        <v>92.245061398825413</v>
      </c>
      <c r="G15" s="15">
        <f>'Table Q1'!G15/'Table Q5'!G15*100</f>
        <v>59.996507770211274</v>
      </c>
      <c r="H15" s="15">
        <f>'Table Q1'!H15/'Table Q5'!H15*100</f>
        <v>73.650609402205447</v>
      </c>
      <c r="I15" s="15">
        <f>'Table Q1'!I15/'Table Q5'!I15*100</f>
        <v>75.07436049970255</v>
      </c>
      <c r="J15" s="15">
        <f>'Table Q1'!J15/'Table Q5'!J15*100</f>
        <v>272.17194570135746</v>
      </c>
      <c r="K15" s="15">
        <f>'Table Q1'!K15/'Table Q5'!K15*100</f>
        <v>106.40136143474277</v>
      </c>
      <c r="L15" s="15">
        <f>'Table Q1'!L15/'Table Q5'!L15*100</f>
        <v>88.970486351669649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15">
        <f>'Table Q1'!B16/'Table Q5'!B16*100</f>
        <v>159.22514223787593</v>
      </c>
      <c r="C16" s="15">
        <f>'Table Q1'!C16/'Table Q5'!C16*100</f>
        <v>76.143292682926841</v>
      </c>
      <c r="D16" s="15">
        <f>'Table Q1'!D16/'Table Q5'!D16*100</f>
        <v>108.87650085763295</v>
      </c>
      <c r="E16" s="15">
        <f>'Table Q1'!E16/'Table Q5'!E16*100</f>
        <v>100.72143698468786</v>
      </c>
      <c r="F16" s="15">
        <f>'Table Q1'!F16/'Table Q5'!F16*100</f>
        <v>93.809460002679899</v>
      </c>
      <c r="G16" s="15">
        <f>'Table Q1'!G16/'Table Q5'!G16*100</f>
        <v>59.293552812071326</v>
      </c>
      <c r="H16" s="15">
        <f>'Table Q1'!H16/'Table Q5'!H16*100</f>
        <v>77.152797912438388</v>
      </c>
      <c r="I16" s="15">
        <f>'Table Q1'!I16/'Table Q5'!I16*100</f>
        <v>74.49360865290069</v>
      </c>
      <c r="J16" s="15">
        <f>'Table Q1'!J16/'Table Q5'!J16*100</f>
        <v>262.18851570964245</v>
      </c>
      <c r="K16" s="15">
        <f>'Table Q1'!K16/'Table Q5'!K16*100</f>
        <v>104.06389776357827</v>
      </c>
      <c r="L16" s="15">
        <f>'Table Q1'!L16/'Table Q5'!L16*100</f>
        <v>89.228650137741056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15">
        <f>'Table Q1'!B17/'Table Q5'!B17*100</f>
        <v>159.60604425256341</v>
      </c>
      <c r="C17" s="15">
        <f>'Table Q1'!C17/'Table Q5'!C17*100</f>
        <v>76.33587786259541</v>
      </c>
      <c r="D17" s="15">
        <f>'Table Q1'!D17/'Table Q5'!D17*100</f>
        <v>108.78445936294814</v>
      </c>
      <c r="E17" s="15">
        <f>'Table Q1'!E17/'Table Q5'!E17*100</f>
        <v>99.956108266276516</v>
      </c>
      <c r="F17" s="15">
        <f>'Table Q1'!F17/'Table Q5'!F17*100</f>
        <v>94.575378538512183</v>
      </c>
      <c r="G17" s="15">
        <f>'Table Q1'!G17/'Table Q5'!G17*100</f>
        <v>59.572301425661912</v>
      </c>
      <c r="H17" s="15">
        <f>'Table Q1'!H17/'Table Q5'!H17*100</f>
        <v>77.8342284801858</v>
      </c>
      <c r="I17" s="15">
        <f>'Table Q1'!I17/'Table Q5'!I17*100</f>
        <v>74.366905084090476</v>
      </c>
      <c r="J17" s="15">
        <f>'Table Q1'!J17/'Table Q5'!J17*100</f>
        <v>277.02740887256289</v>
      </c>
      <c r="K17" s="15">
        <f>'Table Q1'!K17/'Table Q5'!K17*100</f>
        <v>105.52685950413223</v>
      </c>
      <c r="L17" s="15">
        <f>'Table Q1'!L17/'Table Q5'!L17*100</f>
        <v>89.7062860279989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15">
        <f>'Table Q1'!B18/'Table Q5'!B18*100</f>
        <v>157.22883509428917</v>
      </c>
      <c r="C18" s="15">
        <f>'Table Q1'!C18/'Table Q5'!C18*100</f>
        <v>77.133984700446874</v>
      </c>
      <c r="D18" s="15">
        <f>'Table Q1'!D18/'Table Q5'!D18*100</f>
        <v>108.83402311973742</v>
      </c>
      <c r="E18" s="15">
        <f>'Table Q1'!E18/'Table Q5'!E18*100</f>
        <v>97.892775229357795</v>
      </c>
      <c r="F18" s="15">
        <f>'Table Q1'!F18/'Table Q5'!F18*100</f>
        <v>98.24241635203748</v>
      </c>
      <c r="G18" s="15">
        <f>'Table Q1'!G18/'Table Q5'!G18*100</f>
        <v>58.791748526522589</v>
      </c>
      <c r="H18" s="15">
        <f>'Table Q1'!H18/'Table Q5'!H18*100</f>
        <v>80.660513412171895</v>
      </c>
      <c r="I18" s="15">
        <f>'Table Q1'!I18/'Table Q5'!I18*100</f>
        <v>75.472057982071334</v>
      </c>
      <c r="J18" s="15">
        <f>'Table Q1'!J18/'Table Q5'!J18*100</f>
        <v>267.38660907127434</v>
      </c>
      <c r="K18" s="15">
        <f>'Table Q1'!K18/'Table Q5'!K18*100</f>
        <v>106.58064516129031</v>
      </c>
      <c r="L18" s="15">
        <f>'Table Q1'!L18/'Table Q5'!L18*100</f>
        <v>90.103176758077666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15">
        <f>'Table Q1'!B19/'Table Q5'!B19*100</f>
        <v>157.2864995307682</v>
      </c>
      <c r="C19" s="15">
        <f>'Table Q1'!C19/'Table Q5'!C19*100</f>
        <v>76.213738163234623</v>
      </c>
      <c r="D19" s="15">
        <f>'Table Q1'!D19/'Table Q5'!D19*100</f>
        <v>110.28993746446845</v>
      </c>
      <c r="E19" s="15">
        <f>'Table Q1'!E19/'Table Q5'!E19*100</f>
        <v>98.91899480555945</v>
      </c>
      <c r="F19" s="15">
        <f>'Table Q1'!F19/'Table Q5'!F19*100</f>
        <v>99.188248936992665</v>
      </c>
      <c r="G19" s="15">
        <f>'Table Q1'!G19/'Table Q5'!G19*100</f>
        <v>59.23536054202291</v>
      </c>
      <c r="H19" s="15">
        <f>'Table Q1'!H19/'Table Q5'!H19*100</f>
        <v>78.962290898780836</v>
      </c>
      <c r="I19" s="15">
        <f>'Table Q1'!I19/'Table Q5'!I19*100</f>
        <v>75.382291863318869</v>
      </c>
      <c r="J19" s="15">
        <f>'Table Q1'!J19/'Table Q5'!J19*100</f>
        <v>255.11075527088337</v>
      </c>
      <c r="K19" s="15">
        <f>'Table Q1'!K19/'Table Q5'!K19*100</f>
        <v>107.31768861973252</v>
      </c>
      <c r="L19" s="15">
        <f>'Table Q1'!L19/'Table Q5'!L19*100</f>
        <v>89.899261249160517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15">
        <f>'Table Q1'!B20/'Table Q5'!B20*100</f>
        <v>159.29688544312256</v>
      </c>
      <c r="C20" s="15">
        <f>'Table Q1'!C20/'Table Q5'!C20*100</f>
        <v>76.784769962982551</v>
      </c>
      <c r="D20" s="15">
        <f>'Table Q1'!D20/'Table Q5'!D20*100</f>
        <v>108.29916584193411</v>
      </c>
      <c r="E20" s="15">
        <f>'Table Q1'!E20/'Table Q5'!E20*100</f>
        <v>98.893193137797468</v>
      </c>
      <c r="F20" s="15">
        <f>'Table Q1'!F20/'Table Q5'!F20*100</f>
        <v>100.51572975760701</v>
      </c>
      <c r="G20" s="15">
        <f>'Table Q1'!G20/'Table Q5'!G20*100</f>
        <v>57.502790623505028</v>
      </c>
      <c r="H20" s="15">
        <f>'Table Q1'!H20/'Table Q5'!H20*100</f>
        <v>80.218532708954172</v>
      </c>
      <c r="I20" s="15">
        <f>'Table Q1'!I20/'Table Q5'!I20*100</f>
        <v>76.513317191283292</v>
      </c>
      <c r="J20" s="15">
        <f>'Table Q1'!J20/'Table Q5'!J20*100</f>
        <v>250.29555384219998</v>
      </c>
      <c r="K20" s="15">
        <f>'Table Q1'!K20/'Table Q5'!K20*100</f>
        <v>104.26390816197807</v>
      </c>
      <c r="L20" s="15">
        <f>'Table Q1'!L20/'Table Q5'!L20*100</f>
        <v>90.057386894434799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15">
        <f>'Table Q1'!B21/'Table Q5'!B21*100</f>
        <v>158.24322520357762</v>
      </c>
      <c r="C21" s="15">
        <f>'Table Q1'!C21/'Table Q5'!C21*100</f>
        <v>77.225407362703677</v>
      </c>
      <c r="D21" s="15">
        <f>'Table Q1'!D21/'Table Q5'!D21*100</f>
        <v>108.98095370499095</v>
      </c>
      <c r="E21" s="15">
        <f>'Table Q1'!E21/'Table Q5'!E21*100</f>
        <v>98.898375103277317</v>
      </c>
      <c r="F21" s="15">
        <f>'Table Q1'!F21/'Table Q5'!F21*100</f>
        <v>104.8771021992238</v>
      </c>
      <c r="G21" s="15">
        <f>'Table Q1'!G21/'Table Q5'!G21*100</f>
        <v>59.816713264989133</v>
      </c>
      <c r="H21" s="15">
        <f>'Table Q1'!H21/'Table Q5'!H21*100</f>
        <v>79.392746696654484</v>
      </c>
      <c r="I21" s="15">
        <f>'Table Q1'!I21/'Table Q5'!I21*100</f>
        <v>76.070110701106998</v>
      </c>
      <c r="J21" s="15">
        <f>'Table Q1'!J21/'Table Q5'!J21*100</f>
        <v>259.88372093023253</v>
      </c>
      <c r="K21" s="15">
        <f>'Table Q1'!K21/'Table Q5'!K21*100</f>
        <v>109.18328464371902</v>
      </c>
      <c r="L21" s="15">
        <f>'Table Q1'!L21/'Table Q5'!L21*100</f>
        <v>90.865576386118889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15">
        <f>'Table Q1'!B22/'Table Q5'!B22*100</f>
        <v>161.72459893048128</v>
      </c>
      <c r="C22" s="15">
        <f>'Table Q1'!C22/'Table Q5'!C22*100</f>
        <v>76.950699483803405</v>
      </c>
      <c r="D22" s="15">
        <f>'Table Q1'!D22/'Table Q5'!D22*100</f>
        <v>108.93587994542975</v>
      </c>
      <c r="E22" s="15">
        <f>'Table Q1'!E22/'Table Q5'!E22*100</f>
        <v>95.710382513661202</v>
      </c>
      <c r="F22" s="15">
        <f>'Table Q1'!F22/'Table Q5'!F22*100</f>
        <v>101.85723310170562</v>
      </c>
      <c r="G22" s="15">
        <f>'Table Q1'!G22/'Table Q5'!G22*100</f>
        <v>57.614252517428341</v>
      </c>
      <c r="H22" s="15">
        <f>'Table Q1'!H22/'Table Q5'!H22*100</f>
        <v>94.532115171650062</v>
      </c>
      <c r="I22" s="15">
        <f>'Table Q1'!I22/'Table Q5'!I22*100</f>
        <v>75.167420814479641</v>
      </c>
      <c r="J22" s="15">
        <f>'Table Q1'!J22/'Table Q5'!J22*100</f>
        <v>237.33401430030642</v>
      </c>
      <c r="K22" s="15">
        <f>'Table Q1'!K22/'Table Q5'!K22*100</f>
        <v>104.64881253158163</v>
      </c>
      <c r="L22" s="15">
        <f>'Table Q1'!L22/'Table Q5'!L22*100</f>
        <v>90.972496381102772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15">
        <f>'Table Q1'!B23/'Table Q5'!B23*100</f>
        <v>162.1797424664808</v>
      </c>
      <c r="C23" s="15">
        <f>'Table Q1'!C23/'Table Q5'!C23*100</f>
        <v>76.149446631508582</v>
      </c>
      <c r="D23" s="15">
        <f>'Table Q1'!D23/'Table Q5'!D23*100</f>
        <v>106.50116582087506</v>
      </c>
      <c r="E23" s="15">
        <f>'Table Q1'!E23/'Table Q5'!E23*100</f>
        <v>96.322930800542721</v>
      </c>
      <c r="F23" s="15">
        <f>'Table Q1'!F23/'Table Q5'!F23*100</f>
        <v>100.72669047912306</v>
      </c>
      <c r="G23" s="15">
        <f>'Table Q1'!G23/'Table Q5'!G23*100</f>
        <v>60.104342488875254</v>
      </c>
      <c r="H23" s="15">
        <f>'Table Q1'!H23/'Table Q5'!H23*100</f>
        <v>95.111539520793158</v>
      </c>
      <c r="I23" s="15">
        <f>'Table Q1'!I23/'Table Q5'!I23*100</f>
        <v>77.737945868435204</v>
      </c>
      <c r="J23" s="15">
        <f>'Table Q1'!J23/'Table Q5'!J23*100</f>
        <v>239.12503107133981</v>
      </c>
      <c r="K23" s="15">
        <f>'Table Q1'!K23/'Table Q5'!K23*100</f>
        <v>107.27876388711533</v>
      </c>
      <c r="L23" s="15">
        <f>'Table Q1'!L23/'Table Q5'!L23*100</f>
        <v>91.623105070569792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15">
        <f>'Table Q1'!B24/'Table Q5'!B24*100</f>
        <v>163.7944875568638</v>
      </c>
      <c r="C24" s="15">
        <f>'Table Q1'!C24/'Table Q5'!C24*100</f>
        <v>75.577949021932426</v>
      </c>
      <c r="D24" s="15">
        <f>'Table Q1'!D24/'Table Q5'!D24*100</f>
        <v>106.21832625667716</v>
      </c>
      <c r="E24" s="15">
        <f>'Table Q1'!E24/'Table Q5'!E24*100</f>
        <v>96.751336898395735</v>
      </c>
      <c r="F24" s="15">
        <f>'Table Q1'!F24/'Table Q5'!F24*100</f>
        <v>100.37749634680955</v>
      </c>
      <c r="G24" s="15">
        <f>'Table Q1'!G24/'Table Q5'!G24*100</f>
        <v>61.689199453136865</v>
      </c>
      <c r="H24" s="15">
        <f>'Table Q1'!H24/'Table Q5'!H24*100</f>
        <v>97.681755829903963</v>
      </c>
      <c r="I24" s="15">
        <f>'Table Q1'!I24/'Table Q5'!I24*100</f>
        <v>77.125684992045265</v>
      </c>
      <c r="J24" s="15">
        <f>'Table Q1'!J24/'Table Q5'!J24*100</f>
        <v>227.31393129770993</v>
      </c>
      <c r="K24" s="15">
        <f>'Table Q1'!K24/'Table Q5'!K24*100</f>
        <v>112.19326128417035</v>
      </c>
      <c r="L24" s="15">
        <f>'Table Q1'!L24/'Table Q5'!L24*100</f>
        <v>91.691471463698718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15">
        <f>'Table Q1'!B25/'Table Q5'!B25*100</f>
        <v>165.98739777450061</v>
      </c>
      <c r="C25" s="15">
        <f>'Table Q1'!C25/'Table Q5'!C25*100</f>
        <v>75.985313951745837</v>
      </c>
      <c r="D25" s="15">
        <f>'Table Q1'!D25/'Table Q5'!D25*100</f>
        <v>106.14842903575297</v>
      </c>
      <c r="E25" s="15">
        <f>'Table Q1'!E25/'Table Q5'!E25*100</f>
        <v>98.184972641131708</v>
      </c>
      <c r="F25" s="15">
        <f>'Table Q1'!F25/'Table Q5'!F25*100</f>
        <v>100.79835490504414</v>
      </c>
      <c r="G25" s="15">
        <f>'Table Q1'!G25/'Table Q5'!G25*100</f>
        <v>65.249621785173986</v>
      </c>
      <c r="H25" s="15">
        <f>'Table Q1'!H25/'Table Q5'!H25*100</f>
        <v>95.227676740051976</v>
      </c>
      <c r="I25" s="15">
        <f>'Table Q1'!I25/'Table Q5'!I25*100</f>
        <v>78.485007890583901</v>
      </c>
      <c r="J25" s="15">
        <f>'Table Q1'!J25/'Table Q5'!J25*100</f>
        <v>221.60768689946099</v>
      </c>
      <c r="K25" s="15">
        <f>'Table Q1'!K25/'Table Q5'!K25*100</f>
        <v>108.90026213955809</v>
      </c>
      <c r="L25" s="15">
        <f>'Table Q1'!L25/'Table Q5'!L25*100</f>
        <v>92.476732161323696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15">
        <f>'Table Q1'!B26/'Table Q5'!B26*100</f>
        <v>170.13851167843563</v>
      </c>
      <c r="C26" s="15">
        <f>'Table Q1'!C26/'Table Q5'!C26*100</f>
        <v>76.716892556977356</v>
      </c>
      <c r="D26" s="15">
        <f>'Table Q1'!D26/'Table Q5'!D26*100</f>
        <v>105.95286195286195</v>
      </c>
      <c r="E26" s="15">
        <f>'Table Q1'!E26/'Table Q5'!E26*100</f>
        <v>96.22219297090956</v>
      </c>
      <c r="F26" s="15">
        <f>'Table Q1'!F26/'Table Q5'!F26*100</f>
        <v>101.64327695813842</v>
      </c>
      <c r="G26" s="15">
        <f>'Table Q1'!G26/'Table Q5'!G26*100</f>
        <v>65.12567324955117</v>
      </c>
      <c r="H26" s="15">
        <f>'Table Q1'!H26/'Table Q5'!H26*100</f>
        <v>94.572390572390574</v>
      </c>
      <c r="I26" s="15">
        <f>'Table Q1'!I26/'Table Q5'!I26*100</f>
        <v>76.638712989902444</v>
      </c>
      <c r="J26" s="15">
        <f>'Table Q1'!J26/'Table Q5'!J26*100</f>
        <v>218.57241857241857</v>
      </c>
      <c r="K26" s="15">
        <f>'Table Q1'!K26/'Table Q5'!K26*100</f>
        <v>105.18739141226112</v>
      </c>
      <c r="L26" s="15">
        <f>'Table Q1'!L26/'Table Q5'!L26*100</f>
        <v>92.147538876751057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15">
        <f>'Table Q1'!B27/'Table Q5'!B27*100</f>
        <v>171.23231773667032</v>
      </c>
      <c r="C27" s="15">
        <f>'Table Q1'!C27/'Table Q5'!C27*100</f>
        <v>77.391105696009745</v>
      </c>
      <c r="D27" s="15">
        <f>'Table Q1'!D27/'Table Q5'!D27*100</f>
        <v>105.55257510729615</v>
      </c>
      <c r="E27" s="15">
        <f>'Table Q1'!E27/'Table Q5'!E27*100</f>
        <v>94.384956907808828</v>
      </c>
      <c r="F27" s="15">
        <f>'Table Q1'!F27/'Table Q5'!F27*100</f>
        <v>102.35154394299289</v>
      </c>
      <c r="G27" s="15">
        <f>'Table Q1'!G27/'Table Q5'!G27*100</f>
        <v>66.384180790960443</v>
      </c>
      <c r="H27" s="15">
        <f>'Table Q1'!H27/'Table Q5'!H27*100</f>
        <v>92.585249801744652</v>
      </c>
      <c r="I27" s="15">
        <f>'Table Q1'!I27/'Table Q5'!I27*100</f>
        <v>76.063018803997963</v>
      </c>
      <c r="J27" s="15">
        <f>'Table Q1'!J27/'Table Q5'!J27*100</f>
        <v>217.51438434982737</v>
      </c>
      <c r="K27" s="15">
        <f>'Table Q1'!K27/'Table Q5'!K27*100</f>
        <v>106.21979928137779</v>
      </c>
      <c r="L27" s="15">
        <f>'Table Q1'!L27/'Table Q5'!L27*100</f>
        <v>91.974913605529252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15">
        <f>'Table Q1'!B28/'Table Q5'!B28*100</f>
        <v>173.92895878524942</v>
      </c>
      <c r="C28" s="15">
        <f>'Table Q1'!C28/'Table Q5'!C28*100</f>
        <v>79.078095238095244</v>
      </c>
      <c r="D28" s="15">
        <f>'Table Q1'!D28/'Table Q5'!D28*100</f>
        <v>106.636460554371</v>
      </c>
      <c r="E28" s="15">
        <f>'Table Q1'!E28/'Table Q5'!E28*100</f>
        <v>93.601557430240106</v>
      </c>
      <c r="F28" s="15">
        <f>'Table Q1'!F28/'Table Q5'!F28*100</f>
        <v>102.72282988131253</v>
      </c>
      <c r="G28" s="15">
        <f>'Table Q1'!G28/'Table Q5'!G28*100</f>
        <v>71.521803619104119</v>
      </c>
      <c r="H28" s="15">
        <f>'Table Q1'!H28/'Table Q5'!H28*100</f>
        <v>91.204065676309625</v>
      </c>
      <c r="I28" s="15">
        <f>'Table Q1'!I28/'Table Q5'!I28*100</f>
        <v>77.014775016789784</v>
      </c>
      <c r="J28" s="15">
        <f>'Table Q1'!J28/'Table Q5'!J28*100</f>
        <v>217.79717931497649</v>
      </c>
      <c r="K28" s="15">
        <f>'Table Q1'!K28/'Table Q5'!K28*100</f>
        <v>101.59535895576506</v>
      </c>
      <c r="L28" s="15">
        <f>'Table Q1'!L28/'Table Q5'!L28*100</f>
        <v>92.832677914499556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15">
        <f>'Table Q1'!B29/'Table Q5'!B29*100</f>
        <v>175.48044159738311</v>
      </c>
      <c r="C29" s="15">
        <f>'Table Q1'!C29/'Table Q5'!C29*100</f>
        <v>79.144831776410726</v>
      </c>
      <c r="D29" s="15">
        <f>'Table Q1'!D29/'Table Q5'!D29*100</f>
        <v>106.39797818568766</v>
      </c>
      <c r="E29" s="15">
        <f>'Table Q1'!E29/'Table Q5'!E29*100</f>
        <v>94.051612903225816</v>
      </c>
      <c r="F29" s="15">
        <f>'Table Q1'!F29/'Table Q5'!F29*100</f>
        <v>101.49988550492328</v>
      </c>
      <c r="G29" s="15">
        <f>'Table Q1'!G29/'Table Q5'!G29*100</f>
        <v>72.958284371327849</v>
      </c>
      <c r="H29" s="15">
        <f>'Table Q1'!H29/'Table Q5'!H29*100</f>
        <v>94.724471141290167</v>
      </c>
      <c r="I29" s="15">
        <f>'Table Q1'!I29/'Table Q5'!I29*100</f>
        <v>79.471848530144499</v>
      </c>
      <c r="J29" s="15">
        <f>'Table Q1'!J29/'Table Q5'!J29*100</f>
        <v>221.13459399332592</v>
      </c>
      <c r="K29" s="15">
        <f>'Table Q1'!K29/'Table Q5'!K29*100</f>
        <v>100.98015778149654</v>
      </c>
      <c r="L29" s="15">
        <f>'Table Q1'!L29/'Table Q5'!L29*100</f>
        <v>93.974990526714677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15">
        <f>'Table Q1'!B30/'Table Q5'!B30*100</f>
        <v>176.04880723882644</v>
      </c>
      <c r="C30" s="15">
        <f>'Table Q1'!C30/'Table Q5'!C30*100</f>
        <v>80.267301636070371</v>
      </c>
      <c r="D30" s="15">
        <f>'Table Q1'!D30/'Table Q5'!D30*100</f>
        <v>108.35554371002132</v>
      </c>
      <c r="E30" s="15">
        <f>'Table Q1'!E30/'Table Q5'!E30*100</f>
        <v>94.427886484385127</v>
      </c>
      <c r="F30" s="15">
        <f>'Table Q1'!F30/'Table Q5'!F30*100</f>
        <v>107.47106278498772</v>
      </c>
      <c r="G30" s="15">
        <f>'Table Q1'!G30/'Table Q5'!G30*100</f>
        <v>76.048340128130448</v>
      </c>
      <c r="H30" s="15">
        <f>'Table Q1'!H30/'Table Q5'!H30*100</f>
        <v>96.35074822788134</v>
      </c>
      <c r="I30" s="15">
        <f>'Table Q1'!I30/'Table Q5'!I30*100</f>
        <v>77.458073002301873</v>
      </c>
      <c r="J30" s="15">
        <f>'Table Q1'!J30/'Table Q5'!J30*100</f>
        <v>215.73727132466388</v>
      </c>
      <c r="K30" s="15">
        <f>'Table Q1'!K30/'Table Q5'!K30*100</f>
        <v>105.60725075528701</v>
      </c>
      <c r="L30" s="15">
        <f>'Table Q1'!L30/'Table Q5'!L30*100</f>
        <v>95.114833143002144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15">
        <f>'Table Q1'!B31/'Table Q5'!B31*100</f>
        <v>175.62807209175315</v>
      </c>
      <c r="C31" s="15">
        <f>'Table Q1'!C31/'Table Q5'!C31*100</f>
        <v>80.497161270523236</v>
      </c>
      <c r="D31" s="15">
        <f>'Table Q1'!D31/'Table Q5'!D31*100</f>
        <v>104.29702713228612</v>
      </c>
      <c r="E31" s="15">
        <f>'Table Q1'!E31/'Table Q5'!E31*100</f>
        <v>92.344069529652359</v>
      </c>
      <c r="F31" s="15">
        <f>'Table Q1'!F31/'Table Q5'!F31*100</f>
        <v>106.0294461322739</v>
      </c>
      <c r="G31" s="15">
        <f>'Table Q1'!G31/'Table Q5'!G31*100</f>
        <v>79.053287981859413</v>
      </c>
      <c r="H31" s="15">
        <f>'Table Q1'!H31/'Table Q5'!H31*100</f>
        <v>97.391419491525426</v>
      </c>
      <c r="I31" s="15">
        <f>'Table Q1'!I31/'Table Q5'!I31*100</f>
        <v>77.975420439844754</v>
      </c>
      <c r="J31" s="15">
        <f>'Table Q1'!J31/'Table Q5'!J31*100</f>
        <v>213.33768494342905</v>
      </c>
      <c r="K31" s="15">
        <f>'Table Q1'!K31/'Table Q5'!K31*100</f>
        <v>102.54476908576815</v>
      </c>
      <c r="L31" s="15">
        <f>'Table Q1'!L31/'Table Q5'!L31*100</f>
        <v>94.752698970625175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15">
        <f>'Table Q1'!B32/'Table Q5'!B32*100</f>
        <v>174.51779407769627</v>
      </c>
      <c r="C32" s="15">
        <f>'Table Q1'!C32/'Table Q5'!C32*100</f>
        <v>81.120829785587119</v>
      </c>
      <c r="D32" s="15">
        <f>'Table Q1'!D32/'Table Q5'!D32*100</f>
        <v>101.22485817431665</v>
      </c>
      <c r="E32" s="15">
        <f>'Table Q1'!E32/'Table Q5'!E32*100</f>
        <v>90.874476456403087</v>
      </c>
      <c r="F32" s="15">
        <f>'Table Q1'!F32/'Table Q5'!F32*100</f>
        <v>109.86872948898265</v>
      </c>
      <c r="G32" s="15">
        <f>'Table Q1'!G32/'Table Q5'!G32*100</f>
        <v>79.721254355400703</v>
      </c>
      <c r="H32" s="15">
        <f>'Table Q1'!H32/'Table Q5'!H32*100</f>
        <v>98.638366039247103</v>
      </c>
      <c r="I32" s="15">
        <f>'Table Q1'!I32/'Table Q5'!I32*100</f>
        <v>77.943273649183965</v>
      </c>
      <c r="J32" s="15">
        <f>'Table Q1'!J32/'Table Q5'!J32*100</f>
        <v>204.18053244592346</v>
      </c>
      <c r="K32" s="15">
        <f>'Table Q1'!K32/'Table Q5'!K32*100</f>
        <v>101.56213017751479</v>
      </c>
      <c r="L32" s="15">
        <f>'Table Q1'!L32/'Table Q5'!L32*100</f>
        <v>94.345497571304008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15">
        <f>'Table Q1'!B33/'Table Q5'!B33*100</f>
        <v>171.74832810154226</v>
      </c>
      <c r="C33" s="15">
        <f>'Table Q1'!C33/'Table Q5'!C33*100</f>
        <v>83.138210104502235</v>
      </c>
      <c r="D33" s="15">
        <f>'Table Q1'!D33/'Table Q5'!D33*100</f>
        <v>103.47904811174342</v>
      </c>
      <c r="E33" s="15">
        <f>'Table Q1'!E33/'Table Q5'!E33*100</f>
        <v>89.430181590482164</v>
      </c>
      <c r="F33" s="15">
        <f>'Table Q1'!F33/'Table Q5'!F33*100</f>
        <v>104.82805739011616</v>
      </c>
      <c r="G33" s="15">
        <f>'Table Q1'!G33/'Table Q5'!G33*100</f>
        <v>79.017735334242843</v>
      </c>
      <c r="H33" s="15">
        <f>'Table Q1'!H33/'Table Q5'!H33*100</f>
        <v>94.88658208381392</v>
      </c>
      <c r="I33" s="15">
        <f>'Table Q1'!I33/'Table Q5'!I33*100</f>
        <v>77.143301695970123</v>
      </c>
      <c r="J33" s="15">
        <f>'Table Q1'!J33/'Table Q5'!J33*100</f>
        <v>207.36157718120808</v>
      </c>
      <c r="K33" s="15">
        <f>'Table Q1'!K33/'Table Q5'!K33*100</f>
        <v>100.53990610328638</v>
      </c>
      <c r="L33" s="15">
        <f>'Table Q1'!L33/'Table Q5'!L33*100</f>
        <v>93.97500927873314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15">
        <f>'Table Q1'!B34/'Table Q5'!B34*100</f>
        <v>169.90651635963707</v>
      </c>
      <c r="C34" s="15">
        <f>'Table Q1'!C34/'Table Q5'!C34*100</f>
        <v>82.84927194018104</v>
      </c>
      <c r="D34" s="15">
        <f>'Table Q1'!D34/'Table Q5'!D34*100</f>
        <v>102.79675215878335</v>
      </c>
      <c r="E34" s="15">
        <f>'Table Q1'!E34/'Table Q5'!E34*100</f>
        <v>91.425722831505482</v>
      </c>
      <c r="F34" s="15">
        <f>'Table Q1'!F34/'Table Q5'!F34*100</f>
        <v>102.20988213961924</v>
      </c>
      <c r="G34" s="15">
        <f>'Table Q1'!G34/'Table Q5'!G34*100</f>
        <v>81.426247288503248</v>
      </c>
      <c r="H34" s="15">
        <f>'Table Q1'!H34/'Table Q5'!H34*100</f>
        <v>97.479968984233665</v>
      </c>
      <c r="I34" s="15">
        <f>'Table Q1'!I34/'Table Q5'!I34*100</f>
        <v>78.493298413187489</v>
      </c>
      <c r="J34" s="15">
        <f>'Table Q1'!J34/'Table Q5'!J34*100</f>
        <v>204.28981937602626</v>
      </c>
      <c r="K34" s="15">
        <f>'Table Q1'!K34/'Table Q5'!K34*100</f>
        <v>101.27610208816704</v>
      </c>
      <c r="L34" s="15">
        <f>'Table Q1'!L34/'Table Q5'!L34*100</f>
        <v>94.951863737348816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15">
        <f>'Table Q1'!B35/'Table Q5'!B35*100</f>
        <v>173.51306281267372</v>
      </c>
      <c r="C35" s="15">
        <f>'Table Q1'!C35/'Table Q5'!C35*100</f>
        <v>81.693146786815262</v>
      </c>
      <c r="D35" s="15">
        <f>'Table Q1'!D35/'Table Q5'!D35*100</f>
        <v>103.64351910625874</v>
      </c>
      <c r="E35" s="15">
        <f>'Table Q1'!E35/'Table Q5'!E35*100</f>
        <v>92.331670822942641</v>
      </c>
      <c r="F35" s="15">
        <f>'Table Q1'!F35/'Table Q5'!F35*100</f>
        <v>104.12044374009508</v>
      </c>
      <c r="G35" s="15">
        <f>'Table Q1'!G35/'Table Q5'!G35*100</f>
        <v>80.47549475361933</v>
      </c>
      <c r="H35" s="15">
        <f>'Table Q1'!H35/'Table Q5'!H35*100</f>
        <v>97.342621259029926</v>
      </c>
      <c r="I35" s="15">
        <f>'Table Q1'!I35/'Table Q5'!I35*100</f>
        <v>78.770442156268928</v>
      </c>
      <c r="J35" s="15">
        <f>'Table Q1'!J35/'Table Q5'!J35*100</f>
        <v>189.62571196094387</v>
      </c>
      <c r="K35" s="15">
        <f>'Table Q1'!K35/'Table Q5'!K35*100</f>
        <v>107.29638666201929</v>
      </c>
      <c r="L35" s="15">
        <f>'Table Q1'!L35/'Table Q5'!L35*100</f>
        <v>94.928159155102534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15">
        <f>'Table Q1'!B36/'Table Q5'!B36*100</f>
        <v>175.7330354649539</v>
      </c>
      <c r="C36" s="15">
        <f>'Table Q1'!C36/'Table Q5'!C36*100</f>
        <v>83.098931125934257</v>
      </c>
      <c r="D36" s="15">
        <f>'Table Q1'!D36/'Table Q5'!D36*100</f>
        <v>102.55699710290969</v>
      </c>
      <c r="E36" s="15">
        <f>'Table Q1'!E36/'Table Q5'!E36*100</f>
        <v>93.953315122920273</v>
      </c>
      <c r="F36" s="15">
        <f>'Table Q1'!F36/'Table Q5'!F36*100</f>
        <v>104.56171735241502</v>
      </c>
      <c r="G36" s="15">
        <f>'Table Q1'!G36/'Table Q5'!G36*100</f>
        <v>80.077292110874197</v>
      </c>
      <c r="H36" s="15">
        <f>'Table Q1'!H36/'Table Q5'!H36*100</f>
        <v>97.384382107657302</v>
      </c>
      <c r="I36" s="15">
        <f>'Table Q1'!I36/'Table Q5'!I36*100</f>
        <v>80.398773006134974</v>
      </c>
      <c r="J36" s="15">
        <f>'Table Q1'!J36/'Table Q5'!J36*100</f>
        <v>188.12437311935807</v>
      </c>
      <c r="K36" s="15">
        <f>'Table Q1'!K36/'Table Q5'!K36*100</f>
        <v>104.19878062809155</v>
      </c>
      <c r="L36" s="15">
        <f>'Table Q1'!L36/'Table Q5'!L36*100</f>
        <v>95.601965601965588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15">
        <f>'Table Q1'!B37/'Table Q5'!B37*100</f>
        <v>175.18115942028984</v>
      </c>
      <c r="C37" s="15">
        <f>'Table Q1'!C37/'Table Q5'!C37*100</f>
        <v>82.686834187200134</v>
      </c>
      <c r="D37" s="15">
        <f>'Table Q1'!D37/'Table Q5'!D37*100</f>
        <v>103.37442410658697</v>
      </c>
      <c r="E37" s="15">
        <f>'Table Q1'!E37/'Table Q5'!E37*100</f>
        <v>96.067485423644712</v>
      </c>
      <c r="F37" s="15">
        <f>'Table Q1'!F37/'Table Q5'!F37*100</f>
        <v>104.54597503721517</v>
      </c>
      <c r="G37" s="15">
        <f>'Table Q1'!G37/'Table Q5'!G37*100</f>
        <v>79.958191795139783</v>
      </c>
      <c r="H37" s="15">
        <f>'Table Q1'!H37/'Table Q5'!H37*100</f>
        <v>99.645704162976074</v>
      </c>
      <c r="I37" s="15">
        <f>'Table Q1'!I37/'Table Q5'!I37*100</f>
        <v>78.419359779445557</v>
      </c>
      <c r="J37" s="15">
        <f>'Table Q1'!J37/'Table Q5'!J37*100</f>
        <v>189.30993218986839</v>
      </c>
      <c r="K37" s="15">
        <f>'Table Q1'!K37/'Table Q5'!K37*100</f>
        <v>102.80924331671952</v>
      </c>
      <c r="L37" s="15">
        <f>'Table Q1'!L37/'Table Q5'!L37*100</f>
        <v>95.863597193155243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15">
        <f>'Table Q1'!B38/'Table Q5'!B38*100</f>
        <v>176.66297117516632</v>
      </c>
      <c r="C38" s="15">
        <f>'Table Q1'!C38/'Table Q5'!C38*100</f>
        <v>83.627121423300807</v>
      </c>
      <c r="D38" s="15">
        <f>'Table Q1'!D38/'Table Q5'!D38*100</f>
        <v>104.52280089708448</v>
      </c>
      <c r="E38" s="15">
        <f>'Table Q1'!E38/'Table Q5'!E38*100</f>
        <v>96.028702214524316</v>
      </c>
      <c r="F38" s="15">
        <f>'Table Q1'!F38/'Table Q5'!F38*100</f>
        <v>103.95212285456188</v>
      </c>
      <c r="G38" s="15">
        <f>'Table Q1'!G38/'Table Q5'!G38*100</f>
        <v>80.885024656112108</v>
      </c>
      <c r="H38" s="15">
        <f>'Table Q1'!H38/'Table Q5'!H38*100</f>
        <v>99.276006604852014</v>
      </c>
      <c r="I38" s="15">
        <f>'Table Q1'!I38/'Table Q5'!I38*100</f>
        <v>77.174413253566513</v>
      </c>
      <c r="J38" s="15">
        <f>'Table Q1'!J38/'Table Q5'!J38*100</f>
        <v>189.82916170043703</v>
      </c>
      <c r="K38" s="15">
        <f>'Table Q1'!K38/'Table Q5'!K38*100</f>
        <v>100.47180408896877</v>
      </c>
      <c r="L38" s="15">
        <f>'Table Q1'!L38/'Table Q5'!L38*100</f>
        <v>96.122122368583035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15">
        <f>'Table Q1'!B39/'Table Q5'!B39*100</f>
        <v>181.6072676450035</v>
      </c>
      <c r="C39" s="15">
        <f>'Table Q1'!C39/'Table Q5'!C39*100</f>
        <v>83.875801215350037</v>
      </c>
      <c r="D39" s="15">
        <f>'Table Q1'!D39/'Table Q5'!D39*100</f>
        <v>105.52361909522621</v>
      </c>
      <c r="E39" s="15">
        <f>'Table Q1'!E39/'Table Q5'!E39*100</f>
        <v>96.782974511259596</v>
      </c>
      <c r="F39" s="15">
        <f>'Table Q1'!F39/'Table Q5'!F39*100</f>
        <v>103.83666143145614</v>
      </c>
      <c r="G39" s="15">
        <f>'Table Q1'!G39/'Table Q5'!G39*100</f>
        <v>80.574037834311795</v>
      </c>
      <c r="H39" s="15">
        <f>'Table Q1'!H39/'Table Q5'!H39*100</f>
        <v>100.30283911671924</v>
      </c>
      <c r="I39" s="15">
        <f>'Table Q1'!I39/'Table Q5'!I39*100</f>
        <v>79.239497086783189</v>
      </c>
      <c r="J39" s="15">
        <f>'Table Q1'!J39/'Table Q5'!J39*100</f>
        <v>191.68477187438276</v>
      </c>
      <c r="K39" s="15">
        <f>'Table Q1'!K39/'Table Q5'!K39*100</f>
        <v>100.49178495585112</v>
      </c>
      <c r="L39" s="15">
        <f>'Table Q1'!L39/'Table Q5'!L39*100</f>
        <v>97.002220577350101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15">
        <f>'Table Q1'!B40/'Table Q5'!B40*100</f>
        <v>178.35037109648508</v>
      </c>
      <c r="C40" s="15">
        <f>'Table Q1'!C40/'Table Q5'!C40*100</f>
        <v>84.86869528970405</v>
      </c>
      <c r="D40" s="15">
        <f>'Table Q1'!D40/'Table Q5'!D40*100</f>
        <v>108.08605341246292</v>
      </c>
      <c r="E40" s="15">
        <f>'Table Q1'!E40/'Table Q5'!E40*100</f>
        <v>97.697611425757188</v>
      </c>
      <c r="F40" s="15">
        <f>'Table Q1'!F40/'Table Q5'!F40*100</f>
        <v>103.45281157513975</v>
      </c>
      <c r="G40" s="15">
        <f>'Table Q1'!G40/'Table Q5'!G40*100</f>
        <v>80.450931838915679</v>
      </c>
      <c r="H40" s="15">
        <f>'Table Q1'!H40/'Table Q5'!H40*100</f>
        <v>100.67348465951609</v>
      </c>
      <c r="I40" s="15">
        <f>'Table Q1'!I40/'Table Q5'!I40*100</f>
        <v>78.348180582817449</v>
      </c>
      <c r="J40" s="15">
        <f>'Table Q1'!J40/'Table Q5'!J40*100</f>
        <v>186.34183771340878</v>
      </c>
      <c r="K40" s="15">
        <f>'Table Q1'!K40/'Table Q5'!K40*100</f>
        <v>102.32375392905256</v>
      </c>
      <c r="L40" s="15">
        <f>'Table Q1'!L40/'Table Q5'!L40*100</f>
        <v>97.053069210075819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15">
        <f>'Table Q1'!B41/'Table Q5'!B41*100</f>
        <v>182.28043143297378</v>
      </c>
      <c r="C41" s="15">
        <f>'Table Q1'!C41/'Table Q5'!C41*100</f>
        <v>84.106182795698928</v>
      </c>
      <c r="D41" s="15">
        <f>'Table Q1'!D41/'Table Q5'!D41*100</f>
        <v>108.58610567514677</v>
      </c>
      <c r="E41" s="15">
        <f>'Table Q1'!E41/'Table Q5'!E41*100</f>
        <v>97.623110677718188</v>
      </c>
      <c r="F41" s="15">
        <f>'Table Q1'!F41/'Table Q5'!F41*100</f>
        <v>100.78782646233542</v>
      </c>
      <c r="G41" s="15">
        <f>'Table Q1'!G41/'Table Q5'!G41*100</f>
        <v>81.860585643949207</v>
      </c>
      <c r="H41" s="15">
        <f>'Table Q1'!H41/'Table Q5'!H41*100</f>
        <v>103.48327277283549</v>
      </c>
      <c r="I41" s="15">
        <f>'Table Q1'!I41/'Table Q5'!I41*100</f>
        <v>78.105357677342113</v>
      </c>
      <c r="J41" s="15">
        <f>'Table Q1'!J41/'Table Q5'!J41*100</f>
        <v>186.36102052560906</v>
      </c>
      <c r="K41" s="15">
        <f>'Table Q1'!K41/'Table Q5'!K41*100</f>
        <v>103.19945541184478</v>
      </c>
      <c r="L41" s="15">
        <f>'Table Q1'!L41/'Table Q5'!L41*100</f>
        <v>97.40053697827679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15">
        <f>'Table Q1'!B42/'Table Q5'!B42*100</f>
        <v>176.95627958785855</v>
      </c>
      <c r="C42" s="15">
        <f>'Table Q1'!C42/'Table Q5'!C42*100</f>
        <v>85.472279260780297</v>
      </c>
      <c r="D42" s="15">
        <f>'Table Q1'!D42/'Table Q5'!D42*100</f>
        <v>105.51908582543155</v>
      </c>
      <c r="E42" s="15">
        <f>'Table Q1'!E42/'Table Q5'!E42*100</f>
        <v>96.423357664233578</v>
      </c>
      <c r="F42" s="15">
        <f>'Table Q1'!F42/'Table Q5'!F42*100</f>
        <v>102.21888734055096</v>
      </c>
      <c r="G42" s="15">
        <f>'Table Q1'!G42/'Table Q5'!G42*100</f>
        <v>84.932038834951456</v>
      </c>
      <c r="H42" s="15">
        <f>'Table Q1'!H42/'Table Q5'!H42*100</f>
        <v>104.10600970511385</v>
      </c>
      <c r="I42" s="15">
        <f>'Table Q1'!I42/'Table Q5'!I42*100</f>
        <v>79.358747044917251</v>
      </c>
      <c r="J42" s="15">
        <f>'Table Q1'!J42/'Table Q5'!J42*100</f>
        <v>184.15822663863941</v>
      </c>
      <c r="K42" s="15">
        <f>'Table Q1'!K42/'Table Q5'!K42*100</f>
        <v>104.31833597106038</v>
      </c>
      <c r="L42" s="15">
        <f>'Table Q1'!L42/'Table Q5'!L42*100</f>
        <v>97.771553823672676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15">
        <f>'Table Q1'!B43/'Table Q5'!B43*100</f>
        <v>173.8128106018774</v>
      </c>
      <c r="C43" s="15">
        <f>'Table Q1'!C43/'Table Q5'!C43*100</f>
        <v>86.018550326348333</v>
      </c>
      <c r="D43" s="15">
        <f>'Table Q1'!D43/'Table Q5'!D43*100</f>
        <v>107.36233281118206</v>
      </c>
      <c r="E43" s="15">
        <f>'Table Q1'!E43/'Table Q5'!E43*100</f>
        <v>97.653888015479509</v>
      </c>
      <c r="F43" s="15">
        <f>'Table Q1'!F43/'Table Q5'!F43*100</f>
        <v>104.95305924247329</v>
      </c>
      <c r="G43" s="15">
        <f>'Table Q1'!G43/'Table Q5'!G43*100</f>
        <v>86.015967035797075</v>
      </c>
      <c r="H43" s="15">
        <f>'Table Q1'!H43/'Table Q5'!H43*100</f>
        <v>105.48299655002464</v>
      </c>
      <c r="I43" s="15">
        <f>'Table Q1'!I43/'Table Q5'!I43*100</f>
        <v>78.667249927092456</v>
      </c>
      <c r="J43" s="15">
        <f>'Table Q1'!J43/'Table Q5'!J43*100</f>
        <v>180.30359126249539</v>
      </c>
      <c r="K43" s="15">
        <f>'Table Q1'!K43/'Table Q5'!K43*100</f>
        <v>104.27609427609428</v>
      </c>
      <c r="L43" s="15">
        <f>'Table Q1'!L43/'Table Q5'!L43*100</f>
        <v>98.150386847195364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15">
        <f>'Table Q1'!B44/'Table Q5'!B44*100</f>
        <v>175.10682288077192</v>
      </c>
      <c r="C44" s="15">
        <f>'Table Q1'!C44/'Table Q5'!C44*100</f>
        <v>87.929530786673638</v>
      </c>
      <c r="D44" s="15">
        <f>'Table Q1'!D44/'Table Q5'!D44*100</f>
        <v>109.08439775575982</v>
      </c>
      <c r="E44" s="15">
        <f>'Table Q1'!E44/'Table Q5'!E44*100</f>
        <v>97.64297678870544</v>
      </c>
      <c r="F44" s="15">
        <f>'Table Q1'!F44/'Table Q5'!F44*100</f>
        <v>105.35091543156059</v>
      </c>
      <c r="G44" s="15">
        <f>'Table Q1'!G44/'Table Q5'!G44*100</f>
        <v>84.435297144327251</v>
      </c>
      <c r="H44" s="15">
        <f>'Table Q1'!H44/'Table Q5'!H44*100</f>
        <v>105.94740722536251</v>
      </c>
      <c r="I44" s="15">
        <f>'Table Q1'!I44/'Table Q5'!I44*100</f>
        <v>80.293561982270006</v>
      </c>
      <c r="J44" s="15">
        <f>'Table Q1'!J44/'Table Q5'!J44*100</f>
        <v>175.0712758374911</v>
      </c>
      <c r="K44" s="15">
        <f>'Table Q1'!K44/'Table Q5'!K44*100</f>
        <v>104.7244978116934</v>
      </c>
      <c r="L44" s="15">
        <f>'Table Q1'!L44/'Table Q5'!L44*100</f>
        <v>98.758886612844918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15">
        <f>'Table Q1'!B45/'Table Q5'!B45*100</f>
        <v>175.08324084350721</v>
      </c>
      <c r="C45" s="15">
        <f>'Table Q1'!C45/'Table Q5'!C45*100</f>
        <v>89.161482519933415</v>
      </c>
      <c r="D45" s="15">
        <f>'Table Q1'!D45/'Table Q5'!D45*100</f>
        <v>111.0414201183432</v>
      </c>
      <c r="E45" s="15">
        <f>'Table Q1'!E45/'Table Q5'!E45*100</f>
        <v>97.524515666108584</v>
      </c>
      <c r="F45" s="15">
        <f>'Table Q1'!F45/'Table Q5'!F45*100</f>
        <v>106.38017978513486</v>
      </c>
      <c r="G45" s="15">
        <f>'Table Q1'!G45/'Table Q5'!G45*100</f>
        <v>86.975061377438948</v>
      </c>
      <c r="H45" s="15">
        <f>'Table Q1'!H45/'Table Q5'!H45*100</f>
        <v>106.08257557139346</v>
      </c>
      <c r="I45" s="15">
        <f>'Table Q1'!I45/'Table Q5'!I45*100</f>
        <v>82.968795567220766</v>
      </c>
      <c r="J45" s="15">
        <f>'Table Q1'!J45/'Table Q5'!J45*100</f>
        <v>181.09543872504122</v>
      </c>
      <c r="K45" s="15">
        <f>'Table Q1'!K45/'Table Q5'!K45*100</f>
        <v>102.27298300888938</v>
      </c>
      <c r="L45" s="15">
        <f>'Table Q1'!L45/'Table Q5'!L45*100</f>
        <v>100.37584869059167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15">
        <f>'Table Q1'!B46/'Table Q5'!B46*100</f>
        <v>173.99887986558386</v>
      </c>
      <c r="C46" s="15">
        <f>'Table Q1'!C46/'Table Q5'!C46*100</f>
        <v>90.649006622516552</v>
      </c>
      <c r="D46" s="15">
        <f>'Table Q1'!D46/'Table Q5'!D46*100</f>
        <v>113.08051341890315</v>
      </c>
      <c r="E46" s="15">
        <f>'Table Q1'!E46/'Table Q5'!E46*100</f>
        <v>99.24668181274663</v>
      </c>
      <c r="F46" s="15">
        <f>'Table Q1'!F46/'Table Q5'!F46*100</f>
        <v>110.88796118695703</v>
      </c>
      <c r="G46" s="15">
        <f>'Table Q1'!G46/'Table Q5'!G46*100</f>
        <v>87.209908735332462</v>
      </c>
      <c r="H46" s="15">
        <f>'Table Q1'!H46/'Table Q5'!H46*100</f>
        <v>107.68007826831357</v>
      </c>
      <c r="I46" s="15">
        <f>'Table Q1'!I46/'Table Q5'!I46*100</f>
        <v>80.8215215504773</v>
      </c>
      <c r="J46" s="15">
        <f>'Table Q1'!J46/'Table Q5'!J46*100</f>
        <v>175.00449236298294</v>
      </c>
      <c r="K46" s="15">
        <f>'Table Q1'!K46/'Table Q5'!K46*100</f>
        <v>104.95383922539969</v>
      </c>
      <c r="L46" s="15">
        <f>'Table Q1'!L46/'Table Q5'!L46*100</f>
        <v>100.96957944491575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15">
        <f>'Table Q1'!B47/'Table Q5'!B47*100</f>
        <v>173.41948033903017</v>
      </c>
      <c r="C47" s="15">
        <f>'Table Q1'!C47/'Table Q5'!C47*100</f>
        <v>91.352982954545453</v>
      </c>
      <c r="D47" s="15">
        <f>'Table Q1'!D47/'Table Q5'!D47*100</f>
        <v>110.49332559489262</v>
      </c>
      <c r="E47" s="15">
        <f>'Table Q1'!E47/'Table Q5'!E47*100</f>
        <v>98.580049698260552</v>
      </c>
      <c r="F47" s="15">
        <f>'Table Q1'!F47/'Table Q5'!F47*100</f>
        <v>109.15032679738563</v>
      </c>
      <c r="G47" s="15">
        <f>'Table Q1'!G47/'Table Q5'!G47*100</f>
        <v>87.809971286870265</v>
      </c>
      <c r="H47" s="15">
        <f>'Table Q1'!H47/'Table Q5'!H47*100</f>
        <v>109.05247450882865</v>
      </c>
      <c r="I47" s="15">
        <f>'Table Q1'!I47/'Table Q5'!I47*100</f>
        <v>81.717011128775837</v>
      </c>
      <c r="J47" s="15">
        <f>'Table Q1'!J47/'Table Q5'!J47*100</f>
        <v>171.82252077072653</v>
      </c>
      <c r="K47" s="15">
        <f>'Table Q1'!K47/'Table Q5'!K47*100</f>
        <v>106.78599750764701</v>
      </c>
      <c r="L47" s="15">
        <f>'Table Q1'!L47/'Table Q5'!L47*100</f>
        <v>101.06627892887434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15">
        <f>'Table Q1'!B48/'Table Q5'!B48*100</f>
        <v>170.32661570535092</v>
      </c>
      <c r="C48" s="15">
        <f>'Table Q1'!C48/'Table Q5'!C48*100</f>
        <v>90.376904570970325</v>
      </c>
      <c r="D48" s="15">
        <f>'Table Q1'!D48/'Table Q5'!D48*100</f>
        <v>110.46484466246203</v>
      </c>
      <c r="E48" s="15">
        <f>'Table Q1'!E48/'Table Q5'!E48*100</f>
        <v>98.741391593445741</v>
      </c>
      <c r="F48" s="15">
        <f>'Table Q1'!F48/'Table Q5'!F48*100</f>
        <v>108.29870859067941</v>
      </c>
      <c r="G48" s="15">
        <f>'Table Q1'!G48/'Table Q5'!G48*100</f>
        <v>91.127444546528423</v>
      </c>
      <c r="H48" s="15">
        <f>'Table Q1'!H48/'Table Q5'!H48*100</f>
        <v>112.21708140552707</v>
      </c>
      <c r="I48" s="15">
        <f>'Table Q1'!I48/'Table Q5'!I48*100</f>
        <v>82.015415358264349</v>
      </c>
      <c r="J48" s="15">
        <f>'Table Q1'!J48/'Table Q5'!J48*100</f>
        <v>172.96159915833772</v>
      </c>
      <c r="K48" s="15">
        <f>'Table Q1'!K48/'Table Q5'!K48*100</f>
        <v>99.457933370976846</v>
      </c>
      <c r="L48" s="15">
        <f>'Table Q1'!L48/'Table Q5'!L48*100</f>
        <v>101.06511740498667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15">
        <f>'Table Q1'!B49/'Table Q5'!B49*100</f>
        <v>167.78039650630805</v>
      </c>
      <c r="C49" s="15">
        <f>'Table Q1'!C49/'Table Q5'!C49*100</f>
        <v>91.844573470299224</v>
      </c>
      <c r="D49" s="15">
        <f>'Table Q1'!D49/'Table Q5'!D49*100</f>
        <v>107.75961317061937</v>
      </c>
      <c r="E49" s="15">
        <f>'Table Q1'!E49/'Table Q5'!E49*100</f>
        <v>97.079521463757914</v>
      </c>
      <c r="F49" s="15">
        <f>'Table Q1'!F49/'Table Q5'!F49*100</f>
        <v>111.42443156486847</v>
      </c>
      <c r="G49" s="15">
        <f>'Table Q1'!G49/'Table Q5'!G49*100</f>
        <v>88.51533427434876</v>
      </c>
      <c r="H49" s="15">
        <f>'Table Q1'!H49/'Table Q5'!H49*100</f>
        <v>113.61554647852456</v>
      </c>
      <c r="I49" s="15">
        <f>'Table Q1'!I49/'Table Q5'!I49*100</f>
        <v>82.002534854245866</v>
      </c>
      <c r="J49" s="15">
        <f>'Table Q1'!J49/'Table Q5'!J49*100</f>
        <v>173.63355104847028</v>
      </c>
      <c r="K49" s="15">
        <f>'Table Q1'!K49/'Table Q5'!K49*100</f>
        <v>99.14981617647058</v>
      </c>
      <c r="L49" s="15">
        <f>'Table Q1'!L49/'Table Q5'!L49*100</f>
        <v>100.8046115047436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15">
        <f>'Table Q1'!B50/'Table Q5'!B50*100</f>
        <v>169.87020160176746</v>
      </c>
      <c r="C50" s="15">
        <f>'Table Q1'!C50/'Table Q5'!C50*100</f>
        <v>91.92165357884285</v>
      </c>
      <c r="D50" s="15">
        <f>'Table Q1'!D50/'Table Q5'!D50*100</f>
        <v>108.77091748413154</v>
      </c>
      <c r="E50" s="15">
        <f>'Table Q1'!E50/'Table Q5'!E50*100</f>
        <v>96.737854963623562</v>
      </c>
      <c r="F50" s="15">
        <f>'Table Q1'!F50/'Table Q5'!F50*100</f>
        <v>113.01094482912663</v>
      </c>
      <c r="G50" s="15">
        <f>'Table Q1'!G50/'Table Q5'!G50*100</f>
        <v>88.465930719451848</v>
      </c>
      <c r="H50" s="15">
        <f>'Table Q1'!H50/'Table Q5'!H50*100</f>
        <v>110.25672222898164</v>
      </c>
      <c r="I50" s="15">
        <f>'Table Q1'!I50/'Table Q5'!I50*100</f>
        <v>83.170527490929388</v>
      </c>
      <c r="J50" s="15">
        <f>'Table Q1'!J50/'Table Q5'!J50*100</f>
        <v>178.13455657492355</v>
      </c>
      <c r="K50" s="15">
        <f>'Table Q1'!K50/'Table Q5'!K50*100</f>
        <v>104.04052031771612</v>
      </c>
      <c r="L50" s="15">
        <f>'Table Q1'!L50/'Table Q5'!L50*100</f>
        <v>101.5591268889422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15">
        <f>'Table Q1'!B51/'Table Q5'!B51*100</f>
        <v>171.03810049696301</v>
      </c>
      <c r="C51" s="15">
        <f>'Table Q1'!C51/'Table Q5'!C51*100</f>
        <v>93.741459415140753</v>
      </c>
      <c r="D51" s="15">
        <f>'Table Q1'!D51/'Table Q5'!D51*100</f>
        <v>107.35429095915556</v>
      </c>
      <c r="E51" s="15">
        <f>'Table Q1'!E51/'Table Q5'!E51*100</f>
        <v>97.81964687759212</v>
      </c>
      <c r="F51" s="15">
        <f>'Table Q1'!F51/'Table Q5'!F51*100</f>
        <v>111.46937409349549</v>
      </c>
      <c r="G51" s="15">
        <f>'Table Q1'!G51/'Table Q5'!G51*100</f>
        <v>88.342943093507159</v>
      </c>
      <c r="H51" s="15">
        <f>'Table Q1'!H51/'Table Q5'!H51*100</f>
        <v>111.57280628646267</v>
      </c>
      <c r="I51" s="15">
        <f>'Table Q1'!I51/'Table Q5'!I51*100</f>
        <v>83.796041781198454</v>
      </c>
      <c r="J51" s="15">
        <f>'Table Q1'!J51/'Table Q5'!J51*100</f>
        <v>175.49975218899721</v>
      </c>
      <c r="K51" s="15">
        <f>'Table Q1'!K51/'Table Q5'!K51*100</f>
        <v>108.87492861222159</v>
      </c>
      <c r="L51" s="15">
        <f>'Table Q1'!L51/'Table Q5'!L51*100</f>
        <v>102.20763723150358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15">
        <f>'Table Q1'!B52/'Table Q5'!B52*100</f>
        <v>166.53298298990458</v>
      </c>
      <c r="C52" s="15">
        <f>'Table Q1'!C52/'Table Q5'!C52*100</f>
        <v>93.931059772643934</v>
      </c>
      <c r="D52" s="15">
        <f>'Table Q1'!D52/'Table Q5'!D52*100</f>
        <v>104.46469248291572</v>
      </c>
      <c r="E52" s="15">
        <f>'Table Q1'!E52/'Table Q5'!E52*100</f>
        <v>97.249970619344211</v>
      </c>
      <c r="F52" s="15">
        <f>'Table Q1'!F52/'Table Q5'!F52*100</f>
        <v>112.55309635591327</v>
      </c>
      <c r="G52" s="15">
        <f>'Table Q1'!G52/'Table Q5'!G52*100</f>
        <v>91.993995496622489</v>
      </c>
      <c r="H52" s="15">
        <f>'Table Q1'!H52/'Table Q5'!H52*100</f>
        <v>115.92152199762189</v>
      </c>
      <c r="I52" s="15">
        <f>'Table Q1'!I52/'Table Q5'!I52*100</f>
        <v>85.50095031224545</v>
      </c>
      <c r="J52" s="15">
        <f>'Table Q1'!J52/'Table Q5'!J52*100</f>
        <v>178.18181818181819</v>
      </c>
      <c r="K52" s="15">
        <f>'Table Q1'!K52/'Table Q5'!K52*100</f>
        <v>103.8892701898879</v>
      </c>
      <c r="L52" s="15">
        <f>'Table Q1'!L52/'Table Q5'!L52*100</f>
        <v>102.71810089020772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15">
        <f>'Table Q1'!B53/'Table Q5'!B53*100</f>
        <v>166.52018676187862</v>
      </c>
      <c r="C53" s="15">
        <f>'Table Q1'!C53/'Table Q5'!C53*100</f>
        <v>95.487112682609109</v>
      </c>
      <c r="D53" s="15">
        <f>'Table Q1'!D53/'Table Q5'!D53*100</f>
        <v>104.14295470066016</v>
      </c>
      <c r="E53" s="15">
        <f>'Table Q1'!E53/'Table Q5'!E53*100</f>
        <v>98.558537442868854</v>
      </c>
      <c r="F53" s="15">
        <f>'Table Q1'!F53/'Table Q5'!F53*100</f>
        <v>114.11608034624348</v>
      </c>
      <c r="G53" s="15">
        <f>'Table Q1'!G53/'Table Q5'!G53*100</f>
        <v>94.01762442596501</v>
      </c>
      <c r="H53" s="15">
        <f>'Table Q1'!H53/'Table Q5'!H53*100</f>
        <v>119.51948362419316</v>
      </c>
      <c r="I53" s="15">
        <f>'Table Q1'!I53/'Table Q5'!I53*100</f>
        <v>89.000670690811532</v>
      </c>
      <c r="J53" s="15">
        <f>'Table Q1'!J53/'Table Q5'!J53*100</f>
        <v>174.88621586475944</v>
      </c>
      <c r="K53" s="15">
        <f>'Table Q1'!K53/'Table Q5'!K53*100</f>
        <v>111.93136922903261</v>
      </c>
      <c r="L53" s="15">
        <f>'Table Q1'!L53/'Table Q5'!L53*100</f>
        <v>104.86473659231135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101</v>
      </c>
      <c r="B54" s="15">
        <f>'Table Q1'!B54/'Table Q5'!B54*100</f>
        <v>165.28080697928027</v>
      </c>
      <c r="C54" s="15">
        <f>'Table Q1'!C54/'Table Q5'!C54*100</f>
        <v>96.619981325863691</v>
      </c>
      <c r="D54" s="15">
        <f>'Table Q1'!D54/'Table Q5'!D54*100</f>
        <v>104.66591166477916</v>
      </c>
      <c r="E54" s="15">
        <f>'Table Q1'!E54/'Table Q5'!E54*100</f>
        <v>100.05854115443155</v>
      </c>
      <c r="F54" s="15">
        <f>'Table Q1'!F54/'Table Q5'!F54*100</f>
        <v>111.51669810274049</v>
      </c>
      <c r="G54" s="15">
        <f>'Table Q1'!G54/'Table Q5'!G54*100</f>
        <v>92.430624380574827</v>
      </c>
      <c r="H54" s="15">
        <f>'Table Q1'!H54/'Table Q5'!H54*100</f>
        <v>122.93016558675305</v>
      </c>
      <c r="I54" s="15">
        <f>'Table Q1'!I54/'Table Q5'!I54*100</f>
        <v>87.372194927632449</v>
      </c>
      <c r="J54" s="15">
        <f>'Table Q1'!J54/'Table Q5'!J54*100</f>
        <v>171.05304580513143</v>
      </c>
      <c r="K54" s="15">
        <f>'Table Q1'!K54/'Table Q5'!K54*100</f>
        <v>104.1160066926938</v>
      </c>
      <c r="L54" s="15">
        <f>'Table Q1'!L54/'Table Q5'!L54*100</f>
        <v>104.7140831758034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102</v>
      </c>
      <c r="B55" s="15">
        <f>'Table Q1'!B55/'Table Q5'!B55*100</f>
        <v>158.50108813928182</v>
      </c>
      <c r="C55" s="15">
        <f>'Table Q1'!C55/'Table Q5'!C55*100</f>
        <v>97.488797610156837</v>
      </c>
      <c r="D55" s="15">
        <f>'Table Q1'!D55/'Table Q5'!D55*100</f>
        <v>105.16500904159132</v>
      </c>
      <c r="E55" s="15">
        <f>'Table Q1'!E55/'Table Q5'!E55*100</f>
        <v>100.20979020979021</v>
      </c>
      <c r="F55" s="15">
        <f>'Table Q1'!F55/'Table Q5'!F55*100</f>
        <v>114.01982378854628</v>
      </c>
      <c r="G55" s="15">
        <f>'Table Q1'!G55/'Table Q5'!G55*100</f>
        <v>90.05712896560108</v>
      </c>
      <c r="H55" s="15">
        <f>'Table Q1'!H55/'Table Q5'!H55*100</f>
        <v>124.37696588434552</v>
      </c>
      <c r="I55" s="15">
        <f>'Table Q1'!I55/'Table Q5'!I55*100</f>
        <v>87.667595911323517</v>
      </c>
      <c r="J55" s="15">
        <f>'Table Q1'!J55/'Table Q5'!J55*100</f>
        <v>163.35621662852785</v>
      </c>
      <c r="K55" s="15">
        <f>'Table Q1'!K55/'Table Q5'!K55*100</f>
        <v>102.890685568723</v>
      </c>
      <c r="L55" s="15">
        <f>'Table Q1'!L55/'Table Q5'!L55*100</f>
        <v>104.46092278719399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103</v>
      </c>
      <c r="B56" s="15">
        <f>'Table Q1'!B56/'Table Q5'!B56*100</f>
        <v>157.53683925915911</v>
      </c>
      <c r="C56" s="15">
        <f>'Table Q1'!C56/'Table Q5'!C56*100</f>
        <v>98.215286862268741</v>
      </c>
      <c r="D56" s="15">
        <f>'Table Q1'!D56/'Table Q5'!D56*100</f>
        <v>104.26624972079517</v>
      </c>
      <c r="E56" s="15">
        <f>'Table Q1'!E56/'Table Q5'!E56*100</f>
        <v>99.802371541501984</v>
      </c>
      <c r="F56" s="15">
        <f>'Table Q1'!F56/'Table Q5'!F56*100</f>
        <v>112.53177146646038</v>
      </c>
      <c r="G56" s="15">
        <f>'Table Q1'!G56/'Table Q5'!G56*100</f>
        <v>89.588875453446192</v>
      </c>
      <c r="H56" s="15">
        <f>'Table Q1'!H56/'Table Q5'!H56*100</f>
        <v>121.93168433451117</v>
      </c>
      <c r="I56" s="15">
        <f>'Table Q1'!I56/'Table Q5'!I56*100</f>
        <v>88.10217046056114</v>
      </c>
      <c r="J56" s="15">
        <f>'Table Q1'!J56/'Table Q5'!J56*100</f>
        <v>159.38063740228503</v>
      </c>
      <c r="K56" s="15">
        <f>'Table Q1'!K56/'Table Q5'!K56*100</f>
        <v>102.18446601941748</v>
      </c>
      <c r="L56" s="15">
        <f>'Table Q1'!L56/'Table Q5'!L56*100</f>
        <v>103.88213283442471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104</v>
      </c>
      <c r="B57" s="15">
        <f>'Table Q1'!B57/'Table Q5'!B57*100</f>
        <v>154.01234567901236</v>
      </c>
      <c r="C57" s="15">
        <f>'Table Q1'!C57/'Table Q5'!C57*100</f>
        <v>98.582221807667196</v>
      </c>
      <c r="D57" s="15">
        <f>'Table Q1'!D57/'Table Q5'!D57*100</f>
        <v>105.49206701431267</v>
      </c>
      <c r="E57" s="15">
        <f>'Table Q1'!E57/'Table Q5'!E57*100</f>
        <v>100.01156069364163</v>
      </c>
      <c r="F57" s="15">
        <f>'Table Q1'!F57/'Table Q5'!F57*100</f>
        <v>112.01550387596899</v>
      </c>
      <c r="G57" s="15">
        <f>'Table Q1'!G57/'Table Q5'!G57*100</f>
        <v>88.011834319526628</v>
      </c>
      <c r="H57" s="15">
        <f>'Table Q1'!H57/'Table Q5'!H57*100</f>
        <v>119.20805835359498</v>
      </c>
      <c r="I57" s="15">
        <f>'Table Q1'!I57/'Table Q5'!I57*100</f>
        <v>88.551007147498368</v>
      </c>
      <c r="J57" s="15">
        <f>'Table Q1'!J57/'Table Q5'!J57*100</f>
        <v>158.42747401717128</v>
      </c>
      <c r="K57" s="15">
        <f>'Table Q1'!K57/'Table Q5'!K57*100</f>
        <v>104.91693611327906</v>
      </c>
      <c r="L57" s="15">
        <f>'Table Q1'!L57/'Table Q5'!L57*100</f>
        <v>103.90516039051603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105</v>
      </c>
      <c r="B58" s="15">
        <f>'Table Q1'!B58/'Table Q5'!B58*100</f>
        <v>156.798156432154</v>
      </c>
      <c r="C58" s="15">
        <f>'Table Q1'!C58/'Table Q5'!C58*100</f>
        <v>98.33753619127674</v>
      </c>
      <c r="D58" s="15">
        <f>'Table Q1'!D58/'Table Q5'!D58*100</f>
        <v>106.07162534435261</v>
      </c>
      <c r="E58" s="15">
        <f>'Table Q1'!E58/'Table Q5'!E58*100</f>
        <v>101.35367672364343</v>
      </c>
      <c r="F58" s="15">
        <f>'Table Q1'!F58/'Table Q5'!F58*100</f>
        <v>114.17366946778714</v>
      </c>
      <c r="G58" s="15">
        <f>'Table Q1'!G58/'Table Q5'!G58*100</f>
        <v>91.022740802476505</v>
      </c>
      <c r="H58" s="15">
        <f>'Table Q1'!H58/'Table Q5'!H58*100</f>
        <v>118.36874571624401</v>
      </c>
      <c r="I58" s="15">
        <f>'Table Q1'!I58/'Table Q5'!I58*100</f>
        <v>90.331668587527219</v>
      </c>
      <c r="J58" s="15">
        <f>'Table Q1'!J58/'Table Q5'!J58*100</f>
        <v>156.50037230081907</v>
      </c>
      <c r="K58" s="15">
        <f>'Table Q1'!K58/'Table Q5'!K58*100</f>
        <v>100.14344036191108</v>
      </c>
      <c r="L58" s="15">
        <f>'Table Q1'!L58/'Table Q5'!L58*100</f>
        <v>104.82957827845176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106</v>
      </c>
      <c r="B59" s="15">
        <f>'Table Q1'!B59/'Table Q5'!B59*100</f>
        <v>153.78173600957064</v>
      </c>
      <c r="C59" s="15">
        <f>'Table Q1'!C59/'Table Q5'!C59*100</f>
        <v>99.914724275156331</v>
      </c>
      <c r="D59" s="15">
        <f>'Table Q1'!D59/'Table Q5'!D59*100</f>
        <v>104.7103825136612</v>
      </c>
      <c r="E59" s="15">
        <f>'Table Q1'!E59/'Table Q5'!E59*100</f>
        <v>101.20632752930464</v>
      </c>
      <c r="F59" s="15">
        <f>'Table Q1'!F59/'Table Q5'!F59*100</f>
        <v>116.13083902766887</v>
      </c>
      <c r="G59" s="15">
        <f>'Table Q1'!G59/'Table Q5'!G59*100</f>
        <v>93.387553041018393</v>
      </c>
      <c r="H59" s="15">
        <f>'Table Q1'!H59/'Table Q5'!H59*100</f>
        <v>120.34432316867334</v>
      </c>
      <c r="I59" s="15">
        <f>'Table Q1'!I59/'Table Q5'!I59*100</f>
        <v>91.320898363151883</v>
      </c>
      <c r="J59" s="15">
        <f>'Table Q1'!J59/'Table Q5'!J59*100</f>
        <v>153.09669880222029</v>
      </c>
      <c r="K59" s="15">
        <f>'Table Q1'!K59/'Table Q5'!K59*100</f>
        <v>99.573490813648291</v>
      </c>
      <c r="L59" s="15">
        <f>'Table Q1'!L59/'Table Q5'!L59*100</f>
        <v>105.27643955035558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107</v>
      </c>
      <c r="B60" s="15">
        <f>'Table Q1'!B60/'Table Q5'!B60*100</f>
        <v>152.66913319238898</v>
      </c>
      <c r="C60" s="15">
        <f>'Table Q1'!C60/'Table Q5'!C60*100</f>
        <v>99.461349461349471</v>
      </c>
      <c r="D60" s="15">
        <f>'Table Q1'!D60/'Table Q5'!D60*100</f>
        <v>103.42976112206881</v>
      </c>
      <c r="E60" s="15">
        <f>'Table Q1'!E60/'Table Q5'!E60*100</f>
        <v>102.00930866159609</v>
      </c>
      <c r="F60" s="15">
        <f>'Table Q1'!F60/'Table Q5'!F60*100</f>
        <v>117.35139370872048</v>
      </c>
      <c r="G60" s="15">
        <f>'Table Q1'!G60/'Table Q5'!G60*100</f>
        <v>94.094857947875084</v>
      </c>
      <c r="H60" s="15">
        <f>'Table Q1'!H60/'Table Q5'!H60*100</f>
        <v>123.83852052322956</v>
      </c>
      <c r="I60" s="15">
        <f>'Table Q1'!I60/'Table Q5'!I60*100</f>
        <v>92.267398353704166</v>
      </c>
      <c r="J60" s="15">
        <f>'Table Q1'!J60/'Table Q5'!J60*100</f>
        <v>147.44338413331434</v>
      </c>
      <c r="K60" s="15">
        <f>'Table Q1'!K60/'Table Q5'!K60*100</f>
        <v>103.32497547149242</v>
      </c>
      <c r="L60" s="15">
        <f>'Table Q1'!L60/'Table Q5'!L60*100</f>
        <v>105.71135430916554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108</v>
      </c>
      <c r="B61" s="15">
        <f>'Table Q1'!B61/'Table Q5'!B61*100</f>
        <v>153.58977736793574</v>
      </c>
      <c r="C61" s="15">
        <f>'Table Q1'!C61/'Table Q5'!C61*100</f>
        <v>100.4289799809342</v>
      </c>
      <c r="D61" s="15">
        <f>'Table Q1'!D61/'Table Q5'!D61*100</f>
        <v>103.41056734517107</v>
      </c>
      <c r="E61" s="15">
        <f>'Table Q1'!E61/'Table Q5'!E61*100</f>
        <v>101.33017698117462</v>
      </c>
      <c r="F61" s="15">
        <f>'Table Q1'!F61/'Table Q5'!F61*100</f>
        <v>117.2093023255814</v>
      </c>
      <c r="G61" s="15">
        <f>'Table Q1'!G61/'Table Q5'!G61*100</f>
        <v>92.441588785046719</v>
      </c>
      <c r="H61" s="15">
        <f>'Table Q1'!H61/'Table Q5'!H61*100</f>
        <v>123.48801407521444</v>
      </c>
      <c r="I61" s="15">
        <f>'Table Q1'!I61/'Table Q5'!I61*100</f>
        <v>93.182664845399231</v>
      </c>
      <c r="J61" s="15">
        <f>'Table Q1'!J61/'Table Q5'!J61*100</f>
        <v>151.50152328449153</v>
      </c>
      <c r="K61" s="15">
        <f>'Table Q1'!K61/'Table Q5'!K61*100</f>
        <v>106.30931837791198</v>
      </c>
      <c r="L61" s="15">
        <f>'Table Q1'!L61/'Table Q5'!L61*100</f>
        <v>106.39653994992034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109</v>
      </c>
      <c r="B62" s="15">
        <f>'Table Q1'!B62/'Table Q5'!B62*100</f>
        <v>150.44432828018822</v>
      </c>
      <c r="C62" s="15">
        <f>'Table Q1'!C62/'Table Q5'!C62*100</f>
        <v>99.858115777525541</v>
      </c>
      <c r="D62" s="15">
        <f>'Table Q1'!D62/'Table Q5'!D62*100</f>
        <v>105.35967689116907</v>
      </c>
      <c r="E62" s="15">
        <f>'Table Q1'!E62/'Table Q5'!E62*100</f>
        <v>99.456822968628757</v>
      </c>
      <c r="F62" s="15">
        <f>'Table Q1'!F62/'Table Q5'!F62*100</f>
        <v>113.40439276485787</v>
      </c>
      <c r="G62" s="15">
        <f>'Table Q1'!G62/'Table Q5'!G62*100</f>
        <v>93.108657757117967</v>
      </c>
      <c r="H62" s="15">
        <f>'Table Q1'!H62/'Table Q5'!H62*100</f>
        <v>118.68143803627676</v>
      </c>
      <c r="I62" s="15">
        <f>'Table Q1'!I62/'Table Q5'!I62*100</f>
        <v>94.581280788177338</v>
      </c>
      <c r="J62" s="15">
        <f>'Table Q1'!J62/'Table Q5'!J62*100</f>
        <v>152.51747254314648</v>
      </c>
      <c r="K62" s="15">
        <f>'Table Q1'!K62/'Table Q5'!K62*100</f>
        <v>103.94468860542393</v>
      </c>
      <c r="L62" s="15">
        <f>'Table Q1'!L62/'Table Q5'!L62*100</f>
        <v>105.79481397970687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110</v>
      </c>
      <c r="B63" s="15">
        <f>'Table Q1'!B63/'Table Q5'!B63*100</f>
        <v>149.83160621761658</v>
      </c>
      <c r="C63" s="15">
        <f>'Table Q1'!C63/'Table Q5'!C63*100</f>
        <v>99.464063546750893</v>
      </c>
      <c r="D63" s="15">
        <f>'Table Q1'!D63/'Table Q5'!D63*100</f>
        <v>104.02048376552627</v>
      </c>
      <c r="E63" s="15">
        <f>'Table Q1'!E63/'Table Q5'!E63*100</f>
        <v>99.085025663914294</v>
      </c>
      <c r="F63" s="15">
        <f>'Table Q1'!F63/'Table Q5'!F63*100</f>
        <v>112.93215211754537</v>
      </c>
      <c r="G63" s="15">
        <f>'Table Q1'!G63/'Table Q5'!G63*100</f>
        <v>95.342530361985609</v>
      </c>
      <c r="H63" s="15">
        <f>'Table Q1'!H63/'Table Q5'!H63*100</f>
        <v>119.68650663159049</v>
      </c>
      <c r="I63" s="15">
        <f>'Table Q1'!I63/'Table Q5'!I63*100</f>
        <v>93.183779119930975</v>
      </c>
      <c r="J63" s="15">
        <f>'Table Q1'!J63/'Table Q5'!J63*100</f>
        <v>147.95180722891564</v>
      </c>
      <c r="K63" s="15">
        <f>'Table Q1'!K63/'Table Q5'!K63*100</f>
        <v>104.5218680504077</v>
      </c>
      <c r="L63" s="15">
        <f>'Table Q1'!L63/'Table Q5'!L63*100</f>
        <v>105.30723096073326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111</v>
      </c>
      <c r="B64" s="15">
        <f>'Table Q1'!B64/'Table Q5'!B64*100</f>
        <v>147.78806584362138</v>
      </c>
      <c r="C64" s="15">
        <f>'Table Q1'!C64/'Table Q5'!C64*100</f>
        <v>99.042923433874719</v>
      </c>
      <c r="D64" s="15">
        <f>'Table Q1'!D64/'Table Q5'!D64*100</f>
        <v>100.4439631835409</v>
      </c>
      <c r="E64" s="15">
        <f>'Table Q1'!E64/'Table Q5'!E64*100</f>
        <v>95.825405707890326</v>
      </c>
      <c r="F64" s="15">
        <f>'Table Q1'!F64/'Table Q5'!F64*100</f>
        <v>110.76484143531221</v>
      </c>
      <c r="G64" s="15">
        <f>'Table Q1'!G64/'Table Q5'!G64*100</f>
        <v>93.25777050712783</v>
      </c>
      <c r="H64" s="15">
        <f>'Table Q1'!H64/'Table Q5'!H64*100</f>
        <v>120.27674874700371</v>
      </c>
      <c r="I64" s="15">
        <f>'Table Q1'!I64/'Table Q5'!I64*100</f>
        <v>90.735294117647072</v>
      </c>
      <c r="J64" s="15">
        <f>'Table Q1'!J64/'Table Q5'!J64*100</f>
        <v>143.38865836791149</v>
      </c>
      <c r="K64" s="15">
        <f>'Table Q1'!K64/'Table Q5'!K64*100</f>
        <v>100.83668714255454</v>
      </c>
      <c r="L64" s="15">
        <f>'Table Q1'!L64/'Table Q5'!L64*100</f>
        <v>103.03680289004289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112</v>
      </c>
      <c r="B65" s="15">
        <f>'Table Q1'!B65/'Table Q5'!B65*100</f>
        <v>142.04327230828321</v>
      </c>
      <c r="C65" s="15">
        <f>'Table Q1'!C65/'Table Q5'!C65*100</f>
        <v>96.378885051800694</v>
      </c>
      <c r="D65" s="15">
        <f>'Table Q1'!D65/'Table Q5'!D65*100</f>
        <v>94.620390455531449</v>
      </c>
      <c r="E65" s="15">
        <f>'Table Q1'!E65/'Table Q5'!E65*100</f>
        <v>92.690880467783657</v>
      </c>
      <c r="F65" s="15">
        <f>'Table Q1'!F65/'Table Q5'!F65*100</f>
        <v>106.49379432624113</v>
      </c>
      <c r="G65" s="15">
        <f>'Table Q1'!G65/'Table Q5'!G65*100</f>
        <v>95.094786729857816</v>
      </c>
      <c r="H65" s="15">
        <f>'Table Q1'!H65/'Table Q5'!H65*100</f>
        <v>122.05405405405405</v>
      </c>
      <c r="I65" s="15">
        <f>'Table Q1'!I65/'Table Q5'!I65*100</f>
        <v>90.200223852754633</v>
      </c>
      <c r="J65" s="15">
        <f>'Table Q1'!J65/'Table Q5'!J65*100</f>
        <v>141.35296568967914</v>
      </c>
      <c r="K65" s="15">
        <f>'Table Q1'!K65/'Table Q5'!K65*100</f>
        <v>95.940728373160795</v>
      </c>
      <c r="L65" s="15">
        <f>'Table Q1'!L65/'Table Q5'!L65*100</f>
        <v>101.21881763298781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113</v>
      </c>
      <c r="B66" s="15">
        <f>'Table Q1'!B66/'Table Q5'!B66*100</f>
        <v>133.38749999999999</v>
      </c>
      <c r="C66" s="15">
        <f>'Table Q1'!C66/'Table Q5'!C66*100</f>
        <v>94.479656511960755</v>
      </c>
      <c r="D66" s="15">
        <f>'Table Q1'!D66/'Table Q5'!D66*100</f>
        <v>88.372600349040127</v>
      </c>
      <c r="E66" s="15">
        <f>'Table Q1'!E66/'Table Q5'!E66*100</f>
        <v>92.545454545454547</v>
      </c>
      <c r="F66" s="15">
        <f>'Table Q1'!F66/'Table Q5'!F66*100</f>
        <v>103.23954713597129</v>
      </c>
      <c r="G66" s="15">
        <f>'Table Q1'!G66/'Table Q5'!G66*100</f>
        <v>89.360725352920923</v>
      </c>
      <c r="H66" s="15">
        <f>'Table Q1'!H66/'Table Q5'!H66*100</f>
        <v>122.06904038211029</v>
      </c>
      <c r="I66" s="15">
        <f>'Table Q1'!I66/'Table Q5'!I66*100</f>
        <v>89.328063241106719</v>
      </c>
      <c r="J66" s="15">
        <f>'Table Q1'!J66/'Table Q5'!J66*100</f>
        <v>145.98373519760307</v>
      </c>
      <c r="K66" s="15">
        <f>'Table Q1'!K66/'Table Q5'!K66*100</f>
        <v>95.979261453814402</v>
      </c>
      <c r="L66" s="15">
        <f>'Table Q1'!L66/'Table Q5'!L66*100</f>
        <v>99.263351749539595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114</v>
      </c>
      <c r="B67" s="15">
        <f>'Table Q1'!B67/'Table Q5'!B67*100</f>
        <v>134.55253896430366</v>
      </c>
      <c r="C67" s="15">
        <f>'Table Q1'!C67/'Table Q5'!C67*100</f>
        <v>94.732535542599976</v>
      </c>
      <c r="D67" s="15">
        <f>'Table Q1'!D67/'Table Q5'!D67*100</f>
        <v>88.087636243531875</v>
      </c>
      <c r="E67" s="15">
        <f>'Table Q1'!E67/'Table Q5'!E67*100</f>
        <v>92.60651629072683</v>
      </c>
      <c r="F67" s="15">
        <f>'Table Q1'!F67/'Table Q5'!F67*100</f>
        <v>96.964698119432526</v>
      </c>
      <c r="G67" s="15">
        <f>'Table Q1'!G67/'Table Q5'!G67*100</f>
        <v>87.359743531028158</v>
      </c>
      <c r="H67" s="15">
        <f>'Table Q1'!H67/'Table Q5'!H67*100</f>
        <v>121.16115029842646</v>
      </c>
      <c r="I67" s="15">
        <f>'Table Q1'!I67/'Table Q5'!I67*100</f>
        <v>88.962276133621245</v>
      </c>
      <c r="J67" s="15">
        <f>'Table Q1'!J67/'Table Q5'!J67*100</f>
        <v>141.45228215767636</v>
      </c>
      <c r="K67" s="15">
        <f>'Table Q1'!K67/'Table Q5'!K67*100</f>
        <v>95.060537876352726</v>
      </c>
      <c r="L67" s="15">
        <f>'Table Q1'!L67/'Table Q5'!L67*100</f>
        <v>98.414157664904621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115</v>
      </c>
      <c r="B68" s="15">
        <f>'Table Q1'!B68/'Table Q5'!B68*100</f>
        <v>131.76823176823177</v>
      </c>
      <c r="C68" s="15">
        <f>'Table Q1'!C68/'Table Q5'!C68*100</f>
        <v>95.578794781528273</v>
      </c>
      <c r="D68" s="15">
        <f>'Table Q1'!D68/'Table Q5'!D68*100</f>
        <v>90.598575878949731</v>
      </c>
      <c r="E68" s="15">
        <f>'Table Q1'!E68/'Table Q5'!E68*100</f>
        <v>92.942788626241864</v>
      </c>
      <c r="F68" s="15">
        <f>'Table Q1'!F68/'Table Q5'!F68*100</f>
        <v>96.832044673539514</v>
      </c>
      <c r="G68" s="15">
        <f>'Table Q1'!G68/'Table Q5'!G68*100</f>
        <v>88.159558569950576</v>
      </c>
      <c r="H68" s="15">
        <f>'Table Q1'!H68/'Table Q5'!H68*100</f>
        <v>120.37037037037035</v>
      </c>
      <c r="I68" s="15">
        <f>'Table Q1'!I68/'Table Q5'!I68*100</f>
        <v>88.637519064565311</v>
      </c>
      <c r="J68" s="15">
        <f>'Table Q1'!J68/'Table Q5'!J68*100</f>
        <v>137.05031196070624</v>
      </c>
      <c r="K68" s="15">
        <f>'Table Q1'!K68/'Table Q5'!K68*100</f>
        <v>92.876129718234978</v>
      </c>
      <c r="L68" s="15">
        <f>'Table Q1'!L68/'Table Q5'!L68*100</f>
        <v>98.10714695422736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116</v>
      </c>
      <c r="B69" s="15">
        <f>'Table Q1'!B69/'Table Q5'!B69*100</f>
        <v>129.18417799752783</v>
      </c>
      <c r="C69" s="15">
        <f>'Table Q1'!C69/'Table Q5'!C69*100</f>
        <v>96.84145334434352</v>
      </c>
      <c r="D69" s="15">
        <f>'Table Q1'!D69/'Table Q5'!D69*100</f>
        <v>90.687711386696719</v>
      </c>
      <c r="E69" s="15">
        <f>'Table Q1'!E69/'Table Q5'!E69*100</f>
        <v>94.267806267806264</v>
      </c>
      <c r="F69" s="15">
        <f>'Table Q1'!F69/'Table Q5'!F69*100</f>
        <v>96.984279756175809</v>
      </c>
      <c r="G69" s="15">
        <f>'Table Q1'!G69/'Table Q5'!G69*100</f>
        <v>90.030692281459594</v>
      </c>
      <c r="H69" s="15">
        <f>'Table Q1'!H69/'Table Q5'!H69*100</f>
        <v>119.43705673758866</v>
      </c>
      <c r="I69" s="15">
        <f>'Table Q1'!I69/'Table Q5'!I69*100</f>
        <v>87.94558508628289</v>
      </c>
      <c r="J69" s="15">
        <f>'Table Q1'!J69/'Table Q5'!J69*100</f>
        <v>135.80148619957538</v>
      </c>
      <c r="K69" s="15">
        <f>'Table Q1'!K69/'Table Q5'!K69*100</f>
        <v>90.934389382425323</v>
      </c>
      <c r="L69" s="15">
        <f>'Table Q1'!L69/'Table Q5'!L69*100</f>
        <v>98.394311274228713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117</v>
      </c>
      <c r="B70" s="15">
        <f>'Table Q1'!B70/'Table Q5'!B70*100</f>
        <v>130.74758350666829</v>
      </c>
      <c r="C70" s="15">
        <f>'Table Q1'!C70/'Table Q5'!C70*100</f>
        <v>97.51259122211944</v>
      </c>
      <c r="D70" s="15">
        <f>'Table Q1'!D70/'Table Q5'!D70*100</f>
        <v>96.541060588706912</v>
      </c>
      <c r="E70" s="15">
        <f>'Table Q1'!E70/'Table Q5'!E70*100</f>
        <v>94.591165955483802</v>
      </c>
      <c r="F70" s="15">
        <f>'Table Q1'!F70/'Table Q5'!F70*100</f>
        <v>97.590889180902323</v>
      </c>
      <c r="G70" s="15">
        <f>'Table Q1'!G70/'Table Q5'!G70*100</f>
        <v>92.689891490576827</v>
      </c>
      <c r="H70" s="15">
        <f>'Table Q1'!H70/'Table Q5'!H70*100</f>
        <v>114.13583655438984</v>
      </c>
      <c r="I70" s="15">
        <f>'Table Q1'!I70/'Table Q5'!I70*100</f>
        <v>90.02742458239841</v>
      </c>
      <c r="J70" s="15">
        <f>'Table Q1'!J70/'Table Q5'!J70*100</f>
        <v>137.10565176533763</v>
      </c>
      <c r="K70" s="15">
        <f>'Table Q1'!K70/'Table Q5'!K70*100</f>
        <v>94.862128392934068</v>
      </c>
      <c r="L70" s="15">
        <f>'Table Q1'!L70/'Table Q5'!L70*100</f>
        <v>99.414197105444515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118</v>
      </c>
      <c r="B71" s="15">
        <f>'Table Q1'!B71/'Table Q5'!B71*100</f>
        <v>127.35420650095601</v>
      </c>
      <c r="C71" s="15">
        <f>'Table Q1'!C71/'Table Q5'!C71*100</f>
        <v>99.793409771717805</v>
      </c>
      <c r="D71" s="15">
        <f>'Table Q1'!D71/'Table Q5'!D71*100</f>
        <v>101.016678090016</v>
      </c>
      <c r="E71" s="15">
        <f>'Table Q1'!E71/'Table Q5'!E71*100</f>
        <v>93.989755264655656</v>
      </c>
      <c r="F71" s="15">
        <f>'Table Q1'!F71/'Table Q5'!F71*100</f>
        <v>99.263250494831752</v>
      </c>
      <c r="G71" s="15">
        <f>'Table Q1'!G71/'Table Q5'!G71*100</f>
        <v>92.748484501887219</v>
      </c>
      <c r="H71" s="15">
        <f>'Table Q1'!H71/'Table Q5'!H71*100</f>
        <v>110.45588075291046</v>
      </c>
      <c r="I71" s="15">
        <f>'Table Q1'!I71/'Table Q5'!I71*100</f>
        <v>91.427862548070962</v>
      </c>
      <c r="J71" s="15">
        <f>'Table Q1'!J71/'Table Q5'!J71*100</f>
        <v>137.30597211260195</v>
      </c>
      <c r="K71" s="15">
        <f>'Table Q1'!K71/'Table Q5'!K71*100</f>
        <v>94.877267876200648</v>
      </c>
      <c r="L71" s="15">
        <f>'Table Q1'!L71/'Table Q5'!L71*100</f>
        <v>99.783401732786132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119</v>
      </c>
      <c r="B72" s="15">
        <f>'Table Q1'!B72/'Table Q5'!B72*100</f>
        <v>124.70602209288512</v>
      </c>
      <c r="C72" s="15">
        <f>'Table Q1'!C72/'Table Q5'!C72*100</f>
        <v>100.4412972085386</v>
      </c>
      <c r="D72" s="15">
        <f>'Table Q1'!D72/'Table Q5'!D72*100</f>
        <v>103.68408933916649</v>
      </c>
      <c r="E72" s="15">
        <f>'Table Q1'!E72/'Table Q5'!E72*100</f>
        <v>93.690140845070431</v>
      </c>
      <c r="F72" s="15">
        <f>'Table Q1'!F72/'Table Q5'!F72*100</f>
        <v>100.48103203236035</v>
      </c>
      <c r="G72" s="15">
        <f>'Table Q1'!G72/'Table Q5'!G72*100</f>
        <v>92.167189601075762</v>
      </c>
      <c r="H72" s="15">
        <f>'Table Q1'!H72/'Table Q5'!H72*100</f>
        <v>111.25864150115221</v>
      </c>
      <c r="I72" s="15">
        <f>'Table Q1'!I72/'Table Q5'!I72*100</f>
        <v>92.95230979952683</v>
      </c>
      <c r="J72" s="15">
        <f>'Table Q1'!J72/'Table Q5'!J72*100</f>
        <v>135.2519859356687</v>
      </c>
      <c r="K72" s="15">
        <f>'Table Q1'!K72/'Table Q5'!K72*100</f>
        <v>92.386267902274653</v>
      </c>
      <c r="L72" s="15">
        <f>'Table Q1'!L72/'Table Q5'!L72*100</f>
        <v>99.977324263038554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120</v>
      </c>
      <c r="B73" s="15">
        <f>'Table Q1'!B73/'Table Q5'!B73*100</f>
        <v>123.85417887703669</v>
      </c>
      <c r="C73" s="15">
        <f>'Table Q1'!C73/'Table Q5'!C73*100</f>
        <v>100.11135857461025</v>
      </c>
      <c r="D73" s="15">
        <f>'Table Q1'!D73/'Table Q5'!D73*100</f>
        <v>101.44659182964935</v>
      </c>
      <c r="E73" s="15">
        <f>'Table Q1'!E73/'Table Q5'!E73*100</f>
        <v>93.075973515879255</v>
      </c>
      <c r="F73" s="15">
        <f>'Table Q1'!F73/'Table Q5'!F73*100</f>
        <v>101.65837479270314</v>
      </c>
      <c r="G73" s="15">
        <f>'Table Q1'!G73/'Table Q5'!G73*100</f>
        <v>92.469779305755779</v>
      </c>
      <c r="H73" s="15">
        <f>'Table Q1'!H73/'Table Q5'!H73*100</f>
        <v>108.07787458319889</v>
      </c>
      <c r="I73" s="15">
        <f>'Table Q1'!I73/'Table Q5'!I73*100</f>
        <v>93.31190505624923</v>
      </c>
      <c r="J73" s="15">
        <f>'Table Q1'!J73/'Table Q5'!J73*100</f>
        <v>133.17394675626778</v>
      </c>
      <c r="K73" s="15">
        <f>'Table Q1'!K73/'Table Q5'!K73*100</f>
        <v>93.367842122290511</v>
      </c>
      <c r="L73" s="15">
        <f>'Table Q1'!L73/'Table Q5'!L73*100</f>
        <v>99.571202888738412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121</v>
      </c>
      <c r="B74" s="15">
        <f>'Table Q1'!B74/'Table Q5'!B74*100</f>
        <v>120.71957427117074</v>
      </c>
      <c r="C74" s="15">
        <f>'Table Q1'!C74/'Table Q5'!C74*100</f>
        <v>101.00742851327975</v>
      </c>
      <c r="D74" s="15">
        <f>'Table Q1'!D74/'Table Q5'!D74*100</f>
        <v>104.25730994152048</v>
      </c>
      <c r="E74" s="15">
        <f>'Table Q1'!E74/'Table Q5'!E74*100</f>
        <v>93.628932930242982</v>
      </c>
      <c r="F74" s="15">
        <f>'Table Q1'!F74/'Table Q5'!F74*100</f>
        <v>103.21614727736497</v>
      </c>
      <c r="G74" s="15">
        <f>'Table Q1'!G74/'Table Q5'!G74*100</f>
        <v>91.630591630591624</v>
      </c>
      <c r="H74" s="15">
        <f>'Table Q1'!H74/'Table Q5'!H74*100</f>
        <v>107.1725460939998</v>
      </c>
      <c r="I74" s="15">
        <f>'Table Q1'!I74/'Table Q5'!I74*100</f>
        <v>95.163076923076915</v>
      </c>
      <c r="J74" s="15">
        <f>'Table Q1'!J74/'Table Q5'!J74*100</f>
        <v>126.3637514238704</v>
      </c>
      <c r="K74" s="15">
        <f>'Table Q1'!K74/'Table Q5'!K74*100</f>
        <v>99.924119241192415</v>
      </c>
      <c r="L74" s="15">
        <f>'Table Q1'!L74/'Table Q5'!L74*100</f>
        <v>100.12384598063502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122</v>
      </c>
      <c r="B75" s="15">
        <f>'Table Q1'!B75/'Table Q5'!B75*100</f>
        <v>117.89510571194954</v>
      </c>
      <c r="C75" s="15">
        <f>'Table Q1'!C75/'Table Q5'!C75*100</f>
        <v>102.925669389021</v>
      </c>
      <c r="D75" s="15">
        <f>'Table Q1'!D75/'Table Q5'!D75*100</f>
        <v>105.83744420953722</v>
      </c>
      <c r="E75" s="15">
        <f>'Table Q1'!E75/'Table Q5'!E75*100</f>
        <v>94.258802422067717</v>
      </c>
      <c r="F75" s="15">
        <f>'Table Q1'!F75/'Table Q5'!F75*100</f>
        <v>105.5307760927743</v>
      </c>
      <c r="G75" s="15">
        <f>'Table Q1'!G75/'Table Q5'!G75*100</f>
        <v>91.36904761904762</v>
      </c>
      <c r="H75" s="15">
        <f>'Table Q1'!H75/'Table Q5'!H75*100</f>
        <v>106.79064824654623</v>
      </c>
      <c r="I75" s="15">
        <f>'Table Q1'!I75/'Table Q5'!I75*100</f>
        <v>96.446199407699879</v>
      </c>
      <c r="J75" s="15">
        <f>'Table Q1'!J75/'Table Q5'!J75*100</f>
        <v>124.21198040939345</v>
      </c>
      <c r="K75" s="15">
        <f>'Table Q1'!K75/'Table Q5'!K75*100</f>
        <v>95.536188755446901</v>
      </c>
      <c r="L75" s="15">
        <f>'Table Q1'!L75/'Table Q5'!L75*100</f>
        <v>100.67796610169491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123</v>
      </c>
      <c r="B76" s="15">
        <f>'Table Q1'!B76/'Table Q5'!B76*100</f>
        <v>117.34395128235155</v>
      </c>
      <c r="C76" s="15">
        <f>'Table Q1'!C76/'Table Q5'!C76*100</f>
        <v>102.78037140782239</v>
      </c>
      <c r="D76" s="15">
        <f>'Table Q1'!D76/'Table Q5'!D76*100</f>
        <v>102.95810313075506</v>
      </c>
      <c r="E76" s="15">
        <f>'Table Q1'!E76/'Table Q5'!E76*100</f>
        <v>95.037780534566366</v>
      </c>
      <c r="F76" s="15">
        <f>'Table Q1'!F76/'Table Q5'!F76*100</f>
        <v>105.15175271586963</v>
      </c>
      <c r="G76" s="15">
        <f>'Table Q1'!G76/'Table Q5'!G76*100</f>
        <v>92.433850863765599</v>
      </c>
      <c r="H76" s="15">
        <f>'Table Q1'!H76/'Table Q5'!H76*100</f>
        <v>108.29546655394695</v>
      </c>
      <c r="I76" s="15">
        <f>'Table Q1'!I76/'Table Q5'!I76*100</f>
        <v>94.387816284926245</v>
      </c>
      <c r="J76" s="15">
        <f>'Table Q1'!J76/'Table Q5'!J76*100</f>
        <v>125.30284301606922</v>
      </c>
      <c r="K76" s="15">
        <f>'Table Q1'!K76/'Table Q5'!K76*100</f>
        <v>93.593403108150966</v>
      </c>
      <c r="L76" s="15">
        <f>'Table Q1'!L76/'Table Q5'!L76*100</f>
        <v>100.2239390885679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124</v>
      </c>
      <c r="B77" s="15">
        <f>'Table Q1'!B77/'Table Q5'!B77*100</f>
        <v>113.48083941605837</v>
      </c>
      <c r="C77" s="15">
        <f>'Table Q1'!C77/'Table Q5'!C77*100</f>
        <v>102.40489271276046</v>
      </c>
      <c r="D77" s="15">
        <f>'Table Q1'!D77/'Table Q5'!D77*100</f>
        <v>104.40060698027314</v>
      </c>
      <c r="E77" s="15">
        <f>'Table Q1'!E77/'Table Q5'!E77*100</f>
        <v>93.378588916091701</v>
      </c>
      <c r="F77" s="15">
        <f>'Table Q1'!F77/'Table Q5'!F77*100</f>
        <v>103.60022087244616</v>
      </c>
      <c r="G77" s="15">
        <f>'Table Q1'!G77/'Table Q5'!G77*100</f>
        <v>90.077402709094827</v>
      </c>
      <c r="H77" s="15">
        <f>'Table Q1'!H77/'Table Q5'!H77*100</f>
        <v>107.65273986982993</v>
      </c>
      <c r="I77" s="15">
        <f>'Table Q1'!I77/'Table Q5'!I77*100</f>
        <v>94.52938365981845</v>
      </c>
      <c r="J77" s="15">
        <f>'Table Q1'!J77/'Table Q5'!J77*100</f>
        <v>131.33546325878592</v>
      </c>
      <c r="K77" s="15">
        <f>'Table Q1'!K77/'Table Q5'!K77*100</f>
        <v>94.739678775466203</v>
      </c>
      <c r="L77" s="15">
        <f>'Table Q1'!L77/'Table Q5'!L77*100</f>
        <v>99.81018311746314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125</v>
      </c>
      <c r="B78" s="15">
        <f>'Table Q1'!B78/'Table Q5'!B78*100</f>
        <v>109.95769978278267</v>
      </c>
      <c r="C78" s="15">
        <f>'Table Q1'!C78/'Table Q5'!C78*100</f>
        <v>102.01376759478065</v>
      </c>
      <c r="D78" s="15">
        <f>'Table Q1'!D78/'Table Q5'!D78*100</f>
        <v>99.792099792099805</v>
      </c>
      <c r="E78" s="15">
        <f>'Table Q1'!E78/'Table Q5'!E78*100</f>
        <v>93.242049469964655</v>
      </c>
      <c r="F78" s="15">
        <f>'Table Q1'!F78/'Table Q5'!F78*100</f>
        <v>101.5659220324135</v>
      </c>
      <c r="G78" s="15">
        <f>'Table Q1'!G78/'Table Q5'!G78*100</f>
        <v>94.140456699698404</v>
      </c>
      <c r="H78" s="15">
        <f>'Table Q1'!H78/'Table Q5'!H78*100</f>
        <v>106.94327731092437</v>
      </c>
      <c r="I78" s="15">
        <f>'Table Q1'!I78/'Table Q5'!I78*100</f>
        <v>96.415517038085113</v>
      </c>
      <c r="J78" s="15">
        <f>'Table Q1'!J78/'Table Q5'!J78*100</f>
        <v>131.97348291687914</v>
      </c>
      <c r="K78" s="15">
        <f>'Table Q1'!K78/'Table Q5'!K78*100</f>
        <v>97.068333692606174</v>
      </c>
      <c r="L78" s="15">
        <f>'Table Q1'!L78/'Table Q5'!L78*100</f>
        <v>99.866888519134761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126</v>
      </c>
      <c r="B79" s="15">
        <f>'Table Q1'!B79/'Table Q5'!B79*100</f>
        <v>107.72941440430783</v>
      </c>
      <c r="C79" s="15">
        <f>'Table Q1'!C79/'Table Q5'!C79*100</f>
        <v>98.965412313622053</v>
      </c>
      <c r="D79" s="15">
        <f>'Table Q1'!D79/'Table Q5'!D79*100</f>
        <v>96.412399860675734</v>
      </c>
      <c r="E79" s="15">
        <f>'Table Q1'!E79/'Table Q5'!E79*100</f>
        <v>93.604779818543932</v>
      </c>
      <c r="F79" s="15">
        <f>'Table Q1'!F79/'Table Q5'!F79*100</f>
        <v>101.72658725822315</v>
      </c>
      <c r="G79" s="15">
        <f>'Table Q1'!G79/'Table Q5'!G79*100</f>
        <v>92.195121951219505</v>
      </c>
      <c r="H79" s="15">
        <f>'Table Q1'!H79/'Table Q5'!H79*100</f>
        <v>109.38937682977834</v>
      </c>
      <c r="I79" s="15">
        <f>'Table Q1'!I79/'Table Q5'!I79*100</f>
        <v>94.757688723205973</v>
      </c>
      <c r="J79" s="15">
        <f>'Table Q1'!J79/'Table Q5'!J79*100</f>
        <v>126.26559060895084</v>
      </c>
      <c r="K79" s="15">
        <f>'Table Q1'!K79/'Table Q5'!K79*100</f>
        <v>97.55964702037258</v>
      </c>
      <c r="L79" s="15">
        <f>'Table Q1'!L79/'Table Q5'!L79*100</f>
        <v>98.742554599602911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127</v>
      </c>
      <c r="B80" s="15">
        <f>'Table Q1'!B80/'Table Q5'!B80*100</f>
        <v>104.84333627537512</v>
      </c>
      <c r="C80" s="15">
        <f>'Table Q1'!C80/'Table Q5'!C80*100</f>
        <v>99.261133603238861</v>
      </c>
      <c r="D80" s="15">
        <f>'Table Q1'!D80/'Table Q5'!D80*100</f>
        <v>93.575355016032972</v>
      </c>
      <c r="E80" s="15">
        <f>'Table Q1'!E80/'Table Q5'!E80*100</f>
        <v>93.765613120451846</v>
      </c>
      <c r="F80" s="15">
        <f>'Table Q1'!F80/'Table Q5'!F80*100</f>
        <v>101.09437642214756</v>
      </c>
      <c r="G80" s="15">
        <f>'Table Q1'!G80/'Table Q5'!G80*100</f>
        <v>92.857142857142861</v>
      </c>
      <c r="H80" s="15">
        <f>'Table Q1'!H80/'Table Q5'!H80*100</f>
        <v>108.3806964968482</v>
      </c>
      <c r="I80" s="15">
        <f>'Table Q1'!I80/'Table Q5'!I80*100</f>
        <v>96.212471131639717</v>
      </c>
      <c r="J80" s="15">
        <f>'Table Q1'!J80/'Table Q5'!J80*100</f>
        <v>127.57575757575759</v>
      </c>
      <c r="K80" s="15">
        <f>'Table Q1'!K80/'Table Q5'!K80*100</f>
        <v>103.46513143601999</v>
      </c>
      <c r="L80" s="15">
        <f>'Table Q1'!L80/'Table Q5'!L80*100</f>
        <v>98.941163628424846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128</v>
      </c>
      <c r="B81" s="15">
        <f>'Table Q1'!B81/'Table Q5'!B81*100</f>
        <v>103.53614728334082</v>
      </c>
      <c r="C81" s="15">
        <f>'Table Q1'!C81/'Table Q5'!C81*100</f>
        <v>98.435582822085891</v>
      </c>
      <c r="D81" s="15">
        <f>'Table Q1'!D81/'Table Q5'!D81*100</f>
        <v>92.526410429309948</v>
      </c>
      <c r="E81" s="15">
        <f>'Table Q1'!E81/'Table Q5'!E81*100</f>
        <v>92.553534918756057</v>
      </c>
      <c r="F81" s="15">
        <f>'Table Q1'!F81/'Table Q5'!F81*100</f>
        <v>102.00563746747615</v>
      </c>
      <c r="G81" s="15">
        <f>'Table Q1'!G81/'Table Q5'!G81*100</f>
        <v>94.931431705979151</v>
      </c>
      <c r="H81" s="15">
        <f>'Table Q1'!H81/'Table Q5'!H81*100</f>
        <v>106.53297498449452</v>
      </c>
      <c r="I81" s="15">
        <f>'Table Q1'!I81/'Table Q5'!I81*100</f>
        <v>97.941006362058985</v>
      </c>
      <c r="J81" s="15">
        <f>'Table Q1'!J81/'Table Q5'!J81*100</f>
        <v>125.54598040373037</v>
      </c>
      <c r="K81" s="15">
        <f>'Table Q1'!K81/'Table Q5'!K81*100</f>
        <v>97.280870121561108</v>
      </c>
      <c r="L81" s="15">
        <f>'Table Q1'!L81/'Table Q5'!L81*100</f>
        <v>98.678750818956104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129</v>
      </c>
      <c r="B82" s="15">
        <f>'Table Q1'!B82/'Table Q5'!B82*100</f>
        <v>102.83369803063455</v>
      </c>
      <c r="C82" s="15">
        <f>'Table Q1'!C82/'Table Q5'!C82*100</f>
        <v>98.009594773910379</v>
      </c>
      <c r="D82" s="15">
        <f>'Table Q1'!D82/'Table Q5'!D82*100</f>
        <v>92.009413874257532</v>
      </c>
      <c r="E82" s="15">
        <f>'Table Q1'!E82/'Table Q5'!E82*100</f>
        <v>92.944064901793325</v>
      </c>
      <c r="F82" s="15">
        <f>'Table Q1'!F82/'Table Q5'!F82*100</f>
        <v>103.09401895631332</v>
      </c>
      <c r="G82" s="15">
        <f>'Table Q1'!G82/'Table Q5'!G82*100</f>
        <v>94.237324243715378</v>
      </c>
      <c r="H82" s="15">
        <f>'Table Q1'!H82/'Table Q5'!H82*100</f>
        <v>106.76629306766291</v>
      </c>
      <c r="I82" s="15">
        <f>'Table Q1'!I82/'Table Q5'!I82*100</f>
        <v>97.864278332759213</v>
      </c>
      <c r="J82" s="15">
        <f>'Table Q1'!J82/'Table Q5'!J82*100</f>
        <v>125.32875251747424</v>
      </c>
      <c r="K82" s="15">
        <f>'Table Q1'!K82/'Table Q5'!K82*100</f>
        <v>97.725321888412012</v>
      </c>
      <c r="L82" s="15">
        <f>'Table Q1'!L82/'Table Q5'!L82*100</f>
        <v>98.589256646771545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130</v>
      </c>
      <c r="B83" s="15">
        <f>'Table Q1'!B83/'Table Q5'!B83*100</f>
        <v>102.58780036968575</v>
      </c>
      <c r="C83" s="15">
        <f>'Table Q1'!C83/'Table Q5'!C83*100</f>
        <v>98.823770072619425</v>
      </c>
      <c r="D83" s="15">
        <f>'Table Q1'!D83/'Table Q5'!D83*100</f>
        <v>92.422731804586249</v>
      </c>
      <c r="E83" s="15">
        <f>'Table Q1'!E83/'Table Q5'!E83*100</f>
        <v>93.708750266127311</v>
      </c>
      <c r="F83" s="15">
        <f>'Table Q1'!F83/'Table Q5'!F83*100</f>
        <v>103.22084203583599</v>
      </c>
      <c r="G83" s="15">
        <f>'Table Q1'!G83/'Table Q5'!G83*100</f>
        <v>92.916312659303316</v>
      </c>
      <c r="H83" s="15">
        <f>'Table Q1'!H83/'Table Q5'!H83*100</f>
        <v>106.11627178791359</v>
      </c>
      <c r="I83" s="15">
        <f>'Table Q1'!I83/'Table Q5'!I83*100</f>
        <v>97.54469336954061</v>
      </c>
      <c r="J83" s="15">
        <f>'Table Q1'!J83/'Table Q5'!J83*100</f>
        <v>120.05950337567228</v>
      </c>
      <c r="K83" s="15">
        <f>'Table Q1'!K83/'Table Q5'!K83*100</f>
        <v>97.869607108446644</v>
      </c>
      <c r="L83" s="15">
        <f>'Table Q1'!L83/'Table Q5'!L83*100</f>
        <v>98.414410527451196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131</v>
      </c>
      <c r="B84" s="15">
        <f>'Table Q1'!B84/'Table Q5'!B84*100</f>
        <v>101.36766748584252</v>
      </c>
      <c r="C84" s="15">
        <f>'Table Q1'!C84/'Table Q5'!C84*100</f>
        <v>98.710005078720158</v>
      </c>
      <c r="D84" s="15">
        <f>'Table Q1'!D84/'Table Q5'!D84*100</f>
        <v>93.161094224924</v>
      </c>
      <c r="E84" s="15">
        <f>'Table Q1'!E84/'Table Q5'!E84*100</f>
        <v>93.724290686636422</v>
      </c>
      <c r="F84" s="15">
        <f>'Table Q1'!F84/'Table Q5'!F84*100</f>
        <v>102.23044282450222</v>
      </c>
      <c r="G84" s="15">
        <f>'Table Q1'!G84/'Table Q5'!G84*100</f>
        <v>93.146186440677965</v>
      </c>
      <c r="H84" s="15">
        <f>'Table Q1'!H84/'Table Q5'!H84*100</f>
        <v>104.6538261322228</v>
      </c>
      <c r="I84" s="15">
        <f>'Table Q1'!I84/'Table Q5'!I84*100</f>
        <v>98.909131803868647</v>
      </c>
      <c r="J84" s="15">
        <f>'Table Q1'!J84/'Table Q5'!J84*100</f>
        <v>115.5863321602906</v>
      </c>
      <c r="K84" s="15">
        <f>'Table Q1'!K84/'Table Q5'!K84*100</f>
        <v>94.176372712146431</v>
      </c>
      <c r="L84" s="15">
        <f>'Table Q1'!L84/'Table Q5'!L84*100</f>
        <v>98.141422772911753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132</v>
      </c>
      <c r="B85" s="15">
        <f>'Table Q1'!B85/'Table Q5'!B85*100</f>
        <v>101.38312586445369</v>
      </c>
      <c r="C85" s="15">
        <f>'Table Q1'!C85/'Table Q5'!C85*100</f>
        <v>99.399001731689921</v>
      </c>
      <c r="D85" s="15">
        <f>'Table Q1'!D85/'Table Q5'!D85*100</f>
        <v>94.226603119584055</v>
      </c>
      <c r="E85" s="15">
        <f>'Table Q1'!E85/'Table Q5'!E85*100</f>
        <v>93.943870014771065</v>
      </c>
      <c r="F85" s="15">
        <f>'Table Q1'!F85/'Table Q5'!F85*100</f>
        <v>102.69004574166848</v>
      </c>
      <c r="G85" s="15">
        <f>'Table Q1'!G85/'Table Q5'!G85*100</f>
        <v>92.575821398483569</v>
      </c>
      <c r="H85" s="15">
        <f>'Table Q1'!H85/'Table Q5'!H85*100</f>
        <v>104.54497962595342</v>
      </c>
      <c r="I85" s="15">
        <f>'Table Q1'!I85/'Table Q5'!I85*100</f>
        <v>99.005697687409224</v>
      </c>
      <c r="J85" s="15">
        <f>'Table Q1'!J85/'Table Q5'!J85*100</f>
        <v>115.52342524097736</v>
      </c>
      <c r="K85" s="15">
        <f>'Table Q1'!K85/'Table Q5'!K85*100</f>
        <v>91.731700088906436</v>
      </c>
      <c r="L85" s="15">
        <f>'Table Q1'!L85/'Table Q5'!L85*100</f>
        <v>98.328364565587719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133</v>
      </c>
      <c r="B86" s="15">
        <f>'Table Q1'!B86/'Table Q5'!B86*100</f>
        <v>100.3698224852071</v>
      </c>
      <c r="C86" s="15">
        <f>'Table Q1'!C86/'Table Q5'!C86*100</f>
        <v>100.66258919469928</v>
      </c>
      <c r="D86" s="15">
        <f>'Table Q1'!D86/'Table Q5'!D86*100</f>
        <v>94.47976266158085</v>
      </c>
      <c r="E86" s="15">
        <f>'Table Q1'!E86/'Table Q5'!E86*100</f>
        <v>94.990548204158799</v>
      </c>
      <c r="F86" s="15">
        <f>'Table Q1'!F86/'Table Q5'!F86*100</f>
        <v>104.29035752979416</v>
      </c>
      <c r="G86" s="15">
        <f>'Table Q1'!G86/'Table Q5'!G86*100</f>
        <v>90.914760914760905</v>
      </c>
      <c r="H86" s="15">
        <f>'Table Q1'!H86/'Table Q5'!H86*100</f>
        <v>102.70214521452145</v>
      </c>
      <c r="I86" s="15">
        <f>'Table Q1'!I86/'Table Q5'!I86*100</f>
        <v>100.33229951262739</v>
      </c>
      <c r="J86" s="15">
        <f>'Table Q1'!J86/'Table Q5'!J86*100</f>
        <v>115.3531104715519</v>
      </c>
      <c r="K86" s="15">
        <f>'Table Q1'!K86/'Table Q5'!K86*100</f>
        <v>94.755037534571329</v>
      </c>
      <c r="L86" s="15">
        <f>'Table Q1'!L86/'Table Q5'!L86*100</f>
        <v>98.680878007598139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134</v>
      </c>
      <c r="B87" s="15">
        <f>'Table Q1'!B87/'Table Q5'!B87*100</f>
        <v>99.118850309451375</v>
      </c>
      <c r="C87" s="15">
        <f>'Table Q1'!C87/'Table Q5'!C87*100</f>
        <v>101.47823427464573</v>
      </c>
      <c r="D87" s="15">
        <f>'Table Q1'!D87/'Table Q5'!D87*100</f>
        <v>95.275425943346931</v>
      </c>
      <c r="E87" s="15">
        <f>'Table Q1'!E87/'Table Q5'!E87*100</f>
        <v>95.201993976529238</v>
      </c>
      <c r="F87" s="15">
        <f>'Table Q1'!F87/'Table Q5'!F87*100</f>
        <v>105.56512378902043</v>
      </c>
      <c r="G87" s="15">
        <f>'Table Q1'!G87/'Table Q5'!G87*100</f>
        <v>91.012619267466903</v>
      </c>
      <c r="H87" s="15">
        <f>'Table Q1'!H87/'Table Q5'!H87*100</f>
        <v>102.33059548254619</v>
      </c>
      <c r="I87" s="15">
        <f>'Table Q1'!I87/'Table Q5'!I87*100</f>
        <v>100.77544779379642</v>
      </c>
      <c r="J87" s="15">
        <f>'Table Q1'!J87/'Table Q5'!J87*100</f>
        <v>111.37026239067056</v>
      </c>
      <c r="K87" s="15">
        <f>'Table Q1'!K87/'Table Q5'!K87*100</f>
        <v>93.97895557287606</v>
      </c>
      <c r="L87" s="15">
        <f>'Table Q1'!L87/'Table Q5'!L87*100</f>
        <v>98.777684914333477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135</v>
      </c>
      <c r="B88" s="15">
        <f>'Table Q1'!B88/'Table Q5'!B88*100</f>
        <v>98.977035490605431</v>
      </c>
      <c r="C88" s="15">
        <f>'Table Q1'!C88/'Table Q5'!C88*100</f>
        <v>101.79061959507578</v>
      </c>
      <c r="D88" s="15">
        <f>'Table Q1'!D88/'Table Q5'!D88*100</f>
        <v>97.778241368519858</v>
      </c>
      <c r="E88" s="15">
        <f>'Table Q1'!E88/'Table Q5'!E88*100</f>
        <v>94.738458388780828</v>
      </c>
      <c r="F88" s="15">
        <f>'Table Q1'!F88/'Table Q5'!F88*100</f>
        <v>109.08893473775653</v>
      </c>
      <c r="G88" s="15">
        <f>'Table Q1'!G88/'Table Q5'!G88*100</f>
        <v>91.211037301992846</v>
      </c>
      <c r="H88" s="15">
        <f>'Table Q1'!H88/'Table Q5'!H88*100</f>
        <v>101.73386683081974</v>
      </c>
      <c r="I88" s="15">
        <f>'Table Q1'!I88/'Table Q5'!I88*100</f>
        <v>101.39429312581065</v>
      </c>
      <c r="J88" s="15">
        <f>'Table Q1'!J88/'Table Q5'!J88*100</f>
        <v>108.97136797454931</v>
      </c>
      <c r="K88" s="15">
        <f>'Table Q1'!K88/'Table Q5'!K88*100</f>
        <v>95.912322274881518</v>
      </c>
      <c r="L88" s="15">
        <f>'Table Q1'!L88/'Table Q5'!L88*100</f>
        <v>99.127997508564306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136</v>
      </c>
      <c r="B89" s="15">
        <f>'Table Q1'!B89/'Table Q5'!B89*100</f>
        <v>97.973876375604235</v>
      </c>
      <c r="C89" s="15">
        <f>'Table Q1'!C89/'Table Q5'!C89*100</f>
        <v>101.28347650328449</v>
      </c>
      <c r="D89" s="15">
        <f>'Table Q1'!D89/'Table Q5'!D89*100</f>
        <v>97.857068553001142</v>
      </c>
      <c r="E89" s="15">
        <f>'Table Q1'!E89/'Table Q5'!E89*100</f>
        <v>96.496815286624198</v>
      </c>
      <c r="F89" s="15">
        <f>'Table Q1'!F89/'Table Q5'!F89*100</f>
        <v>111.31725417439704</v>
      </c>
      <c r="G89" s="15">
        <f>'Table Q1'!G89/'Table Q5'!G89*100</f>
        <v>91.750909826122111</v>
      </c>
      <c r="H89" s="15">
        <f>'Table Q1'!H89/'Table Q5'!H89*100</f>
        <v>102.24730631092869</v>
      </c>
      <c r="I89" s="15">
        <f>'Table Q1'!I89/'Table Q5'!I89*100</f>
        <v>101.37190258428161</v>
      </c>
      <c r="J89" s="15">
        <f>'Table Q1'!J89/'Table Q5'!J89*100</f>
        <v>108.42082935624137</v>
      </c>
      <c r="K89" s="15">
        <f>'Table Q1'!K89/'Table Q5'!K89*100</f>
        <v>98.442054477836976</v>
      </c>
      <c r="L89" s="15">
        <f>'Table Q1'!L89/'Table Q5'!L89*100</f>
        <v>99.689826302729529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137</v>
      </c>
      <c r="B90" s="15">
        <f>'Table Q1'!B90/'Table Q5'!B90*100</f>
        <v>100.66273169721444</v>
      </c>
      <c r="C90" s="15">
        <f>'Table Q1'!C90/'Table Q5'!C90*100</f>
        <v>100.48144433299899</v>
      </c>
      <c r="D90" s="15">
        <f>'Table Q1'!D90/'Table Q5'!D90*100</f>
        <v>98.549673676577214</v>
      </c>
      <c r="E90" s="15">
        <f>'Table Q1'!E90/'Table Q5'!E90*100</f>
        <v>96.820544176092952</v>
      </c>
      <c r="F90" s="15">
        <f>'Table Q1'!F90/'Table Q5'!F90*100</f>
        <v>108.3378392992322</v>
      </c>
      <c r="G90" s="15">
        <f>'Table Q1'!G90/'Table Q5'!G90*100</f>
        <v>93.616161616161619</v>
      </c>
      <c r="H90" s="15">
        <f>'Table Q1'!H90/'Table Q5'!H90*100</f>
        <v>102.44536940686785</v>
      </c>
      <c r="I90" s="15">
        <f>'Table Q1'!I90/'Table Q5'!I90*100</f>
        <v>100.88290939667858</v>
      </c>
      <c r="J90" s="15">
        <f>'Table Q1'!J90/'Table Q5'!J90*100</f>
        <v>104.70063297706756</v>
      </c>
      <c r="K90" s="15">
        <f>'Table Q1'!K90/'Table Q5'!K90*100</f>
        <v>99.688066009257398</v>
      </c>
      <c r="L90" s="15">
        <f>'Table Q1'!L90/'Table Q5'!L90*100</f>
        <v>99.609254498714662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138</v>
      </c>
      <c r="B91" s="15">
        <f>'Table Q1'!B91/'Table Q5'!B91*100</f>
        <v>101.74578866768759</v>
      </c>
      <c r="C91" s="15">
        <f>'Table Q1'!C91/'Table Q5'!C91*100</f>
        <v>100.31171442936149</v>
      </c>
      <c r="D91" s="15">
        <f>'Table Q1'!D91/'Table Q5'!D91*100</f>
        <v>101.0811378188307</v>
      </c>
      <c r="E91" s="15">
        <f>'Table Q1'!E91/'Table Q5'!E91*100</f>
        <v>97.663551401869171</v>
      </c>
      <c r="F91" s="15">
        <f>'Table Q1'!F91/'Table Q5'!F91*100</f>
        <v>106.52450668364098</v>
      </c>
      <c r="G91" s="15">
        <f>'Table Q1'!G91/'Table Q5'!G91*100</f>
        <v>95.085945399393324</v>
      </c>
      <c r="H91" s="15">
        <f>'Table Q1'!H91/'Table Q5'!H91*100</f>
        <v>99.625623960066562</v>
      </c>
      <c r="I91" s="15">
        <f>'Table Q1'!I91/'Table Q5'!I91*100</f>
        <v>101.80029307096503</v>
      </c>
      <c r="J91" s="15">
        <f>'Table Q1'!J91/'Table Q5'!J91*100</f>
        <v>102.66082169436233</v>
      </c>
      <c r="K91" s="15">
        <f>'Table Q1'!K91/'Table Q5'!K91*100</f>
        <v>101.61404933509289</v>
      </c>
      <c r="L91" s="15">
        <f>'Table Q1'!L91/'Table Q5'!L91*100</f>
        <v>100.12322858903266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139</v>
      </c>
      <c r="B92" s="15">
        <f>'Table Q1'!B92/'Table Q5'!B92*100</f>
        <v>101.91993464052287</v>
      </c>
      <c r="C92" s="15">
        <f>'Table Q1'!C92/'Table Q5'!C92*100</f>
        <v>99.929577464788721</v>
      </c>
      <c r="D92" s="15">
        <f>'Table Q1'!D92/'Table Q5'!D92*100</f>
        <v>99.418423512306575</v>
      </c>
      <c r="E92" s="15">
        <f>'Table Q1'!E92/'Table Q5'!E92*100</f>
        <v>98.601755460298008</v>
      </c>
      <c r="F92" s="15">
        <f>'Table Q1'!F92/'Table Q5'!F92*100</f>
        <v>104.72129783693845</v>
      </c>
      <c r="G92" s="15">
        <f>'Table Q1'!G92/'Table Q5'!G92*100</f>
        <v>97.183819764464928</v>
      </c>
      <c r="H92" s="15">
        <f>'Table Q1'!H92/'Table Q5'!H92*100</f>
        <v>99.001456209694211</v>
      </c>
      <c r="I92" s="15">
        <f>'Table Q1'!I92/'Table Q5'!I92*100</f>
        <v>102.20259740259741</v>
      </c>
      <c r="J92" s="15">
        <f>'Table Q1'!J92/'Table Q5'!J92*100</f>
        <v>102.38668271159246</v>
      </c>
      <c r="K92" s="15">
        <f>'Table Q1'!K92/'Table Q5'!K92*100</f>
        <v>101.47748114937845</v>
      </c>
      <c r="L92" s="15">
        <f>'Table Q1'!L92/'Table Q5'!L92*100</f>
        <v>100.19463224749026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140</v>
      </c>
      <c r="B93" s="15">
        <f>'Table Q1'!B93/'Table Q5'!B93*100</f>
        <v>99.483073180620323</v>
      </c>
      <c r="C93" s="15">
        <f>'Table Q1'!C93/'Table Q5'!C93*100</f>
        <v>98.090621290067276</v>
      </c>
      <c r="D93" s="15">
        <f>'Table Q1'!D93/'Table Q5'!D93*100</f>
        <v>98.290684737534136</v>
      </c>
      <c r="E93" s="15">
        <f>'Table Q1'!E93/'Table Q5'!E93*100</f>
        <v>98.159879336349931</v>
      </c>
      <c r="F93" s="15">
        <f>'Table Q1'!F93/'Table Q5'!F93*100</f>
        <v>101.56930241976308</v>
      </c>
      <c r="G93" s="15">
        <f>'Table Q1'!G93/'Table Q5'!G93*100</f>
        <v>96.978577202910273</v>
      </c>
      <c r="H93" s="15">
        <f>'Table Q1'!H93/'Table Q5'!H93*100</f>
        <v>98.288434271824997</v>
      </c>
      <c r="I93" s="15">
        <f>'Table Q1'!I93/'Table Q5'!I93*100</f>
        <v>100.80711074785451</v>
      </c>
      <c r="J93" s="15">
        <f>'Table Q1'!J93/'Table Q5'!J93*100</f>
        <v>102.59844898781347</v>
      </c>
      <c r="K93" s="15">
        <f>'Table Q1'!K93/'Table Q5'!K93*100</f>
        <v>101.54420670165523</v>
      </c>
      <c r="L93" s="15">
        <f>'Table Q1'!L93/'Table Q5'!L93*100</f>
        <v>99.142885953413312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141</v>
      </c>
      <c r="B94" s="15">
        <f>'Table Q1'!B94/'Table Q5'!B94*100</f>
        <v>98.9640953434577</v>
      </c>
      <c r="C94" s="15">
        <f>'Table Q1'!C94/'Table Q5'!C94*100</f>
        <v>98.723955737214624</v>
      </c>
      <c r="D94" s="15">
        <f>'Table Q1'!D94/'Table Q5'!D94*100</f>
        <v>99.145646867371866</v>
      </c>
      <c r="E94" s="15">
        <f>'Table Q1'!E94/'Table Q5'!E94*100</f>
        <v>98.888332498748127</v>
      </c>
      <c r="F94" s="15">
        <f>'Table Q1'!F94/'Table Q5'!F94*100</f>
        <v>101.61570712751815</v>
      </c>
      <c r="G94" s="15">
        <f>'Table Q1'!G94/'Table Q5'!G94*100</f>
        <v>98.232144661076887</v>
      </c>
      <c r="H94" s="15">
        <f>'Table Q1'!H94/'Table Q5'!H94*100</f>
        <v>98.169336384439347</v>
      </c>
      <c r="I94" s="15">
        <f>'Table Q1'!I94/'Table Q5'!I94*100</f>
        <v>100.91743119266057</v>
      </c>
      <c r="J94" s="15">
        <f>'Table Q1'!J94/'Table Q5'!J94*100</f>
        <v>101.68269230769229</v>
      </c>
      <c r="K94" s="15">
        <f>'Table Q1'!K94/'Table Q5'!K94*100</f>
        <v>100.49615228837585</v>
      </c>
      <c r="L94" s="15">
        <f>'Table Q1'!L94/'Table Q5'!L94*100</f>
        <v>99.586568518705249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142</v>
      </c>
      <c r="B95" s="15">
        <f>'Table Q1'!B95/'Table Q5'!B95*100</f>
        <v>101.34470647265428</v>
      </c>
      <c r="C95" s="15">
        <f>'Table Q1'!C95/'Table Q5'!C95*100</f>
        <v>99.661994234019275</v>
      </c>
      <c r="D95" s="15">
        <f>'Table Q1'!D95/'Table Q5'!D95*100</f>
        <v>98.5684461676111</v>
      </c>
      <c r="E95" s="15">
        <f>'Table Q1'!E95/'Table Q5'!E95*100</f>
        <v>99.518603951459241</v>
      </c>
      <c r="F95" s="15">
        <f>'Table Q1'!F95/'Table Q5'!F95*100</f>
        <v>99.211183225162245</v>
      </c>
      <c r="G95" s="15">
        <f>'Table Q1'!G95/'Table Q5'!G95*100</f>
        <v>98.174298971151913</v>
      </c>
      <c r="H95" s="15">
        <f>'Table Q1'!H95/'Table Q5'!H95*100</f>
        <v>99.739165329052952</v>
      </c>
      <c r="I95" s="15">
        <f>'Table Q1'!I95/'Table Q5'!I95*100</f>
        <v>99.450164950514846</v>
      </c>
      <c r="J95" s="15">
        <f>'Table Q1'!J95/'Table Q5'!J95*100</f>
        <v>103.72996300863133</v>
      </c>
      <c r="K95" s="15">
        <f>'Table Q1'!K95/'Table Q5'!K95*100</f>
        <v>99.608826479438321</v>
      </c>
      <c r="L95" s="15">
        <f>'Table Q1'!L95/'Table Q5'!L95*100</f>
        <v>99.74929803449659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143</v>
      </c>
      <c r="B96" s="15">
        <f>'Table Q1'!B96/'Table Q5'!B96*100</f>
        <v>101.47946859903381</v>
      </c>
      <c r="C96" s="15">
        <f>'Table Q1'!C96/'Table Q5'!C96*100</f>
        <v>99.610389610389603</v>
      </c>
      <c r="D96" s="15">
        <f>'Table Q1'!D96/'Table Q5'!D96*100</f>
        <v>100.7741027445461</v>
      </c>
      <c r="E96" s="15">
        <f>'Table Q1'!E96/'Table Q5'!E96*100</f>
        <v>100.08995502248877</v>
      </c>
      <c r="F96" s="15">
        <f>'Table Q1'!F96/'Table Q5'!F96*100</f>
        <v>99.205797676958213</v>
      </c>
      <c r="G96" s="15">
        <f>'Table Q1'!G96/'Table Q5'!G96*100</f>
        <v>100.63360063360062</v>
      </c>
      <c r="H96" s="15">
        <f>'Table Q1'!H96/'Table Q5'!H96*100</f>
        <v>100.38698154395713</v>
      </c>
      <c r="I96" s="15">
        <f>'Table Q1'!I96/'Table Q5'!I96*100</f>
        <v>99.900149775336985</v>
      </c>
      <c r="J96" s="15">
        <f>'Table Q1'!J96/'Table Q5'!J96*100</f>
        <v>97.999605833661803</v>
      </c>
      <c r="K96" s="15">
        <f>'Table Q1'!K96/'Table Q5'!K96*100</f>
        <v>99.234364124490398</v>
      </c>
      <c r="L96" s="15">
        <f>'Table Q1'!L96/'Table Q5'!L96*100</f>
        <v>99.950169423958542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144</v>
      </c>
      <c r="B97" s="15">
        <f>'Table Q1'!B97/'Table Q5'!B97*100</f>
        <v>98.227823176134692</v>
      </c>
      <c r="C97" s="15">
        <f>'Table Q1'!C97/'Table Q5'!C97*100</f>
        <v>102.03030303030303</v>
      </c>
      <c r="D97" s="15">
        <f>'Table Q1'!D97/'Table Q5'!D97*100</f>
        <v>101.45597638957204</v>
      </c>
      <c r="E97" s="15">
        <f>'Table Q1'!E97/'Table Q5'!E97*100</f>
        <v>101.48421157485805</v>
      </c>
      <c r="F97" s="15">
        <f>'Table Q1'!F97/'Table Q5'!F97*100</f>
        <v>99.970402525651153</v>
      </c>
      <c r="G97" s="15">
        <f>'Table Q1'!G97/'Table Q5'!G97*100</f>
        <v>102.87470261697067</v>
      </c>
      <c r="H97" s="15">
        <f>'Table Q1'!H97/'Table Q5'!H97*100</f>
        <v>101.71647819063003</v>
      </c>
      <c r="I97" s="15">
        <f>'Table Q1'!I97/'Table Q5'!I97*100</f>
        <v>99.71501572327044</v>
      </c>
      <c r="J97" s="15">
        <f>'Table Q1'!J97/'Table Q5'!J97*100</f>
        <v>96.696903963715229</v>
      </c>
      <c r="K97" s="15">
        <f>'Table Q1'!K97/'Table Q5'!K97*100</f>
        <v>100.64369182016239</v>
      </c>
      <c r="L97" s="15">
        <f>'Table Q1'!L97/'Table Q5'!L97*100</f>
        <v>100.71449836260791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145</v>
      </c>
      <c r="B98" s="15">
        <f>'Table Q1'!B98/'Table Q5'!B98*100</f>
        <v>98.391394453764931</v>
      </c>
      <c r="C98" s="15">
        <f>'Table Q1'!C98/'Table Q5'!C98*100</f>
        <v>101.82565954458822</v>
      </c>
      <c r="D98" s="15">
        <f>'Table Q1'!D98/'Table Q5'!D98*100</f>
        <v>103.06873184898355</v>
      </c>
      <c r="E98" s="15">
        <f>'Table Q1'!E98/'Table Q5'!E98*100</f>
        <v>100.61343623231424</v>
      </c>
      <c r="F98" s="15">
        <f>'Table Q1'!F98/'Table Q5'!F98*100</f>
        <v>102.51000000000002</v>
      </c>
      <c r="G98" s="15">
        <f>'Table Q1'!G98/'Table Q5'!G98*100</f>
        <v>100.78786110300555</v>
      </c>
      <c r="H98" s="15">
        <f>'Table Q1'!H98/'Table Q5'!H98*100</f>
        <v>103.74128741287412</v>
      </c>
      <c r="I98" s="15">
        <f>'Table Q1'!I98/'Table Q5'!I98*100</f>
        <v>101.4218009478673</v>
      </c>
      <c r="J98" s="15">
        <f>'Table Q1'!J98/'Table Q5'!J98*100</f>
        <v>96.866840731070496</v>
      </c>
      <c r="K98" s="15">
        <f>'Table Q1'!K98/'Table Q5'!K98*100</f>
        <v>100.90326340326341</v>
      </c>
      <c r="L98" s="15">
        <f>'Table Q1'!L98/'Table Q5'!L98*100</f>
        <v>101.52264188253906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146</v>
      </c>
      <c r="B99" s="15">
        <f>'Table Q1'!B99/'Table Q5'!B99*100</f>
        <v>98.226359627633514</v>
      </c>
      <c r="C99" s="15">
        <f>'Table Q1'!C99/'Table Q5'!C99*100</f>
        <v>100.67353407290017</v>
      </c>
      <c r="D99" s="15">
        <f>'Table Q1'!D99/'Table Q5'!D99*100</f>
        <v>101.06110847939365</v>
      </c>
      <c r="E99" s="15">
        <f>'Table Q1'!E99/'Table Q5'!E99*100</f>
        <v>100.1768694114179</v>
      </c>
      <c r="F99" s="15">
        <f>'Table Q1'!F99/'Table Q5'!F99*100</f>
        <v>100.8477111798145</v>
      </c>
      <c r="G99" s="15">
        <f>'Table Q1'!G99/'Table Q5'!G99*100</f>
        <v>102.43339424834086</v>
      </c>
      <c r="H99" s="15">
        <f>'Table Q1'!H99/'Table Q5'!H99*100</f>
        <v>103.05453054530547</v>
      </c>
      <c r="I99" s="15">
        <f>'Table Q1'!I99/'Table Q5'!I99*100</f>
        <v>102.34979179060085</v>
      </c>
      <c r="J99" s="15">
        <f>'Table Q1'!J99/'Table Q5'!J99*100</f>
        <v>95.027677037602587</v>
      </c>
      <c r="K99" s="15">
        <f>'Table Q1'!K99/'Table Q5'!K99*100</f>
        <v>101.55874146059847</v>
      </c>
      <c r="L99" s="15">
        <f>'Table Q1'!L99/'Table Q5'!L99*100</f>
        <v>101.36743728480077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231</v>
      </c>
      <c r="B100" s="15">
        <f>'Table Q1'!B100/'Table Q5'!B100*100</f>
        <v>100.6953412138671</v>
      </c>
      <c r="C100" s="15">
        <f>'Table Q1'!C100/'Table Q5'!C100*100</f>
        <v>100.96333431632752</v>
      </c>
      <c r="D100" s="15">
        <f>'Table Q1'!D100/'Table Q5'!D100*100</f>
        <v>101.86871561373553</v>
      </c>
      <c r="E100" s="15">
        <f>'Table Q1'!E100/'Table Q5'!E100*100</f>
        <v>101.22444949145847</v>
      </c>
      <c r="F100" s="15">
        <f>'Table Q1'!F100/'Table Q5'!F100*100</f>
        <v>102.66545049153744</v>
      </c>
      <c r="G100" s="15">
        <f>'Table Q1'!G100/'Table Q5'!G100*100</f>
        <v>105.05415162454874</v>
      </c>
      <c r="H100" s="15">
        <f>'Table Q1'!H100/'Table Q5'!H100*100</f>
        <v>102.25202170130004</v>
      </c>
      <c r="I100" s="15">
        <f>'Table Q1'!I100/'Table Q5'!I100*100</f>
        <v>105.11403596905456</v>
      </c>
      <c r="J100" s="15">
        <f>'Table Q1'!J100/'Table Q5'!J100*100</f>
        <v>94.639930589029206</v>
      </c>
      <c r="K100" s="15">
        <f>'Table Q1'!K100/'Table Q5'!K100*100</f>
        <v>98.622615169846441</v>
      </c>
      <c r="L100" s="15">
        <f>'Table Q1'!L100/'Table Q5'!L100*100</f>
        <v>102.40987654320988</v>
      </c>
    </row>
    <row r="101" spans="1:24" x14ac:dyDescent="0.2">
      <c r="A101" s="48" t="s">
        <v>232</v>
      </c>
      <c r="B101" s="15">
        <f>'Table Q1'!B101/'Table Q5'!B101*100</f>
        <v>97.369707636648101</v>
      </c>
      <c r="C101" s="15">
        <f>'Table Q1'!C101/'Table Q5'!C101*100</f>
        <v>102.64972419227738</v>
      </c>
      <c r="D101" s="15">
        <f>'Table Q1'!D101/'Table Q5'!D101*100</f>
        <v>103.06102927109239</v>
      </c>
      <c r="E101" s="15">
        <f>'Table Q1'!E101/'Table Q5'!E101*100</f>
        <v>100.09742790335152</v>
      </c>
      <c r="F101" s="15">
        <f>'Table Q1'!F101/'Table Q5'!F101*100</f>
        <v>103.49565568801778</v>
      </c>
      <c r="G101" s="15">
        <f>'Table Q1'!G101/'Table Q5'!G101*100</f>
        <v>106.86657550302795</v>
      </c>
      <c r="H101" s="15">
        <f>'Table Q1'!H101/'Table Q5'!H101*100</f>
        <v>101.79450369155046</v>
      </c>
      <c r="I101" s="15">
        <f>'Table Q1'!I101/'Table Q5'!I101*100</f>
        <v>105.71086261980831</v>
      </c>
      <c r="J101" s="15">
        <f>'Table Q1'!J101/'Table Q5'!J101*100</f>
        <v>93.382921174652239</v>
      </c>
      <c r="K101" s="15">
        <f>'Table Q1'!K101/'Table Q5'!K101*100</f>
        <v>98.760330578512395</v>
      </c>
      <c r="L101" s="15">
        <f>'Table Q1'!L101/'Table Q5'!L101*100</f>
        <v>102.61965727792001</v>
      </c>
    </row>
    <row r="102" spans="1:24" x14ac:dyDescent="0.2">
      <c r="A102" s="48" t="s">
        <v>233</v>
      </c>
      <c r="B102" s="15">
        <f>'Table Q1'!B102/'Table Q5'!B102*100</f>
        <v>97.649344341913547</v>
      </c>
      <c r="C102" s="15">
        <f>'Table Q1'!C102/'Table Q5'!C102*100</f>
        <v>101.42550283147823</v>
      </c>
      <c r="D102" s="15">
        <f>'Table Q1'!D102/'Table Q5'!D102*100</f>
        <v>100.68291757564261</v>
      </c>
      <c r="E102" s="15">
        <f>'Table Q1'!E102/'Table Q5'!E102*100</f>
        <v>101.74728529121421</v>
      </c>
      <c r="F102" s="15">
        <f>'Table Q1'!F102/'Table Q5'!F102*100</f>
        <v>101.22035916261534</v>
      </c>
      <c r="G102" s="15">
        <f>'Table Q1'!G102/'Table Q5'!G102*100</f>
        <v>105.20972993679372</v>
      </c>
      <c r="H102" s="15">
        <f>'Table Q1'!H102/'Table Q5'!H102*100</f>
        <v>101.07953966799063</v>
      </c>
      <c r="I102" s="15">
        <f>'Table Q1'!I102/'Table Q5'!I102*100</f>
        <v>105.09610645638246</v>
      </c>
      <c r="J102" s="15">
        <f>'Table Q1'!J102/'Table Q5'!J102*100</f>
        <v>90.544466310561347</v>
      </c>
      <c r="K102" s="15">
        <f>'Table Q1'!K102/'Table Q5'!K102*100</f>
        <v>97.752075366103909</v>
      </c>
      <c r="L102" s="15">
        <f>'Table Q1'!L102/'Table Q5'!L102*100</f>
        <v>101.92570869990224</v>
      </c>
    </row>
    <row r="103" spans="1:24" x14ac:dyDescent="0.2">
      <c r="A103" s="48" t="s">
        <v>234</v>
      </c>
      <c r="B103" s="15">
        <f>'Table Q1'!B103/'Table Q5'!B103*100</f>
        <v>95.313247250119574</v>
      </c>
      <c r="C103" s="15">
        <f>'Table Q1'!C103/'Table Q5'!C103*100</f>
        <v>101.01622044166503</v>
      </c>
      <c r="D103" s="15">
        <f>'Table Q1'!D103/'Table Q5'!D103*100</f>
        <v>99.691732835123787</v>
      </c>
      <c r="E103" s="15">
        <f>'Table Q1'!E103/'Table Q5'!E103*100</f>
        <v>103.18803502902686</v>
      </c>
      <c r="F103" s="15">
        <f>'Table Q1'!F103/'Table Q5'!F103*100</f>
        <v>104.3057376222648</v>
      </c>
      <c r="G103" s="15">
        <f>'Table Q1'!G103/'Table Q5'!G103*100</f>
        <v>105.89746028726339</v>
      </c>
      <c r="H103" s="15">
        <f>'Table Q1'!H103/'Table Q5'!H103*100</f>
        <v>98.779877987798784</v>
      </c>
      <c r="I103" s="15">
        <f>'Table Q1'!I103/'Table Q5'!I103*100</f>
        <v>105.22439359717177</v>
      </c>
      <c r="J103" s="15">
        <f>'Table Q1'!J103/'Table Q5'!J103*100</f>
        <v>89.507772020725383</v>
      </c>
      <c r="K103" s="15">
        <f>'Table Q1'!K103/'Table Q5'!K103*100</f>
        <v>96.931324521674838</v>
      </c>
      <c r="L103" s="15">
        <f>'Table Q1'!L103/'Table Q5'!L103*100</f>
        <v>101.94552529182879</v>
      </c>
    </row>
    <row r="104" spans="1:24" x14ac:dyDescent="0.2">
      <c r="A104" s="48" t="s">
        <v>268</v>
      </c>
      <c r="B104" s="15">
        <f>'Table Q1'!B104/'Table Q5'!B104*100</f>
        <v>97.782918835550419</v>
      </c>
      <c r="C104" s="15">
        <f>'Table Q1'!C104/'Table Q5'!C104*100</f>
        <v>100.75860727484924</v>
      </c>
      <c r="D104" s="15">
        <f>'Table Q1'!D104/'Table Q5'!D104*100</f>
        <v>100.11980462630173</v>
      </c>
      <c r="E104" s="15">
        <f>'Table Q1'!E104/'Table Q5'!E104*100</f>
        <v>103.27517301881275</v>
      </c>
      <c r="F104" s="15">
        <f>'Table Q1'!F104/'Table Q5'!F104*100</f>
        <v>106.58737419945103</v>
      </c>
      <c r="G104" s="15">
        <f>'Table Q1'!G104/'Table Q5'!G104*100</f>
        <v>106.19394618834079</v>
      </c>
      <c r="H104" s="15">
        <f>'Table Q1'!H104/'Table Q5'!H104*100</f>
        <v>98.243337658448965</v>
      </c>
      <c r="I104" s="15">
        <f>'Table Q1'!I104/'Table Q5'!I104*100</f>
        <v>103.97721787817356</v>
      </c>
      <c r="J104" s="15">
        <f>'Table Q1'!J104/'Table Q5'!J104*100</f>
        <v>88.08491418247516</v>
      </c>
      <c r="K104" s="15">
        <f>'Table Q1'!K104/'Table Q5'!K104*100</f>
        <v>97.513553935315002</v>
      </c>
      <c r="L104" s="15">
        <f>'Table Q1'!L104/'Table Q5'!L104*100</f>
        <v>101.80188861052227</v>
      </c>
    </row>
    <row r="105" spans="1:24" x14ac:dyDescent="0.2">
      <c r="A105" s="48" t="s">
        <v>279</v>
      </c>
      <c r="B105" s="15">
        <f>'Table Q1'!B105/'Table Q5'!B105*100</f>
        <v>98.777602523659311</v>
      </c>
      <c r="C105" s="15">
        <f>'Table Q1'!C105/'Table Q5'!C105*100</f>
        <v>100.17533606078317</v>
      </c>
      <c r="D105" s="15">
        <f>'Table Q1'!D105/'Table Q5'!D105*100</f>
        <v>98.558657179346838</v>
      </c>
      <c r="E105" s="15">
        <f>'Table Q1'!E105/'Table Q5'!E105*100</f>
        <v>104.19484465353328</v>
      </c>
      <c r="F105" s="15">
        <f>'Table Q1'!F105/'Table Q5'!F105*100</f>
        <v>106.53896299267878</v>
      </c>
      <c r="G105" s="15">
        <f>'Table Q1'!G105/'Table Q5'!G105*100</f>
        <v>105.36076766931168</v>
      </c>
      <c r="H105" s="15">
        <f>'Table Q1'!H105/'Table Q5'!H105*100</f>
        <v>96.955223880597003</v>
      </c>
      <c r="I105" s="15">
        <f>'Table Q1'!I105/'Table Q5'!I105*100</f>
        <v>104.65698066005965</v>
      </c>
      <c r="J105" s="15">
        <f>'Table Q1'!J105/'Table Q5'!J105*100</f>
        <v>90.099009900990097</v>
      </c>
      <c r="K105" s="15">
        <f>'Table Q1'!K105/'Table Q5'!K105*100</f>
        <v>98.995736617716716</v>
      </c>
      <c r="L105" s="15">
        <f>'Table Q1'!L105/'Table Q5'!L105*100</f>
        <v>102.04357046462309</v>
      </c>
    </row>
    <row r="107" spans="1:24" x14ac:dyDescent="0.2">
      <c r="A107" s="9" t="s">
        <v>170</v>
      </c>
    </row>
    <row r="108" spans="1:24" x14ac:dyDescent="0.2">
      <c r="A108" s="13" t="str">
        <f t="shared" ref="A108:A139" si="0">A7</f>
        <v>1994 Q2</v>
      </c>
      <c r="B108" s="11">
        <f t="shared" ref="B108:B139" si="1">LN(B7/B6)*100</f>
        <v>2.3441013522866938</v>
      </c>
      <c r="C108" s="11">
        <f t="shared" ref="C108:L108" si="2">LN(C7/C6)*100</f>
        <v>1.0352247130417995</v>
      </c>
      <c r="D108" s="11">
        <f t="shared" si="2"/>
        <v>-0.2143452774340642</v>
      </c>
      <c r="E108" s="11">
        <f t="shared" si="2"/>
        <v>-0.44891388903952828</v>
      </c>
      <c r="F108" s="11">
        <f t="shared" si="2"/>
        <v>3.0025708310760586</v>
      </c>
      <c r="G108" s="11">
        <f t="shared" si="2"/>
        <v>0.90654017646726015</v>
      </c>
      <c r="H108" s="11">
        <f t="shared" si="2"/>
        <v>-0.52941194796912749</v>
      </c>
      <c r="I108" s="11">
        <f t="shared" si="2"/>
        <v>1.9869048475357487</v>
      </c>
      <c r="J108" s="11">
        <f t="shared" si="2"/>
        <v>-1.6322508751293801</v>
      </c>
      <c r="K108" s="11">
        <f t="shared" si="2"/>
        <v>-1.6476305851923994</v>
      </c>
      <c r="L108" s="11">
        <f t="shared" si="2"/>
        <v>0.63164539821830246</v>
      </c>
    </row>
    <row r="109" spans="1:24" x14ac:dyDescent="0.2">
      <c r="A109" s="13" t="str">
        <f t="shared" si="0"/>
        <v>1994 Q3</v>
      </c>
      <c r="B109" s="11">
        <f t="shared" si="1"/>
        <v>0.28880659584437507</v>
      </c>
      <c r="C109" s="11">
        <f t="shared" ref="C109:L109" si="3">LN(C8/C7)*100</f>
        <v>0.15722459839810488</v>
      </c>
      <c r="D109" s="11">
        <f t="shared" si="3"/>
        <v>-1.1371639077420008</v>
      </c>
      <c r="E109" s="11">
        <f t="shared" si="3"/>
        <v>8.3526118063771568E-2</v>
      </c>
      <c r="F109" s="11">
        <f t="shared" si="3"/>
        <v>-0.26098254079847066</v>
      </c>
      <c r="G109" s="11">
        <f t="shared" si="3"/>
        <v>-1.0913229082641749</v>
      </c>
      <c r="H109" s="11">
        <f t="shared" si="3"/>
        <v>0.73832296155694888</v>
      </c>
      <c r="I109" s="11">
        <f t="shared" si="3"/>
        <v>0.88617689064970862</v>
      </c>
      <c r="J109" s="11">
        <f t="shared" si="3"/>
        <v>-2.4939351396388298</v>
      </c>
      <c r="K109" s="11">
        <f t="shared" si="3"/>
        <v>-1.7602541070205071</v>
      </c>
      <c r="L109" s="11">
        <f t="shared" si="3"/>
        <v>-0.22882319278468849</v>
      </c>
      <c r="N109" s="60">
        <v>-1.1478973384971294E-3</v>
      </c>
      <c r="O109" s="60">
        <v>-1.8378954177133474E-2</v>
      </c>
      <c r="P109" s="60">
        <v>-6.7418362349071004E-2</v>
      </c>
      <c r="Q109" s="60">
        <v>0.18187312233412686</v>
      </c>
      <c r="R109" s="60">
        <v>9.7370029841852057E-2</v>
      </c>
      <c r="S109" s="60">
        <v>-7.0776030149451693E-3</v>
      </c>
      <c r="T109" s="60">
        <v>-0.19790931101138645</v>
      </c>
      <c r="U109" s="60">
        <v>-0.15327028147726199</v>
      </c>
      <c r="V109" s="60">
        <v>-6.553638232259057E-2</v>
      </c>
      <c r="W109" s="60">
        <v>-4.135485720605344E-3</v>
      </c>
      <c r="X109" s="15">
        <f>SUM(N109:W109)</f>
        <v>-0.23563112523551222</v>
      </c>
    </row>
    <row r="110" spans="1:24" x14ac:dyDescent="0.2">
      <c r="A110" s="13" t="str">
        <f t="shared" si="0"/>
        <v>1994 Q4</v>
      </c>
      <c r="B110" s="11">
        <f t="shared" si="1"/>
        <v>-0.21357424709388403</v>
      </c>
      <c r="C110" s="11">
        <f t="shared" ref="C110:L110" si="4">LN(C9/C8)*100</f>
        <v>0.93873895568698262</v>
      </c>
      <c r="D110" s="11">
        <f t="shared" si="4"/>
        <v>-0.47104300715313424</v>
      </c>
      <c r="E110" s="11">
        <f t="shared" si="4"/>
        <v>-1.1201710426574238</v>
      </c>
      <c r="F110" s="11">
        <f t="shared" si="4"/>
        <v>1.3200264107079973</v>
      </c>
      <c r="G110" s="11">
        <f t="shared" si="4"/>
        <v>0.35282969010665421</v>
      </c>
      <c r="H110" s="11">
        <f t="shared" si="4"/>
        <v>-2.2010682610646799</v>
      </c>
      <c r="I110" s="11">
        <f t="shared" si="4"/>
        <v>6.2840971954033098E-2</v>
      </c>
      <c r="J110" s="11">
        <f t="shared" si="4"/>
        <v>0.82115151250639395</v>
      </c>
      <c r="K110" s="11">
        <f t="shared" si="4"/>
        <v>1.3086557839252677</v>
      </c>
      <c r="L110" s="11">
        <f t="shared" si="4"/>
        <v>6.5573367191188878E-2</v>
      </c>
      <c r="N110" s="60">
        <v>-3.4030881575986605E-2</v>
      </c>
      <c r="O110" s="60">
        <v>0.16904734624134188</v>
      </c>
      <c r="P110" s="60">
        <v>-0.12416013229117548</v>
      </c>
      <c r="Q110" s="60">
        <v>-3.5352617537635467E-2</v>
      </c>
      <c r="R110" s="60">
        <v>-2.2337511938366569E-2</v>
      </c>
      <c r="S110" s="60">
        <v>0.1015028975309967</v>
      </c>
      <c r="T110" s="60">
        <v>-9.0824233876673585E-2</v>
      </c>
      <c r="U110" s="60">
        <v>0.11672535867218795</v>
      </c>
      <c r="V110" s="60">
        <v>-2.7776739990818117E-2</v>
      </c>
      <c r="W110" s="60">
        <v>1.6680129319362875E-2</v>
      </c>
      <c r="X110" s="15">
        <f t="shared" ref="X110:X173" si="5">SUM(N110:W110)</f>
        <v>6.9473614553233573E-2</v>
      </c>
    </row>
    <row r="111" spans="1:24" x14ac:dyDescent="0.2">
      <c r="A111" s="13" t="str">
        <f t="shared" si="0"/>
        <v>1995 Q1</v>
      </c>
      <c r="B111" s="11">
        <f t="shared" si="1"/>
        <v>0.21395400586485244</v>
      </c>
      <c r="C111" s="11">
        <f t="shared" ref="C111:L111" si="6">LN(C10/C9)*100</f>
        <v>-1.653954013743917</v>
      </c>
      <c r="D111" s="11">
        <f t="shared" si="6"/>
        <v>-1.3283736283926899</v>
      </c>
      <c r="E111" s="11">
        <f t="shared" si="6"/>
        <v>0.34503362397949311</v>
      </c>
      <c r="F111" s="11">
        <f t="shared" si="6"/>
        <v>1.0751999454862664</v>
      </c>
      <c r="G111" s="11">
        <f t="shared" si="6"/>
        <v>-0.42561488122385804</v>
      </c>
      <c r="H111" s="11">
        <f t="shared" si="6"/>
        <v>1.6532399258105341</v>
      </c>
      <c r="I111" s="11">
        <f t="shared" si="6"/>
        <v>0.32406450538020887</v>
      </c>
      <c r="J111" s="11">
        <f t="shared" si="6"/>
        <v>-0.38154112685517194</v>
      </c>
      <c r="K111" s="11">
        <f t="shared" si="6"/>
        <v>-3.2409003983788813</v>
      </c>
      <c r="L111" s="11">
        <f t="shared" si="6"/>
        <v>-0.1634577058740781</v>
      </c>
      <c r="N111" s="60">
        <v>-9.0170261984557229E-2</v>
      </c>
      <c r="O111" s="60">
        <v>5.8819210070157821E-2</v>
      </c>
      <c r="P111" s="60">
        <v>-0.10341816245577314</v>
      </c>
      <c r="Q111" s="60">
        <v>0.14856781505760508</v>
      </c>
      <c r="R111" s="60">
        <v>1.224284150968823E-2</v>
      </c>
      <c r="S111" s="60">
        <v>1.3697695095322922E-2</v>
      </c>
      <c r="T111" s="60">
        <v>2.4108659592080972E-2</v>
      </c>
      <c r="U111" s="60">
        <v>3.1473511639587429E-3</v>
      </c>
      <c r="V111" s="60">
        <v>-9.8405240390641913E-2</v>
      </c>
      <c r="W111" s="60">
        <v>-0.11539410905181174</v>
      </c>
      <c r="X111" s="15">
        <f t="shared" si="5"/>
        <v>-0.14680420139397024</v>
      </c>
    </row>
    <row r="112" spans="1:24" x14ac:dyDescent="0.2">
      <c r="A112" s="13" t="str">
        <f t="shared" si="0"/>
        <v>1995 Q2</v>
      </c>
      <c r="B112" s="11">
        <f t="shared" si="1"/>
        <v>0.46861650426904095</v>
      </c>
      <c r="C112" s="11">
        <f t="shared" ref="C112:L112" si="7">LN(C11/C10)*100</f>
        <v>-9.39258707908989E-3</v>
      </c>
      <c r="D112" s="11">
        <f t="shared" si="7"/>
        <v>0.8660405955823377</v>
      </c>
      <c r="E112" s="11">
        <f t="shared" si="7"/>
        <v>-0.46479700929385936</v>
      </c>
      <c r="F112" s="11">
        <f t="shared" si="7"/>
        <v>1.3237300235410083</v>
      </c>
      <c r="G112" s="11">
        <f t="shared" si="7"/>
        <v>-4.977875686637416E-2</v>
      </c>
      <c r="H112" s="11">
        <f t="shared" si="7"/>
        <v>-3.4508468873727929</v>
      </c>
      <c r="I112" s="11">
        <f t="shared" si="7"/>
        <v>-0.68731682672430428</v>
      </c>
      <c r="J112" s="11">
        <f t="shared" si="7"/>
        <v>-0.38915140361888167</v>
      </c>
      <c r="K112" s="11">
        <f t="shared" si="7"/>
        <v>3.8882304521138069</v>
      </c>
      <c r="L112" s="11">
        <f t="shared" si="7"/>
        <v>-0.24994209894959132</v>
      </c>
      <c r="N112" s="60">
        <v>-8.7863408344930588E-2</v>
      </c>
      <c r="O112" s="60">
        <v>2.7552761197760567E-2</v>
      </c>
      <c r="P112" s="60">
        <v>-5.0855138064689484E-2</v>
      </c>
      <c r="Q112" s="60">
        <v>-3.083106010622385E-2</v>
      </c>
      <c r="R112" s="60">
        <v>-7.6699659738680329E-2</v>
      </c>
      <c r="S112" s="60">
        <v>4.6156933750235662E-2</v>
      </c>
      <c r="T112" s="60">
        <v>2.0225925866954837E-2</v>
      </c>
      <c r="U112" s="60">
        <v>-1.5929913376498488E-4</v>
      </c>
      <c r="V112" s="60">
        <v>-7.2138349936501617E-2</v>
      </c>
      <c r="W112" s="60">
        <v>-3.5016482392309839E-2</v>
      </c>
      <c r="X112" s="15">
        <f t="shared" si="5"/>
        <v>-0.25962777690214961</v>
      </c>
    </row>
    <row r="113" spans="1:24" x14ac:dyDescent="0.2">
      <c r="A113" s="13" t="str">
        <f t="shared" si="0"/>
        <v>1995 Q3</v>
      </c>
      <c r="B113" s="11">
        <f t="shared" si="1"/>
        <v>1.597124079235416</v>
      </c>
      <c r="C113" s="11">
        <f t="shared" ref="C113:L113" si="8">LN(C12/C11)*100</f>
        <v>-0.41740664302644115</v>
      </c>
      <c r="D113" s="11">
        <f t="shared" si="8"/>
        <v>-0.93884583685761602</v>
      </c>
      <c r="E113" s="11">
        <f t="shared" si="8"/>
        <v>1.3405537388974247</v>
      </c>
      <c r="F113" s="11">
        <f t="shared" si="8"/>
        <v>2.8069159531903676</v>
      </c>
      <c r="G113" s="11">
        <f t="shared" si="8"/>
        <v>-0.38098497284433219</v>
      </c>
      <c r="H113" s="11">
        <f t="shared" si="8"/>
        <v>2.8776621918125489</v>
      </c>
      <c r="I113" s="11">
        <f t="shared" si="8"/>
        <v>-0.62397192173770333</v>
      </c>
      <c r="J113" s="11">
        <f t="shared" si="8"/>
        <v>-1.7896614884386528</v>
      </c>
      <c r="K113" s="11">
        <f t="shared" si="8"/>
        <v>-5.1453196532595342E-2</v>
      </c>
      <c r="L113" s="11">
        <f t="shared" si="8"/>
        <v>0.27093058499874012</v>
      </c>
      <c r="N113" s="60">
        <v>-2.7127322781762352E-2</v>
      </c>
      <c r="O113" s="60">
        <v>0.17759242767471281</v>
      </c>
      <c r="P113" s="60">
        <v>-7.1949742562543245E-2</v>
      </c>
      <c r="Q113" s="60">
        <v>8.3608405924296275E-2</v>
      </c>
      <c r="R113" s="60">
        <v>-3.9925984271213535E-2</v>
      </c>
      <c r="S113" s="60">
        <v>3.8834851075449907E-2</v>
      </c>
      <c r="T113" s="60">
        <v>5.115067969527709E-2</v>
      </c>
      <c r="U113" s="60">
        <v>0.14585999061419164</v>
      </c>
      <c r="V113" s="60">
        <v>-4.2248595915132955E-2</v>
      </c>
      <c r="W113" s="60">
        <v>-3.90630807266239E-2</v>
      </c>
      <c r="X113" s="15">
        <f t="shared" si="5"/>
        <v>0.27673162872665169</v>
      </c>
    </row>
    <row r="114" spans="1:24" x14ac:dyDescent="0.2">
      <c r="A114" s="13" t="str">
        <f t="shared" si="0"/>
        <v>1995 Q4</v>
      </c>
      <c r="B114" s="11">
        <f t="shared" si="1"/>
        <v>0.40649694728287733</v>
      </c>
      <c r="C114" s="11">
        <f t="shared" ref="C114:L114" si="9">LN(C13/C12)*100</f>
        <v>-1.00930644674713</v>
      </c>
      <c r="D114" s="11">
        <f t="shared" si="9"/>
        <v>0.5254655065116951</v>
      </c>
      <c r="E114" s="11">
        <f t="shared" si="9"/>
        <v>-1.1449229128844436</v>
      </c>
      <c r="F114" s="11">
        <f t="shared" si="9"/>
        <v>0.31964778524890441</v>
      </c>
      <c r="G114" s="11">
        <f t="shared" si="9"/>
        <v>-3.0137891398040439</v>
      </c>
      <c r="H114" s="11">
        <f t="shared" si="9"/>
        <v>-0.71182754427620587</v>
      </c>
      <c r="I114" s="11">
        <f t="shared" si="9"/>
        <v>0.48301557173425186</v>
      </c>
      <c r="J114" s="11">
        <f t="shared" si="9"/>
        <v>1.0712574066287026</v>
      </c>
      <c r="K114" s="11">
        <f t="shared" si="9"/>
        <v>-2.6453025998967674</v>
      </c>
      <c r="L114" s="11">
        <f t="shared" si="9"/>
        <v>-0.41614836778293945</v>
      </c>
      <c r="N114" s="60">
        <v>-7.0351171854898267E-2</v>
      </c>
      <c r="O114" s="60">
        <v>-0.12493643555243847</v>
      </c>
      <c r="P114" s="60">
        <v>-7.7539403774569748E-2</v>
      </c>
      <c r="Q114" s="60">
        <v>-2.2931904577774623E-2</v>
      </c>
      <c r="R114" s="60">
        <v>-7.1791821697189312E-2</v>
      </c>
      <c r="S114" s="60">
        <v>3.424606579226485E-2</v>
      </c>
      <c r="T114" s="60">
        <v>5.1066731555781449E-3</v>
      </c>
      <c r="U114" s="60">
        <v>7.4364005750398848E-3</v>
      </c>
      <c r="V114" s="60">
        <v>-6.3043398499976255E-2</v>
      </c>
      <c r="W114" s="60">
        <v>-3.9719383496242405E-2</v>
      </c>
      <c r="X114" s="15">
        <f t="shared" si="5"/>
        <v>-0.4235243799302062</v>
      </c>
    </row>
    <row r="115" spans="1:24" x14ac:dyDescent="0.2">
      <c r="A115" s="13" t="str">
        <f t="shared" si="0"/>
        <v>1996 Q1</v>
      </c>
      <c r="B115" s="11">
        <f t="shared" si="1"/>
        <v>0.77990509522431395</v>
      </c>
      <c r="C115" s="11">
        <f t="shared" ref="C115:L115" si="10">LN(C14/C13)*100</f>
        <v>-1.1435618771450488E-2</v>
      </c>
      <c r="D115" s="11">
        <f t="shared" si="10"/>
        <v>0.55092087611590224</v>
      </c>
      <c r="E115" s="11">
        <f t="shared" si="10"/>
        <v>0.7714659652815008</v>
      </c>
      <c r="F115" s="11">
        <f t="shared" si="10"/>
        <v>0.37772596130534358</v>
      </c>
      <c r="G115" s="11">
        <f t="shared" si="10"/>
        <v>-0.71252201876188148</v>
      </c>
      <c r="H115" s="11">
        <f t="shared" si="10"/>
        <v>1.7185923277075503</v>
      </c>
      <c r="I115" s="11">
        <f t="shared" si="10"/>
        <v>0.69645576575055546</v>
      </c>
      <c r="J115" s="11">
        <f t="shared" si="10"/>
        <v>-2.4793078419225254</v>
      </c>
      <c r="K115" s="11">
        <f t="shared" si="10"/>
        <v>-1.7595025650350933</v>
      </c>
      <c r="L115" s="11">
        <f t="shared" si="10"/>
        <v>0.43382689963611992</v>
      </c>
      <c r="N115" s="60">
        <v>1.0026415068962062E-2</v>
      </c>
      <c r="O115" s="60">
        <v>-4.4964876634613193E-3</v>
      </c>
      <c r="P115" s="60">
        <v>1.640905434746609E-2</v>
      </c>
      <c r="Q115" s="60">
        <v>-8.2683740447204335E-2</v>
      </c>
      <c r="R115" s="60">
        <v>-3.415066696950881E-2</v>
      </c>
      <c r="S115" s="60">
        <v>7.5150556326108314E-2</v>
      </c>
      <c r="T115" s="60">
        <v>0.21979762495620628</v>
      </c>
      <c r="U115" s="60">
        <v>0.18159928351942187</v>
      </c>
      <c r="V115" s="60">
        <v>2.5495303310679892E-2</v>
      </c>
      <c r="W115" s="60">
        <v>3.3108218951886252E-2</v>
      </c>
      <c r="X115" s="15">
        <f t="shared" si="5"/>
        <v>0.44025556140055633</v>
      </c>
    </row>
    <row r="116" spans="1:24" x14ac:dyDescent="0.2">
      <c r="A116" s="13" t="str">
        <f t="shared" si="0"/>
        <v>1996 Q2</v>
      </c>
      <c r="B116" s="11">
        <f t="shared" si="1"/>
        <v>-1.374542178026303</v>
      </c>
      <c r="C116" s="11">
        <f t="shared" ref="C116:L116" si="11">LN(C15/C14)*100</f>
        <v>-0.51365752697966616</v>
      </c>
      <c r="D116" s="11">
        <f t="shared" si="11"/>
        <v>-0.20383736121575144</v>
      </c>
      <c r="E116" s="11">
        <f t="shared" si="11"/>
        <v>0.25895241786254808</v>
      </c>
      <c r="F116" s="11">
        <f t="shared" si="11"/>
        <v>1.4575431929480009</v>
      </c>
      <c r="G116" s="11">
        <f t="shared" si="11"/>
        <v>-2.5376013508010633</v>
      </c>
      <c r="H116" s="11">
        <f t="shared" si="11"/>
        <v>0.76248772643500595</v>
      </c>
      <c r="I116" s="11">
        <f t="shared" si="11"/>
        <v>1.7280935123591967</v>
      </c>
      <c r="J116" s="11">
        <f t="shared" si="11"/>
        <v>-1.2614983094493164</v>
      </c>
      <c r="K116" s="11">
        <f t="shared" si="11"/>
        <v>-5.7650624763181321E-2</v>
      </c>
      <c r="L116" s="11">
        <f t="shared" si="11"/>
        <v>-8.1898324337419587E-2</v>
      </c>
      <c r="N116" s="60">
        <v>5.0063277581190092E-2</v>
      </c>
      <c r="O116" s="60">
        <v>-0.11879082828120448</v>
      </c>
      <c r="P116" s="60">
        <v>-2.5400085288016221E-2</v>
      </c>
      <c r="Q116" s="60">
        <v>-2.9821450831345523E-2</v>
      </c>
      <c r="R116" s="60">
        <v>4.392121262418021E-3</v>
      </c>
      <c r="S116" s="60">
        <v>3.6151969230019919E-2</v>
      </c>
      <c r="T116" s="60">
        <v>-3.1563863511937532E-2</v>
      </c>
      <c r="U116" s="60">
        <v>7.486675718889671E-2</v>
      </c>
      <c r="V116" s="60">
        <v>-9.4236991144793399E-3</v>
      </c>
      <c r="W116" s="60">
        <v>-2.9247710292581833E-2</v>
      </c>
      <c r="X116" s="15">
        <f t="shared" si="5"/>
        <v>-7.8773512057040168E-2</v>
      </c>
    </row>
    <row r="117" spans="1:24" x14ac:dyDescent="0.2">
      <c r="A117" s="13" t="str">
        <f t="shared" si="0"/>
        <v>1996 Q3</v>
      </c>
      <c r="B117" s="11">
        <f t="shared" si="1"/>
        <v>0.82592512863772871</v>
      </c>
      <c r="C117" s="11">
        <f t="shared" ref="C117:L117" si="12">LN(C16/C15)*100</f>
        <v>0.76234447489389578</v>
      </c>
      <c r="D117" s="11">
        <f t="shared" si="12"/>
        <v>1.4517471252101846</v>
      </c>
      <c r="E117" s="11">
        <f t="shared" si="12"/>
        <v>-0.23697227249042993</v>
      </c>
      <c r="F117" s="11">
        <f t="shared" si="12"/>
        <v>1.6816957318395023</v>
      </c>
      <c r="G117" s="11">
        <f t="shared" si="12"/>
        <v>-1.1785778155546944</v>
      </c>
      <c r="H117" s="11">
        <f t="shared" si="12"/>
        <v>4.645542685439036</v>
      </c>
      <c r="I117" s="11">
        <f t="shared" si="12"/>
        <v>-0.77657638692342112</v>
      </c>
      <c r="J117" s="11">
        <f t="shared" si="12"/>
        <v>-3.737024924910084</v>
      </c>
      <c r="K117" s="11">
        <f t="shared" si="12"/>
        <v>-2.2213260218126143</v>
      </c>
      <c r="L117" s="11">
        <f t="shared" si="12"/>
        <v>0.2897477190658122</v>
      </c>
      <c r="N117" s="60">
        <v>4.7889942578065017E-2</v>
      </c>
      <c r="O117" s="60">
        <v>1.9768799482317348E-3</v>
      </c>
      <c r="P117" s="60">
        <v>-2.2729789406292181E-2</v>
      </c>
      <c r="Q117" s="60">
        <v>-5.5193257713504848E-2</v>
      </c>
      <c r="R117" s="60">
        <v>-1.1035407820380943E-2</v>
      </c>
      <c r="S117" s="60">
        <v>9.7825324721209486E-2</v>
      </c>
      <c r="T117" s="60">
        <v>3.2489556694475126E-2</v>
      </c>
      <c r="U117" s="60">
        <v>0.12536057673791945</v>
      </c>
      <c r="V117" s="60">
        <v>5.0753859491327435E-2</v>
      </c>
      <c r="W117" s="60">
        <v>1.487276285346651E-2</v>
      </c>
      <c r="X117" s="15">
        <f t="shared" si="5"/>
        <v>0.28221044808451679</v>
      </c>
    </row>
    <row r="118" spans="1:24" x14ac:dyDescent="0.2">
      <c r="A118" s="13" t="str">
        <f t="shared" si="0"/>
        <v>1996 Q4</v>
      </c>
      <c r="B118" s="11">
        <f t="shared" si="1"/>
        <v>0.23893659845300308</v>
      </c>
      <c r="C118" s="11">
        <f t="shared" ref="C118:L118" si="13">LN(C17/C16)*100</f>
        <v>0.25260536424203328</v>
      </c>
      <c r="D118" s="11">
        <f t="shared" si="13"/>
        <v>-8.4573274029203102E-2</v>
      </c>
      <c r="E118" s="11">
        <f t="shared" si="13"/>
        <v>-0.76274844594588365</v>
      </c>
      <c r="F118" s="11">
        <f t="shared" si="13"/>
        <v>0.81314691991182453</v>
      </c>
      <c r="G118" s="11">
        <f t="shared" si="13"/>
        <v>0.46901463226490098</v>
      </c>
      <c r="H118" s="11">
        <f t="shared" si="13"/>
        <v>0.8793445161860538</v>
      </c>
      <c r="I118" s="11">
        <f t="shared" si="13"/>
        <v>-0.17023130745284115</v>
      </c>
      <c r="J118" s="11">
        <f t="shared" si="13"/>
        <v>5.5052679654660048</v>
      </c>
      <c r="K118" s="11">
        <f t="shared" si="13"/>
        <v>1.3960400922322505</v>
      </c>
      <c r="L118" s="11">
        <f t="shared" si="13"/>
        <v>0.53386670588967378</v>
      </c>
      <c r="N118" s="60">
        <v>6.0869379767902632E-2</v>
      </c>
      <c r="O118" s="60">
        <v>0.14983025144046044</v>
      </c>
      <c r="P118" s="60">
        <v>-2.5608398577769411E-4</v>
      </c>
      <c r="Q118" s="60">
        <v>6.3477541137285376E-2</v>
      </c>
      <c r="R118" s="60">
        <v>4.4006572800956746E-2</v>
      </c>
      <c r="S118" s="60">
        <v>5.3569915211930615E-2</v>
      </c>
      <c r="T118" s="60">
        <v>5.198056491741012E-2</v>
      </c>
      <c r="U118" s="60">
        <v>0.12265213109591208</v>
      </c>
      <c r="V118" s="60">
        <v>-7.2372809455681269E-3</v>
      </c>
      <c r="W118" s="60">
        <v>6.6909425998531976E-3</v>
      </c>
      <c r="X118" s="15">
        <f t="shared" si="5"/>
        <v>0.54558393404036531</v>
      </c>
    </row>
    <row r="119" spans="1:24" x14ac:dyDescent="0.2">
      <c r="A119" s="13" t="str">
        <f t="shared" si="0"/>
        <v>1997 Q1</v>
      </c>
      <c r="B119" s="11">
        <f t="shared" si="1"/>
        <v>-1.500626302828949</v>
      </c>
      <c r="C119" s="11">
        <f t="shared" ref="C119:L119" si="14">LN(C18/C17)*100</f>
        <v>1.0400921971101718</v>
      </c>
      <c r="D119" s="11">
        <f t="shared" si="14"/>
        <v>4.5551055297178289E-2</v>
      </c>
      <c r="E119" s="11">
        <f t="shared" si="14"/>
        <v>-2.0858422938082208</v>
      </c>
      <c r="F119" s="11">
        <f t="shared" si="14"/>
        <v>3.804088748064522</v>
      </c>
      <c r="G119" s="11">
        <f t="shared" si="14"/>
        <v>-1.318921098983086</v>
      </c>
      <c r="H119" s="11">
        <f t="shared" si="14"/>
        <v>3.5667865373910415</v>
      </c>
      <c r="I119" s="11">
        <f t="shared" si="14"/>
        <v>1.4751476064111282</v>
      </c>
      <c r="J119" s="11">
        <f t="shared" si="14"/>
        <v>-3.5420865144232443</v>
      </c>
      <c r="K119" s="11">
        <f t="shared" si="14"/>
        <v>0.99364171865311246</v>
      </c>
      <c r="L119" s="11">
        <f t="shared" si="14"/>
        <v>0.44145771695847591</v>
      </c>
      <c r="N119" s="60">
        <v>6.6171261906607659E-2</v>
      </c>
      <c r="O119" s="60">
        <v>0.20583821728540208</v>
      </c>
      <c r="P119" s="60">
        <v>1.1069926163308744E-2</v>
      </c>
      <c r="Q119" s="60">
        <v>0.19152768761112068</v>
      </c>
      <c r="R119" s="60">
        <v>1.4626734568778971E-2</v>
      </c>
      <c r="S119" s="60">
        <v>8.5228365077237897E-2</v>
      </c>
      <c r="T119" s="60">
        <v>-0.22195209871446689</v>
      </c>
      <c r="U119" s="60">
        <v>0.12657564575205638</v>
      </c>
      <c r="V119" s="60">
        <v>-2.8937104669435536E-2</v>
      </c>
      <c r="W119" s="60">
        <v>-1.0249506718085352E-2</v>
      </c>
      <c r="X119" s="15">
        <f t="shared" si="5"/>
        <v>0.43989912826252464</v>
      </c>
    </row>
    <row r="120" spans="1:24" x14ac:dyDescent="0.2">
      <c r="A120" s="13" t="str">
        <f t="shared" si="0"/>
        <v>1997 Q2</v>
      </c>
      <c r="B120" s="11">
        <f t="shared" si="1"/>
        <v>3.6668760328583752E-2</v>
      </c>
      <c r="C120" s="11">
        <f t="shared" ref="C120:L120" si="15">LN(C19/C18)*100</f>
        <v>-1.2002233447878052</v>
      </c>
      <c r="D120" s="11">
        <f t="shared" si="15"/>
        <v>1.3288695272840316</v>
      </c>
      <c r="E120" s="11">
        <f t="shared" si="15"/>
        <v>1.0428531550555433</v>
      </c>
      <c r="F120" s="11">
        <f t="shared" si="15"/>
        <v>0.95814884639790709</v>
      </c>
      <c r="G120" s="11">
        <f t="shared" si="15"/>
        <v>0.75171561509019258</v>
      </c>
      <c r="H120" s="11">
        <f t="shared" si="15"/>
        <v>-2.1278746451286681</v>
      </c>
      <c r="I120" s="11">
        <f t="shared" si="15"/>
        <v>-0.11901032941967243</v>
      </c>
      <c r="J120" s="11">
        <f t="shared" si="15"/>
        <v>-4.6997799888232263</v>
      </c>
      <c r="K120" s="11">
        <f t="shared" si="15"/>
        <v>0.68915578955676227</v>
      </c>
      <c r="L120" s="11">
        <f t="shared" si="15"/>
        <v>-0.2265698158381545</v>
      </c>
      <c r="N120" s="60">
        <v>-4.3900948486163043E-2</v>
      </c>
      <c r="O120" s="60">
        <v>-0.11711115609159335</v>
      </c>
      <c r="P120" s="60">
        <v>-6.1004819582779223E-2</v>
      </c>
      <c r="Q120" s="60">
        <v>-5.6269818779143541E-2</v>
      </c>
      <c r="R120" s="60">
        <v>-9.0564726176453836E-2</v>
      </c>
      <c r="S120" s="60">
        <v>5.7944056532909814E-2</v>
      </c>
      <c r="T120" s="60">
        <v>0.11690930300965899</v>
      </c>
      <c r="U120" s="60">
        <v>-2.3801356372669103E-2</v>
      </c>
      <c r="V120" s="60">
        <v>-3.931328412064488E-3</v>
      </c>
      <c r="W120" s="60">
        <v>-1.1862704124111917E-3</v>
      </c>
      <c r="X120" s="15">
        <f t="shared" si="5"/>
        <v>-0.22291706477070899</v>
      </c>
    </row>
    <row r="121" spans="1:24" x14ac:dyDescent="0.2">
      <c r="A121" s="13" t="str">
        <f t="shared" si="0"/>
        <v>1997 Q3</v>
      </c>
      <c r="B121" s="11">
        <f t="shared" si="1"/>
        <v>1.2700685076222666</v>
      </c>
      <c r="C121" s="11">
        <f t="shared" ref="C121:L121" si="16">LN(C20/C19)*100</f>
        <v>0.74645754161205224</v>
      </c>
      <c r="D121" s="11">
        <f t="shared" si="16"/>
        <v>-1.8215241621168683</v>
      </c>
      <c r="E121" s="11">
        <f t="shared" si="16"/>
        <v>-2.6087035562943554E-2</v>
      </c>
      <c r="F121" s="11">
        <f t="shared" si="16"/>
        <v>1.3294681275356193</v>
      </c>
      <c r="G121" s="11">
        <f t="shared" si="16"/>
        <v>-2.9685190818219858</v>
      </c>
      <c r="H121" s="11">
        <f t="shared" si="16"/>
        <v>1.5784161222935891</v>
      </c>
      <c r="I121" s="11">
        <f t="shared" si="16"/>
        <v>1.4892415107184505</v>
      </c>
      <c r="J121" s="11">
        <f t="shared" si="16"/>
        <v>-1.9055350293429394</v>
      </c>
      <c r="K121" s="11">
        <f t="shared" si="16"/>
        <v>-2.8868224645229685</v>
      </c>
      <c r="L121" s="11">
        <f t="shared" si="16"/>
        <v>0.17573753190152983</v>
      </c>
      <c r="N121" s="60">
        <v>-1.6048331028183183E-3</v>
      </c>
      <c r="O121" s="60">
        <v>1.3682719410424692E-2</v>
      </c>
      <c r="P121" s="60">
        <v>9.5260863554773298E-2</v>
      </c>
      <c r="Q121" s="60">
        <v>9.2304923907601047E-2</v>
      </c>
      <c r="R121" s="60">
        <v>-3.024001976376451E-2</v>
      </c>
      <c r="S121" s="60">
        <v>0.10209761191360112</v>
      </c>
      <c r="T121" s="60">
        <v>-0.10354108235724074</v>
      </c>
      <c r="U121" s="60">
        <v>1.6328487119908315E-2</v>
      </c>
      <c r="V121" s="60">
        <v>7.9030156372588442E-4</v>
      </c>
      <c r="W121" s="60">
        <v>-2.4869840787196288E-2</v>
      </c>
      <c r="X121" s="15">
        <f t="shared" si="5"/>
        <v>0.1602091314590145</v>
      </c>
    </row>
    <row r="122" spans="1:24" x14ac:dyDescent="0.2">
      <c r="A122" s="13" t="str">
        <f t="shared" si="0"/>
        <v>1997 Q4</v>
      </c>
      <c r="B122" s="11">
        <f t="shared" si="1"/>
        <v>-0.66364158185005684</v>
      </c>
      <c r="C122" s="11">
        <f t="shared" ref="C122:L122" si="17">LN(C21/C20)*100</f>
        <v>0.57222010870880236</v>
      </c>
      <c r="D122" s="11">
        <f t="shared" si="17"/>
        <v>0.62756786227188921</v>
      </c>
      <c r="E122" s="11">
        <f t="shared" si="17"/>
        <v>5.2398244547151203E-3</v>
      </c>
      <c r="F122" s="11">
        <f t="shared" si="17"/>
        <v>4.247497914133052</v>
      </c>
      <c r="G122" s="11">
        <f t="shared" si="17"/>
        <v>3.9451628735913582</v>
      </c>
      <c r="H122" s="11">
        <f t="shared" si="17"/>
        <v>-1.0347556683590848</v>
      </c>
      <c r="I122" s="11">
        <f t="shared" si="17"/>
        <v>-0.58093823526713884</v>
      </c>
      <c r="J122" s="11">
        <f t="shared" si="17"/>
        <v>3.7591868823469952</v>
      </c>
      <c r="K122" s="11">
        <f t="shared" si="17"/>
        <v>4.6102717159964861</v>
      </c>
      <c r="L122" s="11">
        <f t="shared" si="17"/>
        <v>0.89341325472862121</v>
      </c>
      <c r="N122" s="60">
        <v>1.9429799676467654E-2</v>
      </c>
      <c r="O122" s="60">
        <v>0.16370454910855492</v>
      </c>
      <c r="P122" s="60">
        <v>0.19605378349656311</v>
      </c>
      <c r="Q122" s="60">
        <v>0.25206232247162919</v>
      </c>
      <c r="R122" s="60">
        <v>3.1173341053432991E-2</v>
      </c>
      <c r="S122" s="60">
        <v>0.10378777970019262</v>
      </c>
      <c r="T122" s="60">
        <v>7.1550368154971334E-3</v>
      </c>
      <c r="U122" s="60">
        <v>8.5338403501089344E-2</v>
      </c>
      <c r="V122" s="60">
        <v>5.263996355834704E-2</v>
      </c>
      <c r="W122" s="60">
        <v>-3.8014912410477227E-3</v>
      </c>
      <c r="X122" s="15">
        <f t="shared" si="5"/>
        <v>0.90754348814072616</v>
      </c>
    </row>
    <row r="123" spans="1:24" x14ac:dyDescent="0.2">
      <c r="A123" s="13" t="str">
        <f t="shared" si="0"/>
        <v>1998 Q1</v>
      </c>
      <c r="B123" s="11">
        <f t="shared" si="1"/>
        <v>2.1761632591424682</v>
      </c>
      <c r="C123" s="11">
        <f t="shared" ref="C123:L123" si="18">LN(C22/C21)*100</f>
        <v>-0.35635634499832736</v>
      </c>
      <c r="D123" s="11">
        <f t="shared" si="18"/>
        <v>-4.1367855295017728E-2</v>
      </c>
      <c r="E123" s="11">
        <f t="shared" si="18"/>
        <v>-3.276602600967196</v>
      </c>
      <c r="F123" s="11">
        <f t="shared" si="18"/>
        <v>-2.9217052044240925</v>
      </c>
      <c r="G123" s="11">
        <f t="shared" si="18"/>
        <v>-3.7515131311828513</v>
      </c>
      <c r="H123" s="11">
        <f t="shared" si="18"/>
        <v>17.453260719959054</v>
      </c>
      <c r="I123" s="11">
        <f t="shared" si="18"/>
        <v>-1.1937521028407898</v>
      </c>
      <c r="J123" s="11">
        <f t="shared" si="18"/>
        <v>-9.0765811805593106</v>
      </c>
      <c r="K123" s="11">
        <f t="shared" si="18"/>
        <v>-4.2417878784915031</v>
      </c>
      <c r="L123" s="11">
        <f t="shared" si="18"/>
        <v>0.11759914266456727</v>
      </c>
      <c r="N123" s="60">
        <v>-0.25509884626323548</v>
      </c>
      <c r="O123" s="60">
        <v>-6.9062919232742812E-2</v>
      </c>
      <c r="P123" s="60">
        <v>7.9893852097006918E-2</v>
      </c>
      <c r="Q123" s="60">
        <v>7.5906473926972529E-2</v>
      </c>
      <c r="R123" s="60">
        <v>3.749265626246731E-3</v>
      </c>
      <c r="S123" s="60">
        <v>0.15972380987161805</v>
      </c>
      <c r="T123" s="60">
        <v>-0.14139804221947067</v>
      </c>
      <c r="U123" s="60">
        <v>0.16320706322869366</v>
      </c>
      <c r="V123" s="60">
        <v>4.7173889979098896E-2</v>
      </c>
      <c r="W123" s="60">
        <v>5.5941460546432779E-2</v>
      </c>
      <c r="X123" s="15">
        <f t="shared" si="5"/>
        <v>0.12003600756062058</v>
      </c>
    </row>
    <row r="124" spans="1:24" x14ac:dyDescent="0.2">
      <c r="A124" s="13" t="str">
        <f t="shared" si="0"/>
        <v>1998 Q2</v>
      </c>
      <c r="B124" s="11">
        <f t="shared" si="1"/>
        <v>0.28103595870398551</v>
      </c>
      <c r="C124" s="11">
        <f t="shared" ref="C124:L124" si="19">LN(C23/C22)*100</f>
        <v>-1.0467137858661688</v>
      </c>
      <c r="D124" s="11">
        <f t="shared" si="19"/>
        <v>-2.2603519992058483</v>
      </c>
      <c r="E124" s="11">
        <f t="shared" si="19"/>
        <v>0.6379626053928561</v>
      </c>
      <c r="F124" s="11">
        <f t="shared" si="19"/>
        <v>-1.1161343299857149</v>
      </c>
      <c r="G124" s="11">
        <f t="shared" si="19"/>
        <v>4.2312116689123922</v>
      </c>
      <c r="H124" s="11">
        <f t="shared" si="19"/>
        <v>0.61106832504237363</v>
      </c>
      <c r="I124" s="11">
        <f t="shared" si="19"/>
        <v>3.3625598745037908</v>
      </c>
      <c r="J124" s="11">
        <f t="shared" si="19"/>
        <v>0.75180657154413988</v>
      </c>
      <c r="K124" s="11">
        <f t="shared" si="19"/>
        <v>2.4820614820891156</v>
      </c>
      <c r="L124" s="11">
        <f t="shared" si="19"/>
        <v>0.71262553713441656</v>
      </c>
      <c r="N124" s="60">
        <v>-0.17651418539691813</v>
      </c>
      <c r="O124" s="60">
        <v>-0.13434004219691845</v>
      </c>
      <c r="P124" s="60">
        <v>9.922885097804085E-2</v>
      </c>
      <c r="Q124" s="60">
        <v>0.20899026603511781</v>
      </c>
      <c r="R124" s="60">
        <v>5.5132783428801978E-2</v>
      </c>
      <c r="S124" s="60">
        <v>0.22702843120167843</v>
      </c>
      <c r="T124" s="60">
        <v>-5.1496329441570975E-3</v>
      </c>
      <c r="U124" s="60">
        <v>0.31965429116148619</v>
      </c>
      <c r="V124" s="60">
        <v>5.3563937014202721E-2</v>
      </c>
      <c r="W124" s="60">
        <v>7.2023322585725885E-2</v>
      </c>
      <c r="X124" s="15">
        <f t="shared" si="5"/>
        <v>0.71961802186706014</v>
      </c>
    </row>
    <row r="125" spans="1:24" x14ac:dyDescent="0.2">
      <c r="A125" s="13" t="str">
        <f t="shared" si="0"/>
        <v>1998 Q3</v>
      </c>
      <c r="B125" s="11">
        <f t="shared" si="1"/>
        <v>0.9907275787220966</v>
      </c>
      <c r="C125" s="11">
        <f t="shared" ref="C125:L125" si="20">LN(C24/C23)*100</f>
        <v>-0.7533251458168716</v>
      </c>
      <c r="D125" s="11">
        <f t="shared" si="20"/>
        <v>-0.2659274221803869</v>
      </c>
      <c r="E125" s="11">
        <f t="shared" si="20"/>
        <v>0.44377410416015473</v>
      </c>
      <c r="F125" s="11">
        <f t="shared" si="20"/>
        <v>-0.34727718877379965</v>
      </c>
      <c r="G125" s="11">
        <f t="shared" si="20"/>
        <v>2.6026772884970093</v>
      </c>
      <c r="H125" s="11">
        <f t="shared" si="20"/>
        <v>2.6664501864729178</v>
      </c>
      <c r="I125" s="11">
        <f t="shared" si="20"/>
        <v>-0.79071382093838416</v>
      </c>
      <c r="J125" s="11">
        <f t="shared" si="20"/>
        <v>-5.0654538362653865</v>
      </c>
      <c r="K125" s="11">
        <f t="shared" si="20"/>
        <v>4.4792214827050181</v>
      </c>
      <c r="L125" s="11">
        <f t="shared" si="20"/>
        <v>7.4589154437281355E-2</v>
      </c>
      <c r="N125" s="60">
        <v>-0.19793550668383209</v>
      </c>
      <c r="O125" s="60">
        <v>-0.31681268782041788</v>
      </c>
      <c r="P125" s="60">
        <v>8.0951201640470344E-2</v>
      </c>
      <c r="Q125" s="60">
        <v>6.4434591826120699E-2</v>
      </c>
      <c r="R125" s="60">
        <v>6.9083202005993157E-3</v>
      </c>
      <c r="S125" s="60">
        <v>0.14272450165610354</v>
      </c>
      <c r="T125" s="60">
        <v>-2.5066169836172186E-2</v>
      </c>
      <c r="U125" s="60">
        <v>0.24467514366862259</v>
      </c>
      <c r="V125" s="60">
        <v>4.4043647888005778E-2</v>
      </c>
      <c r="W125" s="60">
        <v>2.3854203351621372E-2</v>
      </c>
      <c r="X125" s="15">
        <f t="shared" si="5"/>
        <v>6.7777245891121427E-2</v>
      </c>
    </row>
    <row r="126" spans="1:24" x14ac:dyDescent="0.2">
      <c r="A126" s="13" t="str">
        <f t="shared" si="0"/>
        <v>1998 Q4</v>
      </c>
      <c r="B126" s="11">
        <f t="shared" si="1"/>
        <v>1.3299351099942256</v>
      </c>
      <c r="C126" s="11">
        <f t="shared" ref="C126:L126" si="21">LN(C25/C24)*100</f>
        <v>0.53755231018861238</v>
      </c>
      <c r="D126" s="11">
        <f t="shared" si="21"/>
        <v>-6.5826897766477405E-2</v>
      </c>
      <c r="E126" s="11">
        <f t="shared" si="21"/>
        <v>1.4709025670348703</v>
      </c>
      <c r="F126" s="11">
        <f t="shared" si="21"/>
        <v>0.41839929551277305</v>
      </c>
      <c r="G126" s="11">
        <f t="shared" si="21"/>
        <v>5.6111383583690149</v>
      </c>
      <c r="H126" s="11">
        <f t="shared" si="21"/>
        <v>-2.5444183362292132</v>
      </c>
      <c r="I126" s="11">
        <f t="shared" si="21"/>
        <v>1.7471260494823004</v>
      </c>
      <c r="J126" s="11">
        <f t="shared" si="21"/>
        <v>-2.542337688943062</v>
      </c>
      <c r="K126" s="11">
        <f t="shared" si="21"/>
        <v>-2.9790494334557232</v>
      </c>
      <c r="L126" s="11">
        <f t="shared" si="21"/>
        <v>0.85276984946360146</v>
      </c>
      <c r="N126" s="60">
        <v>-7.1267197711156721E-2</v>
      </c>
      <c r="O126" s="60">
        <v>-0.26956196541733857</v>
      </c>
      <c r="P126" s="60">
        <v>0.14806362119988142</v>
      </c>
      <c r="Q126" s="60">
        <v>0.26245949216166359</v>
      </c>
      <c r="R126" s="60">
        <v>6.6011911399940754E-2</v>
      </c>
      <c r="S126" s="60">
        <v>0.22169264387050819</v>
      </c>
      <c r="T126" s="60">
        <v>1.3311133116503495E-2</v>
      </c>
      <c r="U126" s="60">
        <v>0.3742663911838976</v>
      </c>
      <c r="V126" s="60">
        <v>8.9206474093407567E-2</v>
      </c>
      <c r="W126" s="60">
        <v>1.6315835637727785E-2</v>
      </c>
      <c r="X126" s="15">
        <f t="shared" si="5"/>
        <v>0.85049833953503495</v>
      </c>
    </row>
    <row r="127" spans="1:24" x14ac:dyDescent="0.2">
      <c r="A127" s="13" t="str">
        <f t="shared" si="0"/>
        <v>1999 Q1</v>
      </c>
      <c r="B127" s="11">
        <f t="shared" si="1"/>
        <v>2.4701011427055861</v>
      </c>
      <c r="C127" s="11">
        <f t="shared" ref="C127:L127" si="22">LN(C26/C25)*100</f>
        <v>0.9581841929317011</v>
      </c>
      <c r="D127" s="11">
        <f t="shared" si="22"/>
        <v>-0.18440919185465179</v>
      </c>
      <c r="E127" s="11">
        <f t="shared" si="22"/>
        <v>-2.0193148327351036</v>
      </c>
      <c r="F127" s="11">
        <f t="shared" si="22"/>
        <v>0.83473636463600864</v>
      </c>
      <c r="G127" s="11">
        <f t="shared" si="22"/>
        <v>-0.19014119650979822</v>
      </c>
      <c r="H127" s="11">
        <f t="shared" si="22"/>
        <v>-0.69050425596513665</v>
      </c>
      <c r="I127" s="11">
        <f t="shared" si="22"/>
        <v>-2.380528367101395</v>
      </c>
      <c r="J127" s="11">
        <f t="shared" si="22"/>
        <v>-1.3791247708766738</v>
      </c>
      <c r="K127" s="11">
        <f t="shared" si="22"/>
        <v>-3.4688997469505516</v>
      </c>
      <c r="L127" s="11">
        <f t="shared" si="22"/>
        <v>-0.35660927090971223</v>
      </c>
      <c r="N127" s="60">
        <v>1.4374876329029736E-2</v>
      </c>
      <c r="O127" s="60">
        <v>-0.42642273770343203</v>
      </c>
      <c r="P127" s="60">
        <v>-4.0141387026763418E-2</v>
      </c>
      <c r="Q127" s="60">
        <v>4.6805331013008412E-2</v>
      </c>
      <c r="R127" s="60">
        <v>-2.7404884351913692E-3</v>
      </c>
      <c r="S127" s="60">
        <v>7.6400258733494278E-2</v>
      </c>
      <c r="T127" s="60">
        <v>-0.17411210987762465</v>
      </c>
      <c r="U127" s="60">
        <v>0.14324780399337655</v>
      </c>
      <c r="V127" s="60">
        <v>7.6178755762639225E-3</v>
      </c>
      <c r="W127" s="60">
        <v>-5.3009557527183811E-3</v>
      </c>
      <c r="X127" s="15">
        <f t="shared" si="5"/>
        <v>-0.36027153315055693</v>
      </c>
    </row>
    <row r="128" spans="1:24" x14ac:dyDescent="0.2">
      <c r="A128" s="13" t="str">
        <f t="shared" si="0"/>
        <v>1999 Q2</v>
      </c>
      <c r="B128" s="11">
        <f t="shared" si="1"/>
        <v>0.6408337838152337</v>
      </c>
      <c r="C128" s="11">
        <f t="shared" ref="C128:L128" si="23">LN(C27/C26)*100</f>
        <v>0.87499344385217703</v>
      </c>
      <c r="D128" s="11">
        <f t="shared" si="23"/>
        <v>-0.37851256123202337</v>
      </c>
      <c r="E128" s="11">
        <f t="shared" si="23"/>
        <v>-1.9278321565723258</v>
      </c>
      <c r="F128" s="11">
        <f t="shared" si="23"/>
        <v>0.69439981635199177</v>
      </c>
      <c r="G128" s="11">
        <f t="shared" si="23"/>
        <v>1.9139949173371043</v>
      </c>
      <c r="H128" s="11">
        <f t="shared" si="23"/>
        <v>-2.1235739479344358</v>
      </c>
      <c r="I128" s="11">
        <f t="shared" si="23"/>
        <v>-0.75401491086525407</v>
      </c>
      <c r="J128" s="11">
        <f t="shared" si="23"/>
        <v>-0.48524114535492596</v>
      </c>
      <c r="K128" s="11">
        <f t="shared" si="23"/>
        <v>0.97670857174865966</v>
      </c>
      <c r="L128" s="11">
        <f t="shared" si="23"/>
        <v>-0.18751143000160742</v>
      </c>
      <c r="N128" s="60">
        <v>-5.1487466373402915E-2</v>
      </c>
      <c r="O128" s="60">
        <v>-0.33615638560150363</v>
      </c>
      <c r="P128" s="60">
        <v>-5.2890244329103827E-3</v>
      </c>
      <c r="Q128" s="60">
        <v>7.2376933484500375E-2</v>
      </c>
      <c r="R128" s="60">
        <v>4.2982030562910382E-3</v>
      </c>
      <c r="S128" s="60">
        <v>0.13141814303886978</v>
      </c>
      <c r="T128" s="60">
        <v>-0.1858224627415456</v>
      </c>
      <c r="U128" s="60">
        <v>0.1110642222677692</v>
      </c>
      <c r="V128" s="60">
        <v>5.7987578518273748E-2</v>
      </c>
      <c r="W128" s="60">
        <v>2.5143438292289551E-2</v>
      </c>
      <c r="X128" s="15">
        <f t="shared" si="5"/>
        <v>-0.17646682049136886</v>
      </c>
    </row>
    <row r="129" spans="1:24" x14ac:dyDescent="0.2">
      <c r="A129" s="13" t="str">
        <f t="shared" si="0"/>
        <v>1999 Q3</v>
      </c>
      <c r="B129" s="11">
        <f t="shared" si="1"/>
        <v>1.5625715282173875</v>
      </c>
      <c r="C129" s="11">
        <f t="shared" ref="C129:L129" si="24">LN(C28/C27)*100</f>
        <v>2.156405098918142</v>
      </c>
      <c r="D129" s="11">
        <f t="shared" si="24"/>
        <v>1.0216313685097738</v>
      </c>
      <c r="E129" s="11">
        <f t="shared" si="24"/>
        <v>-0.83346831058875337</v>
      </c>
      <c r="F129" s="11">
        <f t="shared" si="24"/>
        <v>0.36209921022754288</v>
      </c>
      <c r="G129" s="11">
        <f t="shared" si="24"/>
        <v>7.4543561936725871</v>
      </c>
      <c r="H129" s="11">
        <f t="shared" si="24"/>
        <v>-1.503036369549078</v>
      </c>
      <c r="I129" s="11">
        <f t="shared" si="24"/>
        <v>1.243509529766166</v>
      </c>
      <c r="J129" s="11">
        <f t="shared" si="24"/>
        <v>0.12992763277453359</v>
      </c>
      <c r="K129" s="11">
        <f t="shared" si="24"/>
        <v>-4.4512670810678383</v>
      </c>
      <c r="L129" s="11">
        <f t="shared" si="24"/>
        <v>0.92828488425240363</v>
      </c>
      <c r="N129" s="60">
        <v>2.3998007367898314E-2</v>
      </c>
      <c r="O129" s="60">
        <v>-0.10296950986034528</v>
      </c>
      <c r="P129" s="60">
        <v>7.0599932430074563E-2</v>
      </c>
      <c r="Q129" s="60">
        <v>0.26288415611048316</v>
      </c>
      <c r="R129" s="60">
        <v>5.9494349400239996E-2</v>
      </c>
      <c r="S129" s="60">
        <v>0.24220278200534126</v>
      </c>
      <c r="T129" s="60">
        <v>-8.2856333968666623E-2</v>
      </c>
      <c r="U129" s="60">
        <v>0.29075921316361936</v>
      </c>
      <c r="V129" s="60">
        <v>8.4406534400106467E-2</v>
      </c>
      <c r="W129" s="60">
        <v>8.957343879302862E-2</v>
      </c>
      <c r="X129" s="15">
        <f t="shared" si="5"/>
        <v>0.93809256984177991</v>
      </c>
    </row>
    <row r="130" spans="1:24" x14ac:dyDescent="0.2">
      <c r="A130" s="13" t="str">
        <f t="shared" si="0"/>
        <v>1999 Q4</v>
      </c>
      <c r="B130" s="11">
        <f t="shared" si="1"/>
        <v>0.88806598050321617</v>
      </c>
      <c r="C130" s="11">
        <f t="shared" ref="C130:L130" si="25">LN(C29/C28)*100</f>
        <v>8.4357613061917233E-2</v>
      </c>
      <c r="D130" s="11">
        <f t="shared" si="25"/>
        <v>-0.22389100064212747</v>
      </c>
      <c r="E130" s="11">
        <f t="shared" si="25"/>
        <v>0.47966824658285517</v>
      </c>
      <c r="F130" s="11">
        <f t="shared" si="25"/>
        <v>-1.1976718578884549</v>
      </c>
      <c r="G130" s="11">
        <f t="shared" si="25"/>
        <v>1.9885481907030231</v>
      </c>
      <c r="H130" s="11">
        <f t="shared" si="25"/>
        <v>3.7872897922965851</v>
      </c>
      <c r="I130" s="11">
        <f t="shared" si="25"/>
        <v>3.1405565629334622</v>
      </c>
      <c r="J130" s="11">
        <f t="shared" si="25"/>
        <v>1.5207279121590207</v>
      </c>
      <c r="K130" s="11">
        <f t="shared" si="25"/>
        <v>-0.60738145998062332</v>
      </c>
      <c r="L130" s="11">
        <f t="shared" si="25"/>
        <v>1.222997813645998</v>
      </c>
      <c r="N130" s="60">
        <v>-5.9642532965873121E-3</v>
      </c>
      <c r="O130" s="60">
        <v>-1.0327366644314381E-3</v>
      </c>
      <c r="P130" s="60">
        <v>0.10585218179070754</v>
      </c>
      <c r="Q130" s="60">
        <v>0.28617577861151755</v>
      </c>
      <c r="R130" s="60">
        <v>7.2225757997817108E-2</v>
      </c>
      <c r="S130" s="60">
        <v>0.24356486150731929</v>
      </c>
      <c r="T130" s="60">
        <v>-1.3437671128431429E-2</v>
      </c>
      <c r="U130" s="60">
        <v>0.32974681177649545</v>
      </c>
      <c r="V130" s="60">
        <v>9.7622997196443864E-2</v>
      </c>
      <c r="W130" s="60">
        <v>0.1071602588473743</v>
      </c>
      <c r="X130" s="15">
        <f t="shared" si="5"/>
        <v>1.2219139866382251</v>
      </c>
    </row>
    <row r="131" spans="1:24" x14ac:dyDescent="0.2">
      <c r="A131" s="13" t="str">
        <f t="shared" si="0"/>
        <v>2000 Q1</v>
      </c>
      <c r="B131" s="11">
        <f t="shared" si="1"/>
        <v>0.32336776447059506</v>
      </c>
      <c r="C131" s="11">
        <f t="shared" ref="C131:L131" si="26">LN(C30/C29)*100</f>
        <v>1.4082847859476417</v>
      </c>
      <c r="D131" s="11">
        <f t="shared" si="26"/>
        <v>1.8231316797078547</v>
      </c>
      <c r="E131" s="11">
        <f t="shared" si="26"/>
        <v>0.39927321778586911</v>
      </c>
      <c r="F131" s="11">
        <f t="shared" si="26"/>
        <v>5.7163957485007879</v>
      </c>
      <c r="G131" s="11">
        <f t="shared" si="26"/>
        <v>4.1481361564792056</v>
      </c>
      <c r="H131" s="11">
        <f t="shared" si="26"/>
        <v>1.7022786764403937</v>
      </c>
      <c r="I131" s="11">
        <f t="shared" si="26"/>
        <v>-2.5666055959875771</v>
      </c>
      <c r="J131" s="11">
        <f t="shared" si="26"/>
        <v>-2.4710207846300634</v>
      </c>
      <c r="K131" s="11">
        <f t="shared" si="26"/>
        <v>4.4802991438381623</v>
      </c>
      <c r="L131" s="11">
        <f t="shared" si="26"/>
        <v>1.2056242908904593</v>
      </c>
      <c r="N131" s="60">
        <v>0.24924297089068503</v>
      </c>
      <c r="O131" s="60">
        <v>5.2996532394441825E-2</v>
      </c>
      <c r="P131" s="60">
        <v>0.24949734764906395</v>
      </c>
      <c r="Q131" s="60">
        <v>-1.9746428668798988E-2</v>
      </c>
      <c r="R131" s="60">
        <v>8.205567418636997E-3</v>
      </c>
      <c r="S131" s="60">
        <v>0.2610421732873846</v>
      </c>
      <c r="T131" s="60">
        <v>0.21065099495589901</v>
      </c>
      <c r="U131" s="60">
        <v>8.327622837791665E-2</v>
      </c>
      <c r="V131" s="60">
        <v>6.9657896615671913E-2</v>
      </c>
      <c r="W131" s="60">
        <v>4.0868516026252799E-2</v>
      </c>
      <c r="X131" s="15">
        <f t="shared" si="5"/>
        <v>1.2056917989471538</v>
      </c>
    </row>
    <row r="132" spans="1:24" x14ac:dyDescent="0.2">
      <c r="A132" s="13" t="str">
        <f t="shared" si="0"/>
        <v>2000 Q2</v>
      </c>
      <c r="B132" s="11">
        <f t="shared" si="1"/>
        <v>-0.23927381783342516</v>
      </c>
      <c r="C132" s="11">
        <f t="shared" ref="C132:L132" si="27">LN(C31/C30)*100</f>
        <v>0.28595845988783514</v>
      </c>
      <c r="D132" s="11">
        <f t="shared" si="27"/>
        <v>-3.8175032955515316</v>
      </c>
      <c r="E132" s="11">
        <f t="shared" si="27"/>
        <v>-2.2314949946699412</v>
      </c>
      <c r="F132" s="11">
        <f t="shared" si="27"/>
        <v>-1.3504778700662823</v>
      </c>
      <c r="G132" s="11">
        <f t="shared" si="27"/>
        <v>3.8752964081874577</v>
      </c>
      <c r="H132" s="11">
        <f t="shared" si="27"/>
        <v>1.074295064018935</v>
      </c>
      <c r="I132" s="11">
        <f t="shared" si="27"/>
        <v>0.66568580111272535</v>
      </c>
      <c r="J132" s="11">
        <f t="shared" si="27"/>
        <v>-1.1185045236798152</v>
      </c>
      <c r="K132" s="11">
        <f t="shared" si="27"/>
        <v>-2.9427556580375751</v>
      </c>
      <c r="L132" s="11">
        <f t="shared" si="27"/>
        <v>-0.38146028177568947</v>
      </c>
      <c r="N132" s="60">
        <v>0.19265546812848305</v>
      </c>
      <c r="O132" s="60">
        <v>-0.26601673055961778</v>
      </c>
      <c r="P132" s="60">
        <v>0.15505015058282348</v>
      </c>
      <c r="Q132" s="60">
        <v>-0.25563685681452231</v>
      </c>
      <c r="R132" s="60">
        <v>-7.1903269221606891E-2</v>
      </c>
      <c r="S132" s="60">
        <v>5.4458673568821878E-2</v>
      </c>
      <c r="T132" s="60">
        <v>-0.1850787756768788</v>
      </c>
      <c r="U132" s="60">
        <v>2.1970671865939356E-3</v>
      </c>
      <c r="V132" s="60">
        <v>2.0341374925970136E-2</v>
      </c>
      <c r="W132" s="60">
        <v>-1.3323650815629782E-2</v>
      </c>
      <c r="X132" s="15">
        <f t="shared" si="5"/>
        <v>-0.36725654869556307</v>
      </c>
    </row>
    <row r="133" spans="1:24" x14ac:dyDescent="0.2">
      <c r="A133" s="13" t="str">
        <f t="shared" si="0"/>
        <v>2000 Q3</v>
      </c>
      <c r="B133" s="11">
        <f t="shared" si="1"/>
        <v>-0.6341824036737842</v>
      </c>
      <c r="C133" s="11">
        <f t="shared" ref="C133:L133" si="28">LN(C32/C31)*100</f>
        <v>0.77178488202934181</v>
      </c>
      <c r="D133" s="11">
        <f t="shared" si="28"/>
        <v>-2.9898497730548632</v>
      </c>
      <c r="E133" s="11">
        <f t="shared" si="28"/>
        <v>-1.6042312556976672</v>
      </c>
      <c r="F133" s="11">
        <f t="shared" si="28"/>
        <v>3.556943564426307</v>
      </c>
      <c r="G133" s="11">
        <f t="shared" si="28"/>
        <v>0.8414073245214837</v>
      </c>
      <c r="H133" s="11">
        <f t="shared" si="28"/>
        <v>1.2722182630563383</v>
      </c>
      <c r="I133" s="11">
        <f t="shared" si="28"/>
        <v>-4.1235326275814152E-2</v>
      </c>
      <c r="J133" s="11">
        <f t="shared" si="28"/>
        <v>-4.3871720184322394</v>
      </c>
      <c r="K133" s="11">
        <f t="shared" si="28"/>
        <v>-0.96287436016544836</v>
      </c>
      <c r="L133" s="11">
        <f t="shared" si="28"/>
        <v>-0.43067785539657405</v>
      </c>
      <c r="N133" s="60">
        <v>0.15853572126513407</v>
      </c>
      <c r="O133" s="60">
        <v>-0.36670194202048817</v>
      </c>
      <c r="P133" s="60">
        <v>0.10767951877567088</v>
      </c>
      <c r="Q133" s="60">
        <v>-0.25567194307819019</v>
      </c>
      <c r="R133" s="60">
        <v>-7.0876850316934109E-2</v>
      </c>
      <c r="S133" s="60">
        <v>7.0415631109377166E-2</v>
      </c>
      <c r="T133" s="60">
        <v>-0.18671229126594832</v>
      </c>
      <c r="U133" s="60">
        <v>9.3153916296286471E-2</v>
      </c>
      <c r="V133" s="60">
        <v>1.9977803767317295E-2</v>
      </c>
      <c r="W133" s="60">
        <v>1.7805195470526236E-3</v>
      </c>
      <c r="X133" s="15">
        <f t="shared" si="5"/>
        <v>-0.42841991592072237</v>
      </c>
    </row>
    <row r="134" spans="1:24" x14ac:dyDescent="0.2">
      <c r="A134" s="13" t="str">
        <f t="shared" si="0"/>
        <v>2000 Q4</v>
      </c>
      <c r="B134" s="11">
        <f t="shared" si="1"/>
        <v>-1.5996511669426443</v>
      </c>
      <c r="C134" s="11">
        <f t="shared" ref="C134:L134" si="29">LN(C33/C32)*100</f>
        <v>2.45646359973827</v>
      </c>
      <c r="D134" s="11">
        <f t="shared" si="29"/>
        <v>2.2024797686189612</v>
      </c>
      <c r="E134" s="11">
        <f t="shared" si="29"/>
        <v>-1.6020947809005832</v>
      </c>
      <c r="F134" s="11">
        <f t="shared" si="29"/>
        <v>-4.6964825635886189</v>
      </c>
      <c r="G134" s="11">
        <f t="shared" si="29"/>
        <v>-0.8863904561166589</v>
      </c>
      <c r="H134" s="11">
        <f t="shared" si="29"/>
        <v>-3.877798826413787</v>
      </c>
      <c r="I134" s="11">
        <f t="shared" si="29"/>
        <v>-1.0316547987250684</v>
      </c>
      <c r="J134" s="11">
        <f t="shared" si="29"/>
        <v>1.5459453674469548</v>
      </c>
      <c r="K134" s="11">
        <f t="shared" si="29"/>
        <v>-1.0116006848295604</v>
      </c>
      <c r="L134" s="11">
        <f t="shared" si="29"/>
        <v>-0.3934661994553702</v>
      </c>
      <c r="N134" s="60">
        <v>0.14979809154023901</v>
      </c>
      <c r="O134" s="60">
        <v>-0.35033860823175894</v>
      </c>
      <c r="P134" s="60">
        <v>7.2001452081060832E-2</v>
      </c>
      <c r="Q134" s="60">
        <v>-0.18013253815117497</v>
      </c>
      <c r="R134" s="60">
        <v>-3.6279194241333301E-2</v>
      </c>
      <c r="S134" s="60">
        <v>2.2058302602158061E-2</v>
      </c>
      <c r="T134" s="60">
        <v>-0.17195257349228019</v>
      </c>
      <c r="U134" s="60">
        <v>0.1040857327261968</v>
      </c>
      <c r="V134" s="60">
        <v>1.4927203230233485E-2</v>
      </c>
      <c r="W134" s="60">
        <v>-1.4654144956835799E-2</v>
      </c>
      <c r="X134" s="15">
        <f t="shared" si="5"/>
        <v>-0.39048627689349497</v>
      </c>
    </row>
    <row r="135" spans="1:24" x14ac:dyDescent="0.2">
      <c r="A135" s="13" t="str">
        <f t="shared" si="0"/>
        <v>2001 Q1</v>
      </c>
      <c r="B135" s="11">
        <f t="shared" si="1"/>
        <v>-1.0781814535348866</v>
      </c>
      <c r="C135" s="11">
        <f t="shared" ref="C135:L135" si="30">LN(C34/C33)*100</f>
        <v>-0.34814487526545984</v>
      </c>
      <c r="D135" s="11">
        <f t="shared" si="30"/>
        <v>-0.66153997741776116</v>
      </c>
      <c r="E135" s="11">
        <f t="shared" si="30"/>
        <v>2.2068643394532064</v>
      </c>
      <c r="F135" s="11">
        <f t="shared" si="30"/>
        <v>-2.5293092023154102</v>
      </c>
      <c r="G135" s="11">
        <f t="shared" si="30"/>
        <v>3.0025344121990671</v>
      </c>
      <c r="H135" s="11">
        <f t="shared" si="30"/>
        <v>2.6964605016545731</v>
      </c>
      <c r="I135" s="11">
        <f t="shared" si="30"/>
        <v>1.7348497399507061</v>
      </c>
      <c r="J135" s="11">
        <f t="shared" si="30"/>
        <v>-1.4924350295616875</v>
      </c>
      <c r="K135" s="11">
        <f t="shared" si="30"/>
        <v>0.72957468239540579</v>
      </c>
      <c r="L135" s="11">
        <f t="shared" si="30"/>
        <v>1.0341177497966942</v>
      </c>
      <c r="N135" s="60">
        <v>-5.473452340678768E-2</v>
      </c>
      <c r="O135" s="60">
        <v>-8.055534258493155E-2</v>
      </c>
      <c r="P135" s="60">
        <v>2.4560085671680949E-2</v>
      </c>
      <c r="Q135" s="60">
        <v>0.41074350379704039</v>
      </c>
      <c r="R135" s="60">
        <v>5.2612387404656263E-2</v>
      </c>
      <c r="S135" s="60">
        <v>8.9225789364699729E-2</v>
      </c>
      <c r="T135" s="60">
        <v>0.16909521037937311</v>
      </c>
      <c r="U135" s="60">
        <v>0.24628423956656167</v>
      </c>
      <c r="V135" s="60">
        <v>0.13002625450765604</v>
      </c>
      <c r="W135" s="60">
        <v>3.599856068237399E-2</v>
      </c>
      <c r="X135" s="15">
        <f t="shared" si="5"/>
        <v>1.0232561653823229</v>
      </c>
    </row>
    <row r="136" spans="1:24" x14ac:dyDescent="0.2">
      <c r="A136" s="13" t="str">
        <f t="shared" si="0"/>
        <v>2001 Q2</v>
      </c>
      <c r="B136" s="11">
        <f t="shared" si="1"/>
        <v>2.1004504508464636</v>
      </c>
      <c r="C136" s="11">
        <f t="shared" ref="C136:L136" si="31">LN(C35/C34)*100</f>
        <v>-1.4052840458260916</v>
      </c>
      <c r="D136" s="11">
        <f t="shared" si="31"/>
        <v>0.82035514786861341</v>
      </c>
      <c r="E136" s="11">
        <f t="shared" si="31"/>
        <v>0.98603415468095823</v>
      </c>
      <c r="F136" s="11">
        <f t="shared" si="31"/>
        <v>1.8519974711027267</v>
      </c>
      <c r="G136" s="11">
        <f t="shared" si="31"/>
        <v>-1.1744944211979054</v>
      </c>
      <c r="H136" s="11">
        <f t="shared" si="31"/>
        <v>-0.14099776395191119</v>
      </c>
      <c r="I136" s="11">
        <f t="shared" si="31"/>
        <v>0.35245763452217188</v>
      </c>
      <c r="J136" s="11">
        <f t="shared" si="31"/>
        <v>-7.4487476609569665</v>
      </c>
      <c r="K136" s="11">
        <f t="shared" si="31"/>
        <v>5.7744502807956986</v>
      </c>
      <c r="L136" s="11">
        <f t="shared" si="31"/>
        <v>-2.4967958196265769E-2</v>
      </c>
      <c r="N136" s="60">
        <v>-9.0863936754088714E-2</v>
      </c>
      <c r="O136" s="60">
        <v>-0.42070591409982566</v>
      </c>
      <c r="P136" s="60">
        <v>-1.5525088883700796E-2</v>
      </c>
      <c r="Q136" s="60">
        <v>0.25082172036780537</v>
      </c>
      <c r="R136" s="60">
        <v>-1.3225463352688437E-2</v>
      </c>
      <c r="S136" s="60">
        <v>5.5188044248633675E-2</v>
      </c>
      <c r="T136" s="60">
        <v>-1.3142422894006913E-2</v>
      </c>
      <c r="U136" s="60">
        <v>0.14807147341767526</v>
      </c>
      <c r="V136" s="60">
        <v>8.9219522894595366E-2</v>
      </c>
      <c r="W136" s="60">
        <v>-3.5934908372499438E-3</v>
      </c>
      <c r="X136" s="15">
        <f t="shared" si="5"/>
        <v>-1.3755555892850744E-2</v>
      </c>
    </row>
    <row r="137" spans="1:24" x14ac:dyDescent="0.2">
      <c r="A137" s="13" t="str">
        <f t="shared" si="0"/>
        <v>2001 Q3</v>
      </c>
      <c r="B137" s="11">
        <f t="shared" si="1"/>
        <v>1.2713112977234933</v>
      </c>
      <c r="C137" s="11">
        <f t="shared" ref="C137:L137" si="32">LN(C36/C35)*100</f>
        <v>1.7061723585589832</v>
      </c>
      <c r="D137" s="11">
        <f t="shared" si="32"/>
        <v>-1.0538596888600336</v>
      </c>
      <c r="E137" s="11">
        <f t="shared" si="32"/>
        <v>1.7410799441782885</v>
      </c>
      <c r="F137" s="11">
        <f t="shared" si="32"/>
        <v>0.42291518136264183</v>
      </c>
      <c r="G137" s="11">
        <f t="shared" si="32"/>
        <v>-0.4960405446999383</v>
      </c>
      <c r="H137" s="11">
        <f t="shared" si="32"/>
        <v>4.2891687896994692E-2</v>
      </c>
      <c r="I137" s="11">
        <f t="shared" si="32"/>
        <v>2.0461087994074822</v>
      </c>
      <c r="J137" s="11">
        <f t="shared" si="32"/>
        <v>-0.79488889931680451</v>
      </c>
      <c r="K137" s="11">
        <f t="shared" si="32"/>
        <v>-2.9294546946771187</v>
      </c>
      <c r="L137" s="11">
        <f t="shared" si="32"/>
        <v>0.70729944335765971</v>
      </c>
      <c r="N137" s="60">
        <v>-4.180876088337885E-2</v>
      </c>
      <c r="O137" s="60">
        <v>-0.18406112300926253</v>
      </c>
      <c r="P137" s="60">
        <v>9.3998149088158262E-2</v>
      </c>
      <c r="Q137" s="60">
        <v>0.39978140068485224</v>
      </c>
      <c r="R137" s="60">
        <v>3.646940614680725E-2</v>
      </c>
      <c r="S137" s="60">
        <v>4.1230114275447843E-2</v>
      </c>
      <c r="T137" s="60">
        <v>5.2345258319813584E-2</v>
      </c>
      <c r="U137" s="60">
        <v>0.23579517162953309</v>
      </c>
      <c r="V137" s="60">
        <v>5.8287049550612924E-2</v>
      </c>
      <c r="W137" s="60">
        <v>1.473638148604709E-2</v>
      </c>
      <c r="X137" s="15">
        <f t="shared" si="5"/>
        <v>0.70677304728863088</v>
      </c>
    </row>
    <row r="138" spans="1:24" x14ac:dyDescent="0.2">
      <c r="A138" s="13" t="str">
        <f t="shared" si="0"/>
        <v>2001 Q4</v>
      </c>
      <c r="B138" s="11">
        <f t="shared" si="1"/>
        <v>-0.31453643523018043</v>
      </c>
      <c r="C138" s="11">
        <f t="shared" ref="C138:L138" si="33">LN(C37/C36)*100</f>
        <v>-0.49714495899461136</v>
      </c>
      <c r="D138" s="11">
        <f t="shared" si="33"/>
        <v>0.79388690867110268</v>
      </c>
      <c r="E138" s="11">
        <f t="shared" si="33"/>
        <v>2.2252906389690006</v>
      </c>
      <c r="F138" s="11">
        <f t="shared" si="33"/>
        <v>-1.5056658174245612E-2</v>
      </c>
      <c r="G138" s="11">
        <f t="shared" si="33"/>
        <v>-0.14884241271432341</v>
      </c>
      <c r="H138" s="11">
        <f t="shared" si="33"/>
        <v>2.2955086656234895</v>
      </c>
      <c r="I138" s="11">
        <f t="shared" si="33"/>
        <v>-2.4928082115733043</v>
      </c>
      <c r="J138" s="11">
        <f t="shared" si="33"/>
        <v>0.62822215838226414</v>
      </c>
      <c r="K138" s="11">
        <f t="shared" si="33"/>
        <v>-1.3425162513989481</v>
      </c>
      <c r="L138" s="11">
        <f t="shared" si="33"/>
        <v>0.27329379781194335</v>
      </c>
      <c r="N138" s="60">
        <v>-3.6232818462875793E-2</v>
      </c>
      <c r="O138" s="60">
        <v>-0.27374124040699438</v>
      </c>
      <c r="P138" s="60">
        <v>7.3968690927980918E-2</v>
      </c>
      <c r="Q138" s="60">
        <v>0.28895627034979532</v>
      </c>
      <c r="R138" s="60">
        <v>-1.0292364304401988E-2</v>
      </c>
      <c r="S138" s="60">
        <v>3.3506454071967125E-2</v>
      </c>
      <c r="T138" s="60">
        <v>-3.7462203900767134E-2</v>
      </c>
      <c r="U138" s="60">
        <v>0.1482284065082537</v>
      </c>
      <c r="V138" s="60">
        <v>6.3784404822557011E-2</v>
      </c>
      <c r="W138" s="60">
        <v>2.402535400401706E-2</v>
      </c>
      <c r="X138" s="15">
        <f t="shared" si="5"/>
        <v>0.27474095360953188</v>
      </c>
    </row>
    <row r="139" spans="1:24" x14ac:dyDescent="0.2">
      <c r="A139" s="13" t="str">
        <f t="shared" si="0"/>
        <v>2002 Q1</v>
      </c>
      <c r="B139" s="11">
        <f t="shared" si="1"/>
        <v>0.84231646185687126</v>
      </c>
      <c r="C139" s="11">
        <f t="shared" ref="C139:L139" si="34">LN(C38/C37)*100</f>
        <v>1.1307496732281448</v>
      </c>
      <c r="D139" s="11">
        <f t="shared" si="34"/>
        <v>1.1047655594910843</v>
      </c>
      <c r="E139" s="11">
        <f t="shared" si="34"/>
        <v>-4.0378947780472796E-2</v>
      </c>
      <c r="F139" s="11">
        <f t="shared" si="34"/>
        <v>-0.56964911865674317</v>
      </c>
      <c r="G139" s="11">
        <f t="shared" si="34"/>
        <v>1.1524802102023619</v>
      </c>
      <c r="H139" s="11">
        <f t="shared" si="34"/>
        <v>-0.37170199507069979</v>
      </c>
      <c r="I139" s="11">
        <f t="shared" si="34"/>
        <v>-1.6002865280140715</v>
      </c>
      <c r="J139" s="11">
        <f t="shared" si="34"/>
        <v>0.27389939130233454</v>
      </c>
      <c r="K139" s="11">
        <f t="shared" si="34"/>
        <v>-2.2998132704024448</v>
      </c>
      <c r="L139" s="11">
        <f t="shared" si="34"/>
        <v>0.26931725159423703</v>
      </c>
      <c r="N139" s="60">
        <v>-7.1401418265626029E-2</v>
      </c>
      <c r="O139" s="60">
        <v>-0.30331322996209692</v>
      </c>
      <c r="P139" s="60">
        <v>0.252305643688995</v>
      </c>
      <c r="Q139" s="60">
        <v>-8.9112299090978869E-2</v>
      </c>
      <c r="R139" s="60">
        <v>1.3653312287127711E-2</v>
      </c>
      <c r="S139" s="60">
        <v>0.10665512980229112</v>
      </c>
      <c r="T139" s="60">
        <v>-2.6280342256074746E-3</v>
      </c>
      <c r="U139" s="60">
        <v>0.27367576489565626</v>
      </c>
      <c r="V139" s="60">
        <v>2.6775365038989311E-2</v>
      </c>
      <c r="W139" s="60">
        <v>5.5799879148273793E-2</v>
      </c>
      <c r="X139" s="15">
        <f t="shared" si="5"/>
        <v>0.26241011331702391</v>
      </c>
    </row>
    <row r="140" spans="1:24" x14ac:dyDescent="0.2">
      <c r="A140" s="13" t="str">
        <f t="shared" ref="A140:A171" si="35">A39</f>
        <v>2002 Q2</v>
      </c>
      <c r="B140" s="11">
        <f t="shared" ref="B140:B171" si="36">LN(B39/B38)*100</f>
        <v>2.7602685655157546</v>
      </c>
      <c r="C140" s="11">
        <f t="shared" ref="C140:L140" si="37">LN(C39/C38)*100</f>
        <v>0.29692613220016284</v>
      </c>
      <c r="D140" s="11">
        <f t="shared" si="37"/>
        <v>0.95295675315983774</v>
      </c>
      <c r="E140" s="11">
        <f t="shared" si="37"/>
        <v>0.78239674820332927</v>
      </c>
      <c r="F140" s="11">
        <f t="shared" si="37"/>
        <v>-0.11113346217025484</v>
      </c>
      <c r="G140" s="11">
        <f t="shared" si="37"/>
        <v>-0.38522112240500489</v>
      </c>
      <c r="H140" s="11">
        <f t="shared" si="37"/>
        <v>1.0290084289479806</v>
      </c>
      <c r="I140" s="11">
        <f t="shared" si="37"/>
        <v>2.6406907546393743</v>
      </c>
      <c r="J140" s="11">
        <f t="shared" si="37"/>
        <v>0.97276908827623099</v>
      </c>
      <c r="K140" s="11">
        <f t="shared" si="37"/>
        <v>1.9885061809602943E-2</v>
      </c>
      <c r="L140" s="11">
        <f t="shared" si="37"/>
        <v>0.91143797612875055</v>
      </c>
      <c r="N140" s="60">
        <v>-4.9965581474346338E-3</v>
      </c>
      <c r="O140" s="60">
        <v>-8.5034980430216373E-2</v>
      </c>
      <c r="P140" s="60">
        <v>0.26391342540197055</v>
      </c>
      <c r="Q140" s="60">
        <v>4.2969173843764419E-2</v>
      </c>
      <c r="R140" s="60">
        <v>5.9682671137057254E-2</v>
      </c>
      <c r="S140" s="60">
        <v>0.12618700075248179</v>
      </c>
      <c r="T140" s="60">
        <v>0.1311296503405705</v>
      </c>
      <c r="U140" s="60">
        <v>0.26536338154070016</v>
      </c>
      <c r="V140" s="60">
        <v>3.977692633677777E-2</v>
      </c>
      <c r="W140" s="60">
        <v>7.4101910959725917E-2</v>
      </c>
      <c r="X140" s="15">
        <f t="shared" si="5"/>
        <v>0.91309260173539741</v>
      </c>
    </row>
    <row r="141" spans="1:24" x14ac:dyDescent="0.2">
      <c r="A141" s="13" t="str">
        <f t="shared" si="35"/>
        <v>2002 Q3</v>
      </c>
      <c r="B141" s="11">
        <f t="shared" si="36"/>
        <v>-1.8096492914870828</v>
      </c>
      <c r="C141" s="11">
        <f t="shared" ref="C141:L141" si="38">LN(C40/C39)*100</f>
        <v>1.1768153079593087</v>
      </c>
      <c r="D141" s="11">
        <f t="shared" si="38"/>
        <v>2.3992895171921602</v>
      </c>
      <c r="E141" s="11">
        <f t="shared" si="38"/>
        <v>0.940601503722579</v>
      </c>
      <c r="F141" s="11">
        <f t="shared" si="38"/>
        <v>-0.37035194261530069</v>
      </c>
      <c r="G141" s="11">
        <f t="shared" si="38"/>
        <v>-0.15290301824667848</v>
      </c>
      <c r="H141" s="11">
        <f t="shared" si="38"/>
        <v>0.36884540033613611</v>
      </c>
      <c r="I141" s="11">
        <f t="shared" si="38"/>
        <v>-1.1312128230413105</v>
      </c>
      <c r="J141" s="11">
        <f t="shared" si="38"/>
        <v>-2.8269385495617212</v>
      </c>
      <c r="K141" s="11">
        <f t="shared" si="38"/>
        <v>1.8065862298328561</v>
      </c>
      <c r="L141" s="11">
        <f t="shared" si="38"/>
        <v>5.2406336302585357E-2</v>
      </c>
      <c r="N141" s="60">
        <v>-7.9608426675571511E-3</v>
      </c>
      <c r="O141" s="60">
        <v>-0.21790123670706049</v>
      </c>
      <c r="P141" s="60">
        <v>0.16977668816373018</v>
      </c>
      <c r="Q141" s="60">
        <v>-0.13100050315485356</v>
      </c>
      <c r="R141" s="60">
        <v>-2.0109108572067894E-3</v>
      </c>
      <c r="S141" s="60">
        <v>3.9130284767083731E-2</v>
      </c>
      <c r="T141" s="60">
        <v>0.11412561439169611</v>
      </c>
      <c r="U141" s="60">
        <v>4.7972816360027828E-2</v>
      </c>
      <c r="V141" s="60">
        <v>1.2505154930046426E-2</v>
      </c>
      <c r="W141" s="60">
        <v>3.5880177770500121E-2</v>
      </c>
      <c r="X141" s="15">
        <f t="shared" si="5"/>
        <v>6.0517242996406422E-2</v>
      </c>
    </row>
    <row r="142" spans="1:24" x14ac:dyDescent="0.2">
      <c r="A142" s="13" t="str">
        <f t="shared" si="35"/>
        <v>2002 Q4</v>
      </c>
      <c r="B142" s="11">
        <f t="shared" si="36"/>
        <v>2.1796340739242517</v>
      </c>
      <c r="C142" s="11">
        <f t="shared" ref="C142:L142" si="39">LN(C41/C40)*100</f>
        <v>-0.90252193519271451</v>
      </c>
      <c r="D142" s="11">
        <f t="shared" si="39"/>
        <v>0.4615758227542302</v>
      </c>
      <c r="E142" s="11">
        <f t="shared" si="39"/>
        <v>-7.6285558285514032E-2</v>
      </c>
      <c r="F142" s="11">
        <f t="shared" si="39"/>
        <v>-2.6098002807734262</v>
      </c>
      <c r="G142" s="11">
        <f t="shared" si="39"/>
        <v>1.737016904823568</v>
      </c>
      <c r="H142" s="11">
        <f t="shared" si="39"/>
        <v>2.7527529103715538</v>
      </c>
      <c r="I142" s="11">
        <f t="shared" si="39"/>
        <v>-0.31040921560487467</v>
      </c>
      <c r="J142" s="11">
        <f t="shared" si="39"/>
        <v>1.0293890585031346E-2</v>
      </c>
      <c r="K142" s="11">
        <f t="shared" si="39"/>
        <v>0.85217312929342492</v>
      </c>
      <c r="L142" s="11">
        <f t="shared" si="39"/>
        <v>0.35737896029044497</v>
      </c>
      <c r="N142" s="60">
        <v>1.1554862107782154E-2</v>
      </c>
      <c r="O142" s="60">
        <v>-0.1485097262809443</v>
      </c>
      <c r="P142" s="60">
        <v>0.19769053702987757</v>
      </c>
      <c r="Q142" s="60">
        <v>-4.164895852655958E-2</v>
      </c>
      <c r="R142" s="60">
        <v>3.1153378443976826E-2</v>
      </c>
      <c r="S142" s="60">
        <v>4.2726822728558399E-2</v>
      </c>
      <c r="T142" s="60">
        <v>0.14747197273894808</v>
      </c>
      <c r="U142" s="60">
        <v>5.8709134870438662E-2</v>
      </c>
      <c r="V142" s="60">
        <v>2.4787481309906993E-2</v>
      </c>
      <c r="W142" s="60">
        <v>2.9483274513598792E-2</v>
      </c>
      <c r="X142" s="15">
        <f t="shared" si="5"/>
        <v>0.35341877893558354</v>
      </c>
    </row>
    <row r="143" spans="1:24" x14ac:dyDescent="0.2">
      <c r="A143" s="13" t="str">
        <f t="shared" si="35"/>
        <v>2003 Q1</v>
      </c>
      <c r="B143" s="11">
        <f t="shared" si="36"/>
        <v>-2.9643639178254375</v>
      </c>
      <c r="C143" s="11">
        <f t="shared" ref="C143:L143" si="40">LN(C42/C41)*100</f>
        <v>1.6112022733272238</v>
      </c>
      <c r="D143" s="11">
        <f t="shared" si="40"/>
        <v>-2.8651614086468564</v>
      </c>
      <c r="E143" s="11">
        <f t="shared" si="40"/>
        <v>-1.2365783431256345</v>
      </c>
      <c r="F143" s="11">
        <f t="shared" si="40"/>
        <v>1.4098889211045833</v>
      </c>
      <c r="G143" s="11">
        <f t="shared" si="40"/>
        <v>3.6833768314464943</v>
      </c>
      <c r="H143" s="11">
        <f t="shared" si="40"/>
        <v>0.59997201481720552</v>
      </c>
      <c r="I143" s="11">
        <f t="shared" si="40"/>
        <v>1.5920019892688635</v>
      </c>
      <c r="J143" s="11">
        <f t="shared" si="40"/>
        <v>-1.1890447564355022</v>
      </c>
      <c r="K143" s="11">
        <f t="shared" si="40"/>
        <v>1.0783570836932721</v>
      </c>
      <c r="L143" s="11">
        <f t="shared" si="40"/>
        <v>0.38019502766673291</v>
      </c>
      <c r="N143" s="60">
        <v>1.9969257170249489E-2</v>
      </c>
      <c r="O143" s="60">
        <v>-9.0246942905657629E-2</v>
      </c>
      <c r="P143" s="60">
        <v>2.2633759123793961E-2</v>
      </c>
      <c r="Q143" s="60">
        <v>0.11907095542225395</v>
      </c>
      <c r="R143" s="60">
        <v>4.4828880096745925E-2</v>
      </c>
      <c r="S143" s="60">
        <v>4.3848279729085109E-2</v>
      </c>
      <c r="T143" s="60">
        <v>0.18612701463992304</v>
      </c>
      <c r="U143" s="60">
        <v>1.434700293241423E-2</v>
      </c>
      <c r="V143" s="60">
        <v>3.4628442557743146E-3</v>
      </c>
      <c r="W143" s="60">
        <v>1.700405723618249E-2</v>
      </c>
      <c r="X143" s="15">
        <f t="shared" si="5"/>
        <v>0.38104510770076488</v>
      </c>
    </row>
    <row r="144" spans="1:24" x14ac:dyDescent="0.2">
      <c r="A144" s="13" t="str">
        <f t="shared" si="35"/>
        <v>2003 Q2</v>
      </c>
      <c r="B144" s="11">
        <f t="shared" si="36"/>
        <v>-1.7923775097645811</v>
      </c>
      <c r="C144" s="11">
        <f t="shared" ref="C144:L144" si="41">LN(C43/C42)*100</f>
        <v>0.63708702623019187</v>
      </c>
      <c r="D144" s="11">
        <f t="shared" si="41"/>
        <v>1.7317557002380553</v>
      </c>
      <c r="E144" s="11">
        <f t="shared" si="41"/>
        <v>1.268100066853588</v>
      </c>
      <c r="F144" s="11">
        <f t="shared" si="41"/>
        <v>2.639672703286966</v>
      </c>
      <c r="G144" s="11">
        <f t="shared" si="41"/>
        <v>1.2681548660147546</v>
      </c>
      <c r="H144" s="11">
        <f t="shared" si="41"/>
        <v>1.3140065713899944</v>
      </c>
      <c r="I144" s="11">
        <f t="shared" si="41"/>
        <v>-0.87517439500305882</v>
      </c>
      <c r="J144" s="11">
        <f t="shared" si="41"/>
        <v>-2.1153267195059589</v>
      </c>
      <c r="K144" s="11">
        <f t="shared" si="41"/>
        <v>-4.0501268891474367E-2</v>
      </c>
      <c r="L144" s="11">
        <f t="shared" si="41"/>
        <v>0.38671880683763554</v>
      </c>
      <c r="N144" s="60">
        <v>2.9791931921466931E-2</v>
      </c>
      <c r="O144" s="60">
        <v>-0.16024222919294168</v>
      </c>
      <c r="P144" s="60">
        <v>5.7807738742318183E-3</v>
      </c>
      <c r="Q144" s="60">
        <v>6.3128011220344477E-2</v>
      </c>
      <c r="R144" s="60">
        <v>2.1076556800936608E-2</v>
      </c>
      <c r="S144" s="60">
        <v>3.8052524761925374E-2</v>
      </c>
      <c r="T144" s="60">
        <v>0.23535479474546228</v>
      </c>
      <c r="U144" s="60">
        <v>7.3103510521007095E-2</v>
      </c>
      <c r="V144" s="60">
        <v>3.6029891360142868E-2</v>
      </c>
      <c r="W144" s="60">
        <v>4.1687427833449524E-2</v>
      </c>
      <c r="X144" s="15">
        <f t="shared" si="5"/>
        <v>0.38376319384602525</v>
      </c>
    </row>
    <row r="145" spans="1:24" x14ac:dyDescent="0.2">
      <c r="A145" s="13" t="str">
        <f t="shared" si="35"/>
        <v>2003 Q3</v>
      </c>
      <c r="B145" s="11">
        <f t="shared" si="36"/>
        <v>0.74172851702324605</v>
      </c>
      <c r="C145" s="11">
        <f t="shared" ref="C145:L145" si="42">LN(C44/C43)*100</f>
        <v>2.197273269988218</v>
      </c>
      <c r="D145" s="11">
        <f t="shared" si="42"/>
        <v>1.591247210300041</v>
      </c>
      <c r="E145" s="11">
        <f t="shared" si="42"/>
        <v>-1.1173990730838091E-2</v>
      </c>
      <c r="F145" s="11">
        <f t="shared" si="42"/>
        <v>0.3783634278359192</v>
      </c>
      <c r="G145" s="11">
        <f t="shared" si="42"/>
        <v>-1.8547415441265787</v>
      </c>
      <c r="H145" s="11">
        <f t="shared" si="42"/>
        <v>0.43930429486644662</v>
      </c>
      <c r="I145" s="11">
        <f t="shared" si="42"/>
        <v>2.0462512514103999</v>
      </c>
      <c r="J145" s="11">
        <f t="shared" si="42"/>
        <v>-2.9448866768909499</v>
      </c>
      <c r="K145" s="11">
        <f t="shared" si="42"/>
        <v>0.42909373521430344</v>
      </c>
      <c r="L145" s="11">
        <f t="shared" si="42"/>
        <v>0.61805286461061237</v>
      </c>
      <c r="N145" s="60">
        <v>-2.8311368472208283E-2</v>
      </c>
      <c r="O145" s="60">
        <v>-8.1718182930968233E-2</v>
      </c>
      <c r="P145" s="60">
        <v>2.0608697401725776E-2</v>
      </c>
      <c r="Q145" s="60">
        <v>7.537791063709974E-2</v>
      </c>
      <c r="R145" s="60">
        <v>3.0078693495857421E-2</v>
      </c>
      <c r="S145" s="60">
        <v>9.8265451178945279E-2</v>
      </c>
      <c r="T145" s="60">
        <v>0.22937214037462636</v>
      </c>
      <c r="U145" s="60">
        <v>0.16450896877366902</v>
      </c>
      <c r="V145" s="60">
        <v>7.0161151001049749E-2</v>
      </c>
      <c r="W145" s="60">
        <v>4.9464212568523222E-2</v>
      </c>
      <c r="X145" s="15">
        <f t="shared" si="5"/>
        <v>0.62780767402832005</v>
      </c>
    </row>
    <row r="146" spans="1:24" x14ac:dyDescent="0.2">
      <c r="A146" s="13" t="str">
        <f t="shared" si="35"/>
        <v>2003 Q4</v>
      </c>
      <c r="B146" s="11">
        <f t="shared" si="36"/>
        <v>-1.3468136159864525E-2</v>
      </c>
      <c r="C146" s="11">
        <f t="shared" ref="C146:L146" si="43">LN(C45/C44)*100</f>
        <v>1.3913428852055278</v>
      </c>
      <c r="D146" s="11">
        <f t="shared" si="43"/>
        <v>1.7781411969422876</v>
      </c>
      <c r="E146" s="11">
        <f t="shared" si="43"/>
        <v>-0.12139433227783425</v>
      </c>
      <c r="F146" s="11">
        <f t="shared" si="43"/>
        <v>0.97224496968415786</v>
      </c>
      <c r="G146" s="11">
        <f t="shared" si="43"/>
        <v>2.9635899942440824</v>
      </c>
      <c r="H146" s="11">
        <f t="shared" si="43"/>
        <v>0.12749929284425257</v>
      </c>
      <c r="I146" s="11">
        <f t="shared" si="43"/>
        <v>3.2775136914037488</v>
      </c>
      <c r="J146" s="11">
        <f t="shared" si="43"/>
        <v>3.3830996570036471</v>
      </c>
      <c r="K146" s="11">
        <f t="shared" si="43"/>
        <v>-2.3687529148305453</v>
      </c>
      <c r="L146" s="11">
        <f t="shared" si="43"/>
        <v>1.6240236681667808</v>
      </c>
      <c r="N146" s="60">
        <v>5.2754465525685593E-2</v>
      </c>
      <c r="O146" s="60">
        <v>3.9651947093199927E-2</v>
      </c>
      <c r="P146" s="60">
        <v>0.11323032651133183</v>
      </c>
      <c r="Q146" s="60">
        <v>0.25841865760061261</v>
      </c>
      <c r="R146" s="60">
        <v>8.6970914994925597E-2</v>
      </c>
      <c r="S146" s="60">
        <v>0.19394003010306349</v>
      </c>
      <c r="T146" s="60">
        <v>0.31622328064215538</v>
      </c>
      <c r="U146" s="60">
        <v>0.37403668269708445</v>
      </c>
      <c r="V146" s="60">
        <v>9.2603867173156093E-2</v>
      </c>
      <c r="W146" s="60">
        <v>0.10832876901804185</v>
      </c>
      <c r="X146" s="15">
        <f t="shared" si="5"/>
        <v>1.636158941359257</v>
      </c>
    </row>
    <row r="147" spans="1:24" x14ac:dyDescent="0.2">
      <c r="A147" s="13" t="str">
        <f t="shared" si="35"/>
        <v>2004 Q1</v>
      </c>
      <c r="B147" s="11">
        <f t="shared" si="36"/>
        <v>-0.62126611554295541</v>
      </c>
      <c r="C147" s="11">
        <f t="shared" ref="C147:L147" si="44">LN(C46/C45)*100</f>
        <v>1.6545842742710266</v>
      </c>
      <c r="D147" s="11">
        <f t="shared" si="44"/>
        <v>1.8196787203894487</v>
      </c>
      <c r="E147" s="11">
        <f t="shared" si="44"/>
        <v>1.7504697264559759</v>
      </c>
      <c r="F147" s="11">
        <f t="shared" si="44"/>
        <v>4.1501053550431415</v>
      </c>
      <c r="G147" s="11">
        <f t="shared" si="44"/>
        <v>0.26965300168520595</v>
      </c>
      <c r="H147" s="11">
        <f t="shared" si="44"/>
        <v>1.4946787094441834</v>
      </c>
      <c r="I147" s="11">
        <f t="shared" si="44"/>
        <v>-2.6221294202228305</v>
      </c>
      <c r="J147" s="11">
        <f t="shared" si="44"/>
        <v>-3.4212533833592849</v>
      </c>
      <c r="K147" s="11">
        <f t="shared" si="44"/>
        <v>2.5875084700343631</v>
      </c>
      <c r="L147" s="11">
        <f t="shared" si="44"/>
        <v>0.58976504285558085</v>
      </c>
      <c r="N147" s="60">
        <v>-2.0025897481532329E-2</v>
      </c>
      <c r="O147" s="60">
        <v>-0.17343048289990445</v>
      </c>
      <c r="P147" s="60">
        <v>4.0962410696236531E-2</v>
      </c>
      <c r="Q147" s="60">
        <v>6.6129285417080505E-2</v>
      </c>
      <c r="R147" s="60">
        <v>-5.1482014103510151E-2</v>
      </c>
      <c r="S147" s="60">
        <v>7.2823829248633065E-2</v>
      </c>
      <c r="T147" s="60">
        <v>0.55505808619997521</v>
      </c>
      <c r="U147" s="60">
        <v>2.5880585859615907E-3</v>
      </c>
      <c r="V147" s="60">
        <v>6.6366079406666528E-2</v>
      </c>
      <c r="W147" s="60">
        <v>2.438364446733773E-2</v>
      </c>
      <c r="X147" s="15">
        <f t="shared" si="5"/>
        <v>0.58337299953694433</v>
      </c>
    </row>
    <row r="148" spans="1:24" x14ac:dyDescent="0.2">
      <c r="A148" s="13" t="str">
        <f t="shared" si="35"/>
        <v>2004 Q2</v>
      </c>
      <c r="B148" s="11">
        <f t="shared" si="36"/>
        <v>-0.33354602409511891</v>
      </c>
      <c r="C148" s="11">
        <f t="shared" ref="C148:L148" si="45">LN(C47/C46)*100</f>
        <v>0.77359576612580516</v>
      </c>
      <c r="D148" s="11">
        <f t="shared" si="45"/>
        <v>-2.3144955853449325</v>
      </c>
      <c r="E148" s="11">
        <f t="shared" si="45"/>
        <v>-0.67395809727367428</v>
      </c>
      <c r="F148" s="11">
        <f t="shared" si="45"/>
        <v>-1.5794255878352217</v>
      </c>
      <c r="G148" s="11">
        <f t="shared" si="45"/>
        <v>0.68571056350834236</v>
      </c>
      <c r="H148" s="11">
        <f t="shared" si="45"/>
        <v>1.2664591140680244</v>
      </c>
      <c r="I148" s="11">
        <f t="shared" si="45"/>
        <v>1.1018908859441991</v>
      </c>
      <c r="J148" s="11">
        <f t="shared" si="45"/>
        <v>-1.8349556140225103</v>
      </c>
      <c r="K148" s="11">
        <f t="shared" si="45"/>
        <v>1.7306181382804704</v>
      </c>
      <c r="L148" s="11">
        <f t="shared" si="45"/>
        <v>9.5725077836163103E-2</v>
      </c>
      <c r="N148" s="60">
        <v>-5.3198561443079162E-2</v>
      </c>
      <c r="O148" s="60">
        <v>-0.19742710590456661</v>
      </c>
      <c r="P148" s="60">
        <v>2.0465672983165539E-2</v>
      </c>
      <c r="Q148" s="60">
        <v>6.6985721013664637E-2</v>
      </c>
      <c r="R148" s="60">
        <v>-0.11639733796909629</v>
      </c>
      <c r="S148" s="60">
        <v>6.9221960097437474E-2</v>
      </c>
      <c r="T148" s="60">
        <v>0.2407222005066231</v>
      </c>
      <c r="U148" s="60">
        <v>-5.9734106562527534E-2</v>
      </c>
      <c r="V148" s="60">
        <v>9.6430770652796122E-2</v>
      </c>
      <c r="W148" s="60">
        <v>2.8795945875405446E-2</v>
      </c>
      <c r="X148" s="15">
        <f t="shared" si="5"/>
        <v>9.5865159249822682E-2</v>
      </c>
    </row>
    <row r="149" spans="1:24" x14ac:dyDescent="0.2">
      <c r="A149" s="13" t="str">
        <f t="shared" si="35"/>
        <v>2004 Q3</v>
      </c>
      <c r="B149" s="11">
        <f t="shared" si="36"/>
        <v>-1.799553876990494</v>
      </c>
      <c r="C149" s="11">
        <f t="shared" ref="C149:L149" si="46">LN(C48/C47)*100</f>
        <v>-1.0742182070531865</v>
      </c>
      <c r="D149" s="11">
        <f t="shared" si="46"/>
        <v>-2.5779479034565834E-2</v>
      </c>
      <c r="E149" s="11">
        <f t="shared" si="46"/>
        <v>0.16353208256035437</v>
      </c>
      <c r="F149" s="11">
        <f t="shared" si="46"/>
        <v>-0.78328474470198906</v>
      </c>
      <c r="G149" s="11">
        <f t="shared" si="46"/>
        <v>3.7083953888074102</v>
      </c>
      <c r="H149" s="11">
        <f t="shared" si="46"/>
        <v>2.8606038295029212</v>
      </c>
      <c r="I149" s="11">
        <f t="shared" si="46"/>
        <v>0.36450270270781809</v>
      </c>
      <c r="J149" s="11">
        <f t="shared" si="46"/>
        <v>0.66075115763124104</v>
      </c>
      <c r="K149" s="11">
        <f t="shared" si="46"/>
        <v>-7.1092033874917933</v>
      </c>
      <c r="L149" s="11">
        <f t="shared" si="46"/>
        <v>-1.1492760736325188E-3</v>
      </c>
      <c r="N149" s="60">
        <v>-4.1658706741622593E-2</v>
      </c>
      <c r="O149" s="60">
        <v>-0.21835784339271758</v>
      </c>
      <c r="P149" s="60">
        <v>-4.9018523692146085E-3</v>
      </c>
      <c r="Q149" s="60">
        <v>9.398369128000704E-2</v>
      </c>
      <c r="R149" s="60">
        <v>-8.617168610674833E-2</v>
      </c>
      <c r="S149" s="60">
        <v>3.4760631664525463E-2</v>
      </c>
      <c r="T149" s="60">
        <v>0.2198089791080893</v>
      </c>
      <c r="U149" s="60">
        <v>-8.6670207965672749E-2</v>
      </c>
      <c r="V149" s="60">
        <v>8.0655675985669514E-2</v>
      </c>
      <c r="W149" s="60">
        <v>2.0301892765299114E-2</v>
      </c>
      <c r="X149" s="15">
        <f t="shared" si="5"/>
        <v>1.1750574227614604E-2</v>
      </c>
    </row>
    <row r="150" spans="1:24" x14ac:dyDescent="0.2">
      <c r="A150" s="13" t="str">
        <f t="shared" si="35"/>
        <v>2004 Q4</v>
      </c>
      <c r="B150" s="11">
        <f t="shared" si="36"/>
        <v>-1.506190196215055</v>
      </c>
      <c r="C150" s="11">
        <f t="shared" ref="C150:L150" si="47">LN(C49/C48)*100</f>
        <v>1.6108975222854851</v>
      </c>
      <c r="D150" s="11">
        <f t="shared" si="47"/>
        <v>-2.4794380122059141</v>
      </c>
      <c r="E150" s="11">
        <f t="shared" si="47"/>
        <v>-1.6973774695790411</v>
      </c>
      <c r="F150" s="11">
        <f t="shared" si="47"/>
        <v>2.8453387749781873</v>
      </c>
      <c r="G150" s="11">
        <f t="shared" si="47"/>
        <v>-2.9083210627038731</v>
      </c>
      <c r="H150" s="11">
        <f t="shared" si="47"/>
        <v>1.2385127535343619</v>
      </c>
      <c r="I150" s="11">
        <f t="shared" si="47"/>
        <v>-1.5706212677666365E-2</v>
      </c>
      <c r="J150" s="11">
        <f t="shared" si="47"/>
        <v>0.38774502852096338</v>
      </c>
      <c r="K150" s="11">
        <f t="shared" si="47"/>
        <v>-0.31027736067758172</v>
      </c>
      <c r="L150" s="11">
        <f t="shared" si="47"/>
        <v>-0.25809322304743076</v>
      </c>
      <c r="N150" s="60">
        <v>-6.452940402607707E-2</v>
      </c>
      <c r="O150" s="60">
        <v>-0.24459122581788284</v>
      </c>
      <c r="P150" s="60">
        <v>-1.1668489681005598E-2</v>
      </c>
      <c r="Q150" s="60">
        <v>5.1438080200459299E-2</v>
      </c>
      <c r="R150" s="60">
        <v>-9.6241839211772651E-2</v>
      </c>
      <c r="S150" s="60">
        <v>1.2017504137073663E-2</v>
      </c>
      <c r="T150" s="60">
        <v>0.214755963091599</v>
      </c>
      <c r="U150" s="60">
        <v>-0.19998594960681051</v>
      </c>
      <c r="V150" s="60">
        <v>8.7323105185297095E-2</v>
      </c>
      <c r="W150" s="60">
        <v>-9.4846014665096665E-3</v>
      </c>
      <c r="X150" s="15">
        <f t="shared" si="5"/>
        <v>-0.26096685719562929</v>
      </c>
    </row>
    <row r="151" spans="1:24" x14ac:dyDescent="0.2">
      <c r="A151" s="13" t="str">
        <f t="shared" si="35"/>
        <v>2005 Q1</v>
      </c>
      <c r="B151" s="11">
        <f t="shared" si="36"/>
        <v>1.2378664764132938</v>
      </c>
      <c r="C151" s="11">
        <f t="shared" ref="C151:L151" si="48">LN(C50/C49)*100</f>
        <v>8.3889313397486551E-2</v>
      </c>
      <c r="D151" s="11">
        <f t="shared" si="48"/>
        <v>0.93410537896344437</v>
      </c>
      <c r="E151" s="11">
        <f t="shared" si="48"/>
        <v>-0.35256576097478204</v>
      </c>
      <c r="F151" s="11">
        <f t="shared" si="48"/>
        <v>1.4138053601767131</v>
      </c>
      <c r="G151" s="11">
        <f t="shared" si="48"/>
        <v>-5.5829136696312703E-2</v>
      </c>
      <c r="H151" s="11">
        <f t="shared" si="48"/>
        <v>-3.0008864660798662</v>
      </c>
      <c r="I151" s="11">
        <f t="shared" si="48"/>
        <v>1.4142888539470253</v>
      </c>
      <c r="J151" s="11">
        <f t="shared" si="48"/>
        <v>2.559215056975114</v>
      </c>
      <c r="K151" s="11">
        <f t="shared" si="48"/>
        <v>4.8148440729554647</v>
      </c>
      <c r="L151" s="11">
        <f t="shared" si="48"/>
        <v>0.74570561562968918</v>
      </c>
      <c r="N151" s="60">
        <v>8.84774854279613E-2</v>
      </c>
      <c r="O151" s="60">
        <v>-4.9801271810588459E-2</v>
      </c>
      <c r="P151" s="60">
        <v>0.13839214481471623</v>
      </c>
      <c r="Q151" s="60">
        <v>-7.085122133589512E-3</v>
      </c>
      <c r="R151" s="60">
        <v>-5.1588296610483149E-2</v>
      </c>
      <c r="S151" s="60">
        <v>-6.1073311047313415E-2</v>
      </c>
      <c r="T151" s="60">
        <v>0.45898616386059587</v>
      </c>
      <c r="U151" s="60">
        <v>7.9108166434629729E-2</v>
      </c>
      <c r="V151" s="60">
        <v>9.9582572029225172E-2</v>
      </c>
      <c r="W151" s="60">
        <v>4.6937380642168958E-2</v>
      </c>
      <c r="X151" s="15">
        <f t="shared" si="5"/>
        <v>0.74193591160732275</v>
      </c>
    </row>
    <row r="152" spans="1:24" x14ac:dyDescent="0.2">
      <c r="A152" s="13" t="str">
        <f t="shared" si="35"/>
        <v>2005 Q2</v>
      </c>
      <c r="B152" s="11">
        <f t="shared" si="36"/>
        <v>0.68517161771571189</v>
      </c>
      <c r="C152" s="11">
        <f t="shared" ref="C152:L152" si="49">LN(C51/C50)*100</f>
        <v>1.9603938424209415</v>
      </c>
      <c r="D152" s="11">
        <f t="shared" si="49"/>
        <v>-1.3109500955102578</v>
      </c>
      <c r="E152" s="11">
        <f t="shared" si="49"/>
        <v>1.112065124576942</v>
      </c>
      <c r="F152" s="11">
        <f t="shared" si="49"/>
        <v>-1.3734789553191966</v>
      </c>
      <c r="G152" s="11">
        <f t="shared" si="49"/>
        <v>-0.13911931355983106</v>
      </c>
      <c r="H152" s="11">
        <f t="shared" si="49"/>
        <v>1.186586391961288</v>
      </c>
      <c r="I152" s="11">
        <f t="shared" si="49"/>
        <v>0.74927240753069302</v>
      </c>
      <c r="J152" s="11">
        <f t="shared" si="49"/>
        <v>-1.4901569654276015</v>
      </c>
      <c r="K152" s="11">
        <f t="shared" si="49"/>
        <v>4.5419337787376275</v>
      </c>
      <c r="L152" s="11">
        <f t="shared" si="49"/>
        <v>0.63652434680778136</v>
      </c>
      <c r="N152" s="60">
        <v>0.13445782152168489</v>
      </c>
      <c r="O152" s="60">
        <v>-4.3547579664380241E-2</v>
      </c>
      <c r="P152" s="60">
        <v>0.12971170245173949</v>
      </c>
      <c r="Q152" s="60">
        <v>-4.8382447605605219E-3</v>
      </c>
      <c r="R152" s="60">
        <v>1.4053184742427968E-2</v>
      </c>
      <c r="S152" s="60">
        <v>-5.1950496542151017E-2</v>
      </c>
      <c r="T152" s="60">
        <v>0.34447518731350713</v>
      </c>
      <c r="U152" s="60">
        <v>9.1705231798895864E-2</v>
      </c>
      <c r="V152" s="60">
        <v>2.7429594548482806E-2</v>
      </c>
      <c r="W152" s="60">
        <v>2.0478922988298276E-3</v>
      </c>
      <c r="X152" s="15">
        <f t="shared" si="5"/>
        <v>0.64354429370847621</v>
      </c>
    </row>
    <row r="153" spans="1:24" x14ac:dyDescent="0.2">
      <c r="A153" s="13" t="str">
        <f t="shared" si="35"/>
        <v>2005 Q3</v>
      </c>
      <c r="B153" s="11">
        <f t="shared" si="36"/>
        <v>-2.6692955770442897</v>
      </c>
      <c r="C153" s="11">
        <f t="shared" ref="C153:L153" si="50">LN(C52/C51)*100</f>
        <v>0.20205453928896369</v>
      </c>
      <c r="D153" s="11">
        <f t="shared" si="50"/>
        <v>-2.7285351862769547</v>
      </c>
      <c r="E153" s="11">
        <f t="shared" si="50"/>
        <v>-0.58407648005555202</v>
      </c>
      <c r="F153" s="11">
        <f t="shared" si="50"/>
        <v>0.96751965471645629</v>
      </c>
      <c r="G153" s="11">
        <f t="shared" si="50"/>
        <v>4.0496987439285137</v>
      </c>
      <c r="H153" s="11">
        <f t="shared" si="50"/>
        <v>3.8236078664081443</v>
      </c>
      <c r="I153" s="11">
        <f t="shared" si="50"/>
        <v>2.0141718386156233</v>
      </c>
      <c r="J153" s="11">
        <f t="shared" si="50"/>
        <v>1.5166848549774863</v>
      </c>
      <c r="K153" s="11">
        <f t="shared" si="50"/>
        <v>-4.6874157264043994</v>
      </c>
      <c r="L153" s="11">
        <f t="shared" si="50"/>
        <v>0.49819482821760663</v>
      </c>
      <c r="N153" s="60">
        <v>9.2495806885493109E-2</v>
      </c>
      <c r="O153" s="60">
        <v>-2.4019789007808722E-2</v>
      </c>
      <c r="P153" s="60">
        <v>0.15874181198589965</v>
      </c>
      <c r="Q153" s="60">
        <v>-0.10871972707616445</v>
      </c>
      <c r="R153" s="60">
        <v>-3.1487559767114363E-2</v>
      </c>
      <c r="S153" s="60">
        <v>-5.4044607993020598E-2</v>
      </c>
      <c r="T153" s="60">
        <v>0.32784011939478241</v>
      </c>
      <c r="U153" s="60">
        <v>9.6134038141732353E-2</v>
      </c>
      <c r="V153" s="60">
        <v>3.7270300074317378E-2</v>
      </c>
      <c r="W153" s="60">
        <v>5.217800071880635E-3</v>
      </c>
      <c r="X153" s="15">
        <f t="shared" si="5"/>
        <v>0.49942819270999739</v>
      </c>
    </row>
    <row r="154" spans="1:24" x14ac:dyDescent="0.2">
      <c r="A154" s="13" t="str">
        <f t="shared" si="35"/>
        <v>2005 Q4</v>
      </c>
      <c r="B154" s="11">
        <f t="shared" si="36"/>
        <v>-7.6841953144000021E-3</v>
      </c>
      <c r="C154" s="11">
        <f t="shared" ref="C154:L154" si="51">LN(C53/C52)*100</f>
        <v>1.6430186127088426</v>
      </c>
      <c r="D154" s="11">
        <f t="shared" si="51"/>
        <v>-0.30846236147905437</v>
      </c>
      <c r="E154" s="11">
        <f t="shared" si="51"/>
        <v>1.3365980034702656</v>
      </c>
      <c r="F154" s="11">
        <f t="shared" si="51"/>
        <v>1.3791101071331688</v>
      </c>
      <c r="G154" s="11">
        <f t="shared" si="51"/>
        <v>2.1758950010425342</v>
      </c>
      <c r="H154" s="11">
        <f t="shared" si="51"/>
        <v>3.0565973311427559</v>
      </c>
      <c r="I154" s="11">
        <f t="shared" si="51"/>
        <v>4.0116414911509768</v>
      </c>
      <c r="J154" s="11">
        <f t="shared" si="51"/>
        <v>-1.866891202967174</v>
      </c>
      <c r="K154" s="11">
        <f t="shared" si="51"/>
        <v>7.456028650841211</v>
      </c>
      <c r="L154" s="11">
        <f t="shared" si="51"/>
        <v>2.068294520233787</v>
      </c>
      <c r="N154" s="60">
        <v>0.23114348844000043</v>
      </c>
      <c r="O154" s="60">
        <v>0.19506361214248205</v>
      </c>
      <c r="P154" s="60">
        <v>0.29476084894332311</v>
      </c>
      <c r="Q154" s="60">
        <v>0.16449310261132452</v>
      </c>
      <c r="R154" s="60">
        <v>5.491588068840382E-2</v>
      </c>
      <c r="S154" s="60">
        <v>6.8172126280045736E-2</v>
      </c>
      <c r="T154" s="60">
        <v>0.46655628942583183</v>
      </c>
      <c r="U154" s="60">
        <v>0.41371615761989788</v>
      </c>
      <c r="V154" s="60">
        <v>0.13482682636567225</v>
      </c>
      <c r="W154" s="60">
        <v>6.5465014839261385E-2</v>
      </c>
      <c r="X154" s="15">
        <f t="shared" si="5"/>
        <v>2.0891133473562431</v>
      </c>
    </row>
    <row r="155" spans="1:24" x14ac:dyDescent="0.2">
      <c r="A155" s="13" t="str">
        <f t="shared" si="35"/>
        <v>2006 Q1</v>
      </c>
      <c r="B155" s="11">
        <f t="shared" si="36"/>
        <v>-0.74706560269141276</v>
      </c>
      <c r="C155" s="11">
        <f t="shared" ref="C155:L155" si="52">LN(C54/C53)*100</f>
        <v>1.1794273203368546</v>
      </c>
      <c r="D155" s="11">
        <f t="shared" si="52"/>
        <v>0.5008964098363653</v>
      </c>
      <c r="E155" s="11">
        <f t="shared" si="52"/>
        <v>1.5104765827414086</v>
      </c>
      <c r="F155" s="11">
        <f t="shared" si="52"/>
        <v>-2.3041840525823201</v>
      </c>
      <c r="G155" s="11">
        <f t="shared" si="52"/>
        <v>-1.7023902162304638</v>
      </c>
      <c r="H155" s="11">
        <f t="shared" si="52"/>
        <v>2.8137033716895723</v>
      </c>
      <c r="I155" s="11">
        <f t="shared" si="52"/>
        <v>-1.8466809349457887</v>
      </c>
      <c r="J155" s="11">
        <f t="shared" si="52"/>
        <v>-2.2161849612110984</v>
      </c>
      <c r="K155" s="11">
        <f t="shared" si="52"/>
        <v>-7.2380182272521134</v>
      </c>
      <c r="L155" s="11">
        <f t="shared" si="52"/>
        <v>-0.14376781262883651</v>
      </c>
      <c r="N155" s="60">
        <v>0.13050658700694798</v>
      </c>
      <c r="O155" s="60">
        <v>-0.23492875578873806</v>
      </c>
      <c r="P155" s="60">
        <v>-9.9278463230823653E-3</v>
      </c>
      <c r="Q155" s="60">
        <v>-0.19789980077533006</v>
      </c>
      <c r="R155" s="60">
        <v>-0.11537349759650863</v>
      </c>
      <c r="S155" s="60">
        <v>-3.5672131600433692E-2</v>
      </c>
      <c r="T155" s="60">
        <v>0.23743993137246949</v>
      </c>
      <c r="U155" s="60">
        <v>0.10165943534631594</v>
      </c>
      <c r="V155" s="60">
        <v>2.3552686890003772E-2</v>
      </c>
      <c r="W155" s="60">
        <v>-4.2080042970354933E-2</v>
      </c>
      <c r="X155" s="15">
        <f t="shared" si="5"/>
        <v>-0.14272343443871055</v>
      </c>
    </row>
    <row r="156" spans="1:24" x14ac:dyDescent="0.2">
      <c r="A156" s="13" t="str">
        <f t="shared" si="35"/>
        <v>2006 Q2</v>
      </c>
      <c r="B156" s="11">
        <f t="shared" si="36"/>
        <v>-4.1884429331642954</v>
      </c>
      <c r="C156" s="11">
        <f t="shared" ref="C156:L156" si="53">LN(C55/C54)*100</f>
        <v>0.8951909244414733</v>
      </c>
      <c r="D156" s="11">
        <f t="shared" si="53"/>
        <v>0.47571474820290144</v>
      </c>
      <c r="E156" s="11">
        <f t="shared" si="53"/>
        <v>0.15104643163961479</v>
      </c>
      <c r="F156" s="11">
        <f t="shared" si="53"/>
        <v>2.2197987702444162</v>
      </c>
      <c r="G156" s="11">
        <f t="shared" si="53"/>
        <v>-2.6014121190342729</v>
      </c>
      <c r="H156" s="11">
        <f t="shared" si="53"/>
        <v>1.1700566780439683</v>
      </c>
      <c r="I156" s="11">
        <f t="shared" si="53"/>
        <v>0.33752469963129217</v>
      </c>
      <c r="J156" s="11">
        <f t="shared" si="53"/>
        <v>-4.6040523353875455</v>
      </c>
      <c r="K156" s="11">
        <f t="shared" si="53"/>
        <v>-1.18386069701226</v>
      </c>
      <c r="L156" s="11">
        <f t="shared" si="53"/>
        <v>-0.24205617784205935</v>
      </c>
      <c r="N156" s="60">
        <v>6.6327239780732281E-2</v>
      </c>
      <c r="O156" s="60">
        <v>-0.19272138138319081</v>
      </c>
      <c r="P156" s="60">
        <v>1.2607553916320586E-2</v>
      </c>
      <c r="Q156" s="60">
        <v>-0.13994970496652626</v>
      </c>
      <c r="R156" s="60">
        <v>-5.8621194794566643E-2</v>
      </c>
      <c r="S156" s="60">
        <v>-6.8593591427191694E-2</v>
      </c>
      <c r="T156" s="60">
        <v>-3.0276826557345284E-2</v>
      </c>
      <c r="U156" s="60">
        <v>9.9604643456692565E-2</v>
      </c>
      <c r="V156" s="60">
        <v>8.9775328799008777E-2</v>
      </c>
      <c r="W156" s="60">
        <v>-2.7754725930112755E-2</v>
      </c>
      <c r="X156" s="15">
        <f t="shared" si="5"/>
        <v>-0.24960265910617918</v>
      </c>
    </row>
    <row r="157" spans="1:24" x14ac:dyDescent="0.2">
      <c r="A157" s="13" t="str">
        <f t="shared" si="35"/>
        <v>2006 Q3</v>
      </c>
      <c r="B157" s="11">
        <f t="shared" si="36"/>
        <v>-0.61021275523447382</v>
      </c>
      <c r="C157" s="11">
        <f t="shared" ref="C157:L157" si="54">LN(C56/C55)*100</f>
        <v>0.74243988435642227</v>
      </c>
      <c r="D157" s="11">
        <f t="shared" si="54"/>
        <v>-0.8582910148754006</v>
      </c>
      <c r="E157" s="11">
        <f t="shared" si="54"/>
        <v>-0.40739445863245838</v>
      </c>
      <c r="F157" s="11">
        <f t="shared" si="54"/>
        <v>-1.3136731350242095</v>
      </c>
      <c r="G157" s="11">
        <f t="shared" si="54"/>
        <v>-0.52130808488068292</v>
      </c>
      <c r="H157" s="11">
        <f t="shared" si="54"/>
        <v>-1.9856078035752251</v>
      </c>
      <c r="I157" s="11">
        <f t="shared" si="54"/>
        <v>0.49448257649795041</v>
      </c>
      <c r="J157" s="11">
        <f t="shared" si="54"/>
        <v>-2.4637907207509779</v>
      </c>
      <c r="K157" s="11">
        <f t="shared" si="54"/>
        <v>-0.68874491675498817</v>
      </c>
      <c r="L157" s="11">
        <f t="shared" si="54"/>
        <v>-0.5556138552459684</v>
      </c>
      <c r="N157" s="60">
        <v>9.1252521644557175E-2</v>
      </c>
      <c r="O157" s="60">
        <v>-0.27980020065944766</v>
      </c>
      <c r="P157" s="60">
        <v>-1.5022806927966124E-2</v>
      </c>
      <c r="Q157" s="60">
        <v>-0.15258355673222146</v>
      </c>
      <c r="R157" s="60">
        <v>-6.4777621554663017E-2</v>
      </c>
      <c r="S157" s="60">
        <v>-0.14137037523047452</v>
      </c>
      <c r="T157" s="60">
        <v>-8.5892320210927173E-2</v>
      </c>
      <c r="U157" s="60">
        <v>7.8407377342523496E-2</v>
      </c>
      <c r="V157" s="60">
        <v>5.4644521834701885E-2</v>
      </c>
      <c r="W157" s="60">
        <v>-3.8236719008981103E-2</v>
      </c>
      <c r="X157" s="15">
        <f t="shared" si="5"/>
        <v>-0.5533791795028985</v>
      </c>
    </row>
    <row r="158" spans="1:24" x14ac:dyDescent="0.2">
      <c r="A158" s="13" t="str">
        <f t="shared" si="35"/>
        <v>2006 Q4</v>
      </c>
      <c r="B158" s="11">
        <f t="shared" si="36"/>
        <v>-2.2626565026206213</v>
      </c>
      <c r="C158" s="11">
        <f t="shared" ref="C158:L158" si="55">LN(C57/C56)*100</f>
        <v>0.37290652010029951</v>
      </c>
      <c r="D158" s="11">
        <f t="shared" si="55"/>
        <v>1.168803475819389</v>
      </c>
      <c r="E158" s="11">
        <f t="shared" si="55"/>
        <v>0.2093840266554953</v>
      </c>
      <c r="F158" s="11">
        <f t="shared" si="55"/>
        <v>-0.45983056297174985</v>
      </c>
      <c r="G158" s="11">
        <f t="shared" si="55"/>
        <v>-1.7759868046839278</v>
      </c>
      <c r="H158" s="11">
        <f t="shared" si="55"/>
        <v>-2.2590567439611862</v>
      </c>
      <c r="I158" s="11">
        <f t="shared" si="55"/>
        <v>0.50815689686287002</v>
      </c>
      <c r="J158" s="11">
        <f t="shared" si="55"/>
        <v>-0.59983758048028835</v>
      </c>
      <c r="K158" s="11">
        <f t="shared" si="55"/>
        <v>2.6389282128567091</v>
      </c>
      <c r="L158" s="11">
        <f t="shared" si="55"/>
        <v>2.2164547050212074E-2</v>
      </c>
      <c r="N158" s="60">
        <v>7.0768150724769385E-2</v>
      </c>
      <c r="O158" s="60">
        <v>-0.19429051779602938</v>
      </c>
      <c r="P158" s="60">
        <v>4.6446668147626526E-2</v>
      </c>
      <c r="Q158" s="60">
        <v>-6.9170447271370379E-3</v>
      </c>
      <c r="R158" s="60">
        <v>-2.0862076175791649E-2</v>
      </c>
      <c r="S158" s="60">
        <v>-0.10300757664484107</v>
      </c>
      <c r="T158" s="60">
        <v>2.5096030398301689E-2</v>
      </c>
      <c r="U158" s="60">
        <v>0.16665587893300846</v>
      </c>
      <c r="V158" s="60">
        <v>7.7976638186215211E-2</v>
      </c>
      <c r="W158" s="60">
        <v>-3.2682053932558602E-2</v>
      </c>
      <c r="X158" s="15">
        <f t="shared" si="5"/>
        <v>2.9184097113563498E-2</v>
      </c>
    </row>
    <row r="159" spans="1:24" x14ac:dyDescent="0.2">
      <c r="A159" s="13" t="str">
        <f t="shared" si="35"/>
        <v>2007 Q1</v>
      </c>
      <c r="B159" s="11">
        <f t="shared" si="36"/>
        <v>1.7926584451909939</v>
      </c>
      <c r="C159" s="11">
        <f t="shared" ref="C159:L159" si="56">LN(C58/C57)*100</f>
        <v>-0.24851314546182132</v>
      </c>
      <c r="D159" s="11">
        <f t="shared" si="56"/>
        <v>0.54788208063282129</v>
      </c>
      <c r="E159" s="11">
        <f t="shared" si="56"/>
        <v>1.3330363487771189</v>
      </c>
      <c r="F159" s="11">
        <f t="shared" si="56"/>
        <v>1.908341637811618</v>
      </c>
      <c r="G159" s="11">
        <f t="shared" si="56"/>
        <v>3.3638087885455143</v>
      </c>
      <c r="H159" s="11">
        <f t="shared" si="56"/>
        <v>-0.70656403717838745</v>
      </c>
      <c r="I159" s="11">
        <f t="shared" si="56"/>
        <v>1.9909365185390053</v>
      </c>
      <c r="J159" s="11">
        <f t="shared" si="56"/>
        <v>-1.2238522521871698</v>
      </c>
      <c r="K159" s="11">
        <f t="shared" si="56"/>
        <v>-4.6565390616471367</v>
      </c>
      <c r="L159" s="11">
        <f t="shared" si="56"/>
        <v>0.88574037793801474</v>
      </c>
      <c r="N159" s="60">
        <v>-1.5028795600246727E-2</v>
      </c>
      <c r="O159" s="60">
        <v>-0.11128552703385269</v>
      </c>
      <c r="P159" s="60">
        <v>8.0700164011676373E-2</v>
      </c>
      <c r="Q159" s="60">
        <v>7.2349837357716398E-2</v>
      </c>
      <c r="R159" s="60">
        <v>3.7567662519449097E-2</v>
      </c>
      <c r="S159" s="60">
        <v>-9.005720245213493E-2</v>
      </c>
      <c r="T159" s="60">
        <v>0.72676118152843061</v>
      </c>
      <c r="U159" s="60">
        <v>4.6549483215345966E-2</v>
      </c>
      <c r="V159" s="60">
        <v>0.14213805368314311</v>
      </c>
      <c r="W159" s="60">
        <v>7.9124159988757292E-4</v>
      </c>
      <c r="X159" s="15">
        <f t="shared" si="5"/>
        <v>0.89048609882941465</v>
      </c>
    </row>
    <row r="160" spans="1:24" x14ac:dyDescent="0.2">
      <c r="A160" s="13" t="str">
        <f t="shared" si="35"/>
        <v>2007 Q2</v>
      </c>
      <c r="B160" s="11">
        <f t="shared" si="36"/>
        <v>-1.9425051942432079</v>
      </c>
      <c r="C160" s="11">
        <f t="shared" ref="C160:L160" si="57">LN(C59/C58)*100</f>
        <v>1.5911257248772372</v>
      </c>
      <c r="D160" s="11">
        <f t="shared" si="57"/>
        <v>-1.2916299348696754</v>
      </c>
      <c r="E160" s="11">
        <f t="shared" si="57"/>
        <v>-0.14548698384236847</v>
      </c>
      <c r="F160" s="11">
        <f t="shared" si="57"/>
        <v>1.6996772574819123</v>
      </c>
      <c r="G160" s="11">
        <f t="shared" si="57"/>
        <v>2.5648697043133084</v>
      </c>
      <c r="H160" s="11">
        <f t="shared" si="57"/>
        <v>1.6552278154137856</v>
      </c>
      <c r="I160" s="11">
        <f t="shared" si="57"/>
        <v>1.0891556020832345</v>
      </c>
      <c r="J160" s="11">
        <f t="shared" si="57"/>
        <v>-2.1988648828211752</v>
      </c>
      <c r="K160" s="11">
        <f t="shared" si="57"/>
        <v>-0.57075891578889859</v>
      </c>
      <c r="L160" s="11">
        <f t="shared" si="57"/>
        <v>0.42536805971215513</v>
      </c>
      <c r="N160" s="60">
        <v>-3.7491800963574018E-2</v>
      </c>
      <c r="O160" s="60">
        <v>-0.10133988607167815</v>
      </c>
      <c r="P160" s="60">
        <v>7.9706142426580057E-2</v>
      </c>
      <c r="Q160" s="60">
        <v>8.9702796018006528E-2</v>
      </c>
      <c r="R160" s="60">
        <v>2.2324781036891506E-2</v>
      </c>
      <c r="S160" s="60">
        <v>1.5994893422174274E-2</v>
      </c>
      <c r="T160" s="60">
        <v>0.25200019064724399</v>
      </c>
      <c r="U160" s="60">
        <v>0.10213934688046179</v>
      </c>
      <c r="V160" s="60">
        <v>1.5445664187219675E-2</v>
      </c>
      <c r="W160" s="60">
        <v>-1.113760292639536E-2</v>
      </c>
      <c r="X160" s="15">
        <f t="shared" si="5"/>
        <v>0.42734452465693024</v>
      </c>
    </row>
    <row r="161" spans="1:24" x14ac:dyDescent="0.2">
      <c r="A161" s="13" t="str">
        <f t="shared" si="35"/>
        <v>2007 Q3</v>
      </c>
      <c r="B161" s="11">
        <f t="shared" si="36"/>
        <v>-0.72612468591707624</v>
      </c>
      <c r="C161" s="11">
        <f t="shared" ref="C161:L161" si="58">LN(C60/C59)*100</f>
        <v>-0.45479438607564837</v>
      </c>
      <c r="D161" s="11">
        <f t="shared" si="58"/>
        <v>-1.2305531543709827</v>
      </c>
      <c r="E161" s="11">
        <f t="shared" si="58"/>
        <v>0.79027906165127682</v>
      </c>
      <c r="F161" s="11">
        <f t="shared" si="58"/>
        <v>1.0455320606983671</v>
      </c>
      <c r="G161" s="11">
        <f t="shared" si="58"/>
        <v>0.75453292798257021</v>
      </c>
      <c r="H161" s="11">
        <f t="shared" si="58"/>
        <v>2.8621469324584736</v>
      </c>
      <c r="I161" s="11">
        <f t="shared" si="58"/>
        <v>1.0311206035792242</v>
      </c>
      <c r="J161" s="11">
        <f t="shared" si="58"/>
        <v>-3.7625474356613848</v>
      </c>
      <c r="K161" s="11">
        <f t="shared" si="58"/>
        <v>3.6983150330816228</v>
      </c>
      <c r="L161" s="11">
        <f t="shared" si="58"/>
        <v>0.41226591060064804</v>
      </c>
      <c r="N161" s="60">
        <v>-2.8314766441177395E-2</v>
      </c>
      <c r="O161" s="60">
        <v>-0.12738643918442003</v>
      </c>
      <c r="P161" s="60">
        <v>0.10351822673008654</v>
      </c>
      <c r="Q161" s="60">
        <v>-1.0126256229181714E-2</v>
      </c>
      <c r="R161" s="60">
        <v>8.6454572485384074E-3</v>
      </c>
      <c r="S161" s="60">
        <v>9.5371025205194304E-2</v>
      </c>
      <c r="T161" s="60">
        <v>0.29019122820192711</v>
      </c>
      <c r="U161" s="60">
        <v>5.5705610864336633E-2</v>
      </c>
      <c r="V161" s="60">
        <v>4.9919138740363418E-2</v>
      </c>
      <c r="W161" s="60">
        <v>-2.6339964564348822E-2</v>
      </c>
      <c r="X161" s="15">
        <f t="shared" si="5"/>
        <v>0.41118326057131843</v>
      </c>
    </row>
    <row r="162" spans="1:24" x14ac:dyDescent="0.2">
      <c r="A162" s="13" t="str">
        <f t="shared" si="35"/>
        <v>2007 Q4</v>
      </c>
      <c r="B162" s="11">
        <f t="shared" si="36"/>
        <v>0.60122133070268091</v>
      </c>
      <c r="C162" s="11">
        <f t="shared" ref="C162:L162" si="59">LN(C61/C60)*100</f>
        <v>0.96816897614410147</v>
      </c>
      <c r="D162" s="11">
        <f t="shared" si="59"/>
        <v>-1.8559027724488933E-2</v>
      </c>
      <c r="E162" s="11">
        <f t="shared" si="59"/>
        <v>-0.66798064674971247</v>
      </c>
      <c r="F162" s="11">
        <f t="shared" si="59"/>
        <v>-0.12115533669729743</v>
      </c>
      <c r="G162" s="11">
        <f t="shared" si="59"/>
        <v>-1.7726428087088992</v>
      </c>
      <c r="H162" s="11">
        <f t="shared" si="59"/>
        <v>-0.28343637550825818</v>
      </c>
      <c r="I162" s="11">
        <f t="shared" si="59"/>
        <v>0.98708397005686888</v>
      </c>
      <c r="J162" s="11">
        <f t="shared" si="59"/>
        <v>2.7151413870463821</v>
      </c>
      <c r="K162" s="11">
        <f t="shared" si="59"/>
        <v>2.847381962797312</v>
      </c>
      <c r="L162" s="11">
        <f t="shared" si="59"/>
        <v>0.64607498605765679</v>
      </c>
      <c r="N162" s="60">
        <v>2.0247461664320242E-2</v>
      </c>
      <c r="O162" s="60">
        <v>-3.9128794175413595E-2</v>
      </c>
      <c r="P162" s="60">
        <v>9.8616619866985805E-2</v>
      </c>
      <c r="Q162" s="60">
        <v>2.8189585015596656E-2</v>
      </c>
      <c r="R162" s="60">
        <v>-3.3467307009228666E-3</v>
      </c>
      <c r="S162" s="60">
        <v>0.15642193557508347</v>
      </c>
      <c r="T162" s="60">
        <v>0.14894633292808551</v>
      </c>
      <c r="U162" s="60">
        <v>0.16946568127580255</v>
      </c>
      <c r="V162" s="60">
        <v>4.8136016136626533E-2</v>
      </c>
      <c r="W162" s="60">
        <v>2.2577266244583259E-2</v>
      </c>
      <c r="X162" s="15">
        <f t="shared" si="5"/>
        <v>0.65012537383074753</v>
      </c>
    </row>
    <row r="163" spans="1:24" x14ac:dyDescent="0.2">
      <c r="A163" s="13" t="str">
        <f t="shared" si="35"/>
        <v>2008 Q1</v>
      </c>
      <c r="B163" s="11">
        <f t="shared" si="36"/>
        <v>-2.0692160909462913</v>
      </c>
      <c r="C163" s="11">
        <f t="shared" ref="C163:L163" si="60">LN(C62/C61)*100</f>
        <v>-0.57004745824313063</v>
      </c>
      <c r="D163" s="11">
        <f t="shared" si="60"/>
        <v>1.8672835169361877</v>
      </c>
      <c r="E163" s="11">
        <f t="shared" si="60"/>
        <v>-1.8660654069352265</v>
      </c>
      <c r="F163" s="11">
        <f t="shared" si="60"/>
        <v>-3.3001117924946164</v>
      </c>
      <c r="G163" s="11">
        <f t="shared" si="60"/>
        <v>0.71902016666637791</v>
      </c>
      <c r="H163" s="11">
        <f t="shared" si="60"/>
        <v>-3.9701187064633512</v>
      </c>
      <c r="I163" s="11">
        <f t="shared" si="60"/>
        <v>1.4897874095478432</v>
      </c>
      <c r="J163" s="11">
        <f t="shared" si="60"/>
        <v>0.66834839557920844</v>
      </c>
      <c r="K163" s="11">
        <f t="shared" si="60"/>
        <v>-2.2494025302266101</v>
      </c>
      <c r="L163" s="11">
        <f t="shared" si="60"/>
        <v>-0.56715560933376707</v>
      </c>
      <c r="N163" s="60">
        <v>4.8334339080289147E-2</v>
      </c>
      <c r="O163" s="60">
        <v>0.17254062205944629</v>
      </c>
      <c r="P163" s="60">
        <v>-0.20921195757230543</v>
      </c>
      <c r="Q163" s="60">
        <v>-0.13340562405336354</v>
      </c>
      <c r="R163" s="60">
        <v>2.0973201425436637E-3</v>
      </c>
      <c r="S163" s="60">
        <v>9.185901290819333E-2</v>
      </c>
      <c r="T163" s="60">
        <v>-0.52321492328097052</v>
      </c>
      <c r="U163" s="60">
        <v>0.12546948398735994</v>
      </c>
      <c r="V163" s="60">
        <v>-0.14702299005605554</v>
      </c>
      <c r="W163" s="60">
        <v>4.8060295583719137E-3</v>
      </c>
      <c r="X163" s="15">
        <f t="shared" si="5"/>
        <v>-0.56774868722649074</v>
      </c>
    </row>
    <row r="164" spans="1:24" x14ac:dyDescent="0.2">
      <c r="A164" s="13" t="str">
        <f t="shared" si="35"/>
        <v>2008 Q2</v>
      </c>
      <c r="B164" s="11">
        <f t="shared" si="36"/>
        <v>-0.40810657304808162</v>
      </c>
      <c r="C164" s="11">
        <f t="shared" ref="C164:L164" si="61">LN(C63/C62)*100</f>
        <v>-0.39539277112041687</v>
      </c>
      <c r="D164" s="11">
        <f t="shared" si="61"/>
        <v>-1.2792151686459119</v>
      </c>
      <c r="E164" s="11">
        <f t="shared" si="61"/>
        <v>-0.37452833433328764</v>
      </c>
      <c r="F164" s="11">
        <f t="shared" si="61"/>
        <v>-0.4172912799619814</v>
      </c>
      <c r="G164" s="11">
        <f t="shared" si="61"/>
        <v>2.3708815698946948</v>
      </c>
      <c r="H164" s="11">
        <f t="shared" si="61"/>
        <v>0.84329673856923404</v>
      </c>
      <c r="I164" s="11">
        <f t="shared" si="61"/>
        <v>-1.4885916207480521</v>
      </c>
      <c r="J164" s="11">
        <f t="shared" si="61"/>
        <v>-3.0392569633244895</v>
      </c>
      <c r="K164" s="11">
        <f t="shared" si="61"/>
        <v>0.55373958208730145</v>
      </c>
      <c r="L164" s="11">
        <f t="shared" si="61"/>
        <v>-0.46194141430969027</v>
      </c>
      <c r="N164" s="60">
        <v>7.542750677811548E-2</v>
      </c>
      <c r="O164" s="60">
        <v>-0.12803987778878628</v>
      </c>
      <c r="P164" s="60">
        <v>-0.21148709424304302</v>
      </c>
      <c r="Q164" s="60">
        <v>-8.5235070486521611E-2</v>
      </c>
      <c r="R164" s="60">
        <v>1.5061839202528255E-2</v>
      </c>
      <c r="S164" s="60">
        <v>2.8716642167386373E-2</v>
      </c>
      <c r="T164" s="60">
        <v>-0.31659552807575569</v>
      </c>
      <c r="U164" s="60">
        <v>0.14500766000212351</v>
      </c>
      <c r="V164" s="60">
        <v>-6.0910675324150225E-2</v>
      </c>
      <c r="W164" s="60">
        <v>7.021173628057728E-2</v>
      </c>
      <c r="X164" s="15">
        <f t="shared" si="5"/>
        <v>-0.46784286148752585</v>
      </c>
    </row>
    <row r="165" spans="1:24" x14ac:dyDescent="0.2">
      <c r="A165" s="13" t="str">
        <f t="shared" si="35"/>
        <v>2008 Q3</v>
      </c>
      <c r="B165" s="11">
        <f t="shared" si="36"/>
        <v>-1.3732778317674583</v>
      </c>
      <c r="C165" s="11">
        <f t="shared" ref="C165:L165" si="62">LN(C64/C63)*100</f>
        <v>-0.42430823330040529</v>
      </c>
      <c r="D165" s="11">
        <f t="shared" si="62"/>
        <v>-3.4987847301172201</v>
      </c>
      <c r="E165" s="11">
        <f t="shared" si="62"/>
        <v>-3.3450481528764189</v>
      </c>
      <c r="F165" s="11">
        <f t="shared" si="62"/>
        <v>-1.9377806255113623</v>
      </c>
      <c r="G165" s="11">
        <f t="shared" si="62"/>
        <v>-2.2108604939769365</v>
      </c>
      <c r="H165" s="11">
        <f t="shared" si="62"/>
        <v>0.49194473949809614</v>
      </c>
      <c r="I165" s="11">
        <f t="shared" si="62"/>
        <v>-2.6627251043278144</v>
      </c>
      <c r="J165" s="11">
        <f t="shared" si="62"/>
        <v>-3.132775974614225</v>
      </c>
      <c r="K165" s="11">
        <f t="shared" si="62"/>
        <v>-3.5894063984998796</v>
      </c>
      <c r="L165" s="11">
        <f t="shared" si="62"/>
        <v>-2.179585285285552</v>
      </c>
      <c r="N165" s="60">
        <v>-3.4427368553335204E-2</v>
      </c>
      <c r="O165" s="60">
        <v>-0.32596426886938079</v>
      </c>
      <c r="P165" s="60">
        <v>-0.39005772911494979</v>
      </c>
      <c r="Q165" s="60">
        <v>-0.34552943737807085</v>
      </c>
      <c r="R165" s="60">
        <v>-9.093966652803151E-2</v>
      </c>
      <c r="S165" s="60">
        <v>-0.16643867800231502</v>
      </c>
      <c r="T165" s="60">
        <v>-0.4805258466874518</v>
      </c>
      <c r="U165" s="60">
        <v>-0.13253948808011384</v>
      </c>
      <c r="V165" s="60">
        <v>-0.19239146036853916</v>
      </c>
      <c r="W165" s="60">
        <v>1.2384421894454642E-2</v>
      </c>
      <c r="X165" s="15">
        <f t="shared" si="5"/>
        <v>-2.1464295216877338</v>
      </c>
    </row>
    <row r="166" spans="1:24" x14ac:dyDescent="0.2">
      <c r="A166" s="13" t="str">
        <f t="shared" si="35"/>
        <v>2008 Q4</v>
      </c>
      <c r="B166" s="11">
        <f t="shared" si="36"/>
        <v>-3.9647514202507992</v>
      </c>
      <c r="C166" s="11">
        <f t="shared" ref="C166:L166" si="63">LN(C65/C64)*100</f>
        <v>-2.7266183316866552</v>
      </c>
      <c r="D166" s="11">
        <f t="shared" si="63"/>
        <v>-5.9726994971202121</v>
      </c>
      <c r="E166" s="11">
        <f t="shared" si="63"/>
        <v>-3.3257754197775546</v>
      </c>
      <c r="F166" s="11">
        <f t="shared" si="63"/>
        <v>-3.9322694177582966</v>
      </c>
      <c r="G166" s="11">
        <f t="shared" si="63"/>
        <v>1.9506764337612563</v>
      </c>
      <c r="H166" s="11">
        <f t="shared" si="63"/>
        <v>1.466868557366396</v>
      </c>
      <c r="I166" s="11">
        <f t="shared" si="63"/>
        <v>-0.59145029199722754</v>
      </c>
      <c r="J166" s="11">
        <f t="shared" si="63"/>
        <v>-1.4298769059701142</v>
      </c>
      <c r="K166" s="11">
        <f t="shared" si="63"/>
        <v>-4.9771661157048248</v>
      </c>
      <c r="L166" s="11">
        <f t="shared" si="63"/>
        <v>-1.7801549464088713</v>
      </c>
      <c r="N166" s="60">
        <v>-5.7527228806459232E-2</v>
      </c>
      <c r="O166" s="60">
        <v>-0.31085396938378101</v>
      </c>
      <c r="P166" s="60">
        <v>-0.34367692399813365</v>
      </c>
      <c r="Q166" s="60">
        <v>-0.26716703822028781</v>
      </c>
      <c r="R166" s="60">
        <v>-7.0409407361567047E-2</v>
      </c>
      <c r="S166" s="60">
        <v>-0.18292776078365586</v>
      </c>
      <c r="T166" s="60">
        <v>-0.28669218888548242</v>
      </c>
      <c r="U166" s="60">
        <v>-0.14848937193261386</v>
      </c>
      <c r="V166" s="60">
        <v>-9.9665718644301418E-2</v>
      </c>
      <c r="W166" s="60">
        <v>3.1874312004369484E-3</v>
      </c>
      <c r="X166" s="15">
        <f t="shared" si="5"/>
        <v>-1.7642221768158455</v>
      </c>
    </row>
    <row r="167" spans="1:24" x14ac:dyDescent="0.2">
      <c r="A167" s="13" t="str">
        <f t="shared" si="35"/>
        <v>2009 Q1</v>
      </c>
      <c r="B167" s="11">
        <f t="shared" si="36"/>
        <v>-6.2873319801805296</v>
      </c>
      <c r="C167" s="11">
        <f t="shared" ref="C167:L167" si="64">LN(C66/C65)*100</f>
        <v>-1.9902606573530959</v>
      </c>
      <c r="D167" s="11">
        <f t="shared" si="64"/>
        <v>-6.8311025962765184</v>
      </c>
      <c r="E167" s="11">
        <f t="shared" si="64"/>
        <v>-0.15701665895813452</v>
      </c>
      <c r="F167" s="11">
        <f t="shared" si="64"/>
        <v>-3.1034725890928994</v>
      </c>
      <c r="G167" s="11">
        <f t="shared" si="64"/>
        <v>-6.2192877297744928</v>
      </c>
      <c r="H167" s="11">
        <f t="shared" si="64"/>
        <v>1.2277681560348992E-2</v>
      </c>
      <c r="I167" s="11">
        <f t="shared" si="64"/>
        <v>-0.97162122704976883</v>
      </c>
      <c r="J167" s="11">
        <f t="shared" si="64"/>
        <v>3.2235147647753233</v>
      </c>
      <c r="K167" s="11">
        <f t="shared" si="64"/>
        <v>4.0155359747687087E-2</v>
      </c>
      <c r="L167" s="11">
        <f t="shared" si="64"/>
        <v>-1.9508247594583317</v>
      </c>
      <c r="N167" s="60">
        <v>-0.13771574802500575</v>
      </c>
      <c r="O167" s="60">
        <v>-0.54341859769809686</v>
      </c>
      <c r="P167" s="60">
        <v>-0.34136337781169301</v>
      </c>
      <c r="Q167" s="60">
        <v>-0.26384451548255872</v>
      </c>
      <c r="R167" s="60">
        <v>-0.11006784239245301</v>
      </c>
      <c r="S167" s="60">
        <v>-0.13698094635930111</v>
      </c>
      <c r="T167" s="60">
        <v>-0.17846855882576243</v>
      </c>
      <c r="U167" s="60">
        <v>-0.1616060992848492</v>
      </c>
      <c r="V167" s="60">
        <v>-5.4948088151568812E-2</v>
      </c>
      <c r="W167" s="60">
        <v>-5.0159957969846463E-3</v>
      </c>
      <c r="X167" s="15">
        <f t="shared" si="5"/>
        <v>-1.9334297698282732</v>
      </c>
    </row>
    <row r="168" spans="1:24" x14ac:dyDescent="0.2">
      <c r="A168" s="13" t="str">
        <f t="shared" si="35"/>
        <v>2009 Q2</v>
      </c>
      <c r="B168" s="11">
        <f t="shared" si="36"/>
        <v>0.86963210953284165</v>
      </c>
      <c r="C168" s="11">
        <f t="shared" ref="C168:L168" si="65">LN(C67/C66)*100</f>
        <v>0.2672969204116627</v>
      </c>
      <c r="D168" s="11">
        <f t="shared" si="65"/>
        <v>-0.32297854602044529</v>
      </c>
      <c r="E168" s="11">
        <f t="shared" si="65"/>
        <v>6.595851743868901E-2</v>
      </c>
      <c r="F168" s="11">
        <f t="shared" si="65"/>
        <v>-6.2705012974454784</v>
      </c>
      <c r="G168" s="11">
        <f t="shared" si="65"/>
        <v>-2.2646695706117828</v>
      </c>
      <c r="H168" s="11">
        <f t="shared" si="65"/>
        <v>-0.74653092825057288</v>
      </c>
      <c r="I168" s="11">
        <f t="shared" si="65"/>
        <v>-0.41032803234903337</v>
      </c>
      <c r="J168" s="11">
        <f t="shared" si="65"/>
        <v>-3.153278110515128</v>
      </c>
      <c r="K168" s="11">
        <f t="shared" si="65"/>
        <v>-0.96182121554317312</v>
      </c>
      <c r="L168" s="11">
        <f t="shared" si="65"/>
        <v>-0.85917645461136993</v>
      </c>
      <c r="N168" s="60">
        <v>-0.11696206249558984</v>
      </c>
      <c r="O168" s="60">
        <v>-0.17293843973324644</v>
      </c>
      <c r="P168" s="60">
        <v>-0.33757332200592177</v>
      </c>
      <c r="Q168" s="60">
        <v>-0.288060527910113</v>
      </c>
      <c r="R168" s="60">
        <v>-0.11118398449056618</v>
      </c>
      <c r="S168" s="60">
        <v>-0.12590246227269158</v>
      </c>
      <c r="T168" s="60">
        <v>0.54316749620995997</v>
      </c>
      <c r="U168" s="60">
        <v>-0.2157549669240855</v>
      </c>
      <c r="V168" s="60">
        <v>7.8919280713801478E-3</v>
      </c>
      <c r="W168" s="60">
        <v>-3.8800361276357796E-2</v>
      </c>
      <c r="X168" s="15">
        <f t="shared" si="5"/>
        <v>-0.85611670282723207</v>
      </c>
    </row>
    <row r="169" spans="1:24" x14ac:dyDescent="0.2">
      <c r="A169" s="13" t="str">
        <f t="shared" si="35"/>
        <v>2009 Q3</v>
      </c>
      <c r="B169" s="11">
        <f t="shared" si="36"/>
        <v>-2.0910187647826302</v>
      </c>
      <c r="C169" s="11">
        <f t="shared" ref="C169:L169" si="66">LN(C68/C67)*100</f>
        <v>0.8893478021638368</v>
      </c>
      <c r="D169" s="11">
        <f t="shared" si="66"/>
        <v>2.8106308814001273</v>
      </c>
      <c r="E169" s="11">
        <f t="shared" si="66"/>
        <v>0.36246183064238652</v>
      </c>
      <c r="F169" s="11">
        <f t="shared" si="66"/>
        <v>-0.13689958324266038</v>
      </c>
      <c r="G169" s="11">
        <f t="shared" si="66"/>
        <v>0.91137620243221895</v>
      </c>
      <c r="H169" s="11">
        <f t="shared" si="66"/>
        <v>-0.65480708389719211</v>
      </c>
      <c r="I169" s="11">
        <f t="shared" si="66"/>
        <v>-0.36571824946287856</v>
      </c>
      <c r="J169" s="11">
        <f t="shared" si="66"/>
        <v>-3.1614332640392715</v>
      </c>
      <c r="K169" s="11">
        <f t="shared" si="66"/>
        <v>-2.3247262631430075</v>
      </c>
      <c r="L169" s="11">
        <f t="shared" si="66"/>
        <v>-0.31244547356430663</v>
      </c>
      <c r="N169" s="60">
        <v>-6.3827823505417935E-2</v>
      </c>
      <c r="O169" s="60">
        <v>-9.6962302775234668E-2</v>
      </c>
      <c r="P169" s="60">
        <v>-0.3655784661891735</v>
      </c>
      <c r="Q169" s="60">
        <v>-0.13299907651477688</v>
      </c>
      <c r="R169" s="60">
        <v>-5.2451641629490238E-2</v>
      </c>
      <c r="S169" s="60">
        <v>-5.3585570633632104E-2</v>
      </c>
      <c r="T169" s="60">
        <v>0.58460218091748783</v>
      </c>
      <c r="U169" s="60">
        <v>-0.15377860082164066</v>
      </c>
      <c r="V169" s="60">
        <v>4.4135427646618493E-2</v>
      </c>
      <c r="W169" s="60">
        <v>-2.3549649285206364E-2</v>
      </c>
      <c r="X169" s="15">
        <f t="shared" si="5"/>
        <v>-0.31399552279046589</v>
      </c>
    </row>
    <row r="170" spans="1:24" x14ac:dyDescent="0.2">
      <c r="A170" s="13" t="str">
        <f t="shared" si="35"/>
        <v>2009 Q4</v>
      </c>
      <c r="B170" s="11">
        <f t="shared" si="36"/>
        <v>-1.9805436860127645</v>
      </c>
      <c r="C170" s="11">
        <f t="shared" ref="C170:L170" si="67">LN(C69/C68)*100</f>
        <v>1.3124156098810826</v>
      </c>
      <c r="D170" s="11">
        <f t="shared" si="67"/>
        <v>9.8336742700558782E-2</v>
      </c>
      <c r="E170" s="11">
        <f t="shared" si="67"/>
        <v>1.4155606609326778</v>
      </c>
      <c r="F170" s="11">
        <f t="shared" si="67"/>
        <v>0.15709214834333574</v>
      </c>
      <c r="G170" s="11">
        <f t="shared" si="67"/>
        <v>2.1002299298478424</v>
      </c>
      <c r="H170" s="11">
        <f t="shared" si="67"/>
        <v>-0.77838985757606038</v>
      </c>
      <c r="I170" s="11">
        <f t="shared" si="67"/>
        <v>-0.78369617867787966</v>
      </c>
      <c r="J170" s="11">
        <f t="shared" si="67"/>
        <v>-0.91539399039717029</v>
      </c>
      <c r="K170" s="11">
        <f t="shared" si="67"/>
        <v>-2.112841614426197</v>
      </c>
      <c r="L170" s="11">
        <f t="shared" si="67"/>
        <v>0.29227724518453185</v>
      </c>
      <c r="N170" s="60">
        <v>-2.7317178094121864E-2</v>
      </c>
      <c r="O170" s="60">
        <v>6.7339104047838605E-2</v>
      </c>
      <c r="P170" s="60">
        <v>-0.29218605872013526</v>
      </c>
      <c r="Q170" s="60">
        <v>-4.9367375378257417E-2</v>
      </c>
      <c r="R170" s="60">
        <v>1.481511687047945E-2</v>
      </c>
      <c r="S170" s="60">
        <v>2.3952167816456197E-3</v>
      </c>
      <c r="T170" s="60">
        <v>0.58738881414212285</v>
      </c>
      <c r="U170" s="60">
        <v>-4.2462957156365375E-2</v>
      </c>
      <c r="V170" s="60">
        <v>2.7506369225985417E-2</v>
      </c>
      <c r="W170" s="60">
        <v>1.1482804695095647E-2</v>
      </c>
      <c r="X170" s="15">
        <f t="shared" si="5"/>
        <v>0.29959385641428765</v>
      </c>
    </row>
    <row r="171" spans="1:24" x14ac:dyDescent="0.2">
      <c r="A171" s="13" t="str">
        <f t="shared" si="35"/>
        <v>2010 Q1</v>
      </c>
      <c r="B171" s="11">
        <f t="shared" si="36"/>
        <v>1.2029498459620531</v>
      </c>
      <c r="C171" s="11">
        <f t="shared" ref="C171:L171" si="68">LN(C70/C69)*100</f>
        <v>0.69063707619739334</v>
      </c>
      <c r="D171" s="11">
        <f t="shared" si="68"/>
        <v>6.2546554597757185</v>
      </c>
      <c r="E171" s="11">
        <f t="shared" si="68"/>
        <v>0.34243541607005018</v>
      </c>
      <c r="F171" s="11">
        <f t="shared" si="68"/>
        <v>0.6235239505258241</v>
      </c>
      <c r="G171" s="11">
        <f t="shared" si="68"/>
        <v>2.9108783672942544</v>
      </c>
      <c r="H171" s="11">
        <f t="shared" si="68"/>
        <v>-4.5400222957247074</v>
      </c>
      <c r="I171" s="11">
        <f t="shared" si="68"/>
        <v>2.3396069567537294</v>
      </c>
      <c r="J171" s="11">
        <f t="shared" si="68"/>
        <v>0.95576502929845242</v>
      </c>
      <c r="K171" s="11">
        <f t="shared" si="68"/>
        <v>4.2286306722367462</v>
      </c>
      <c r="L171" s="11">
        <f t="shared" si="68"/>
        <v>1.0311941352916383</v>
      </c>
      <c r="N171" s="60">
        <v>1.0669415831952096E-2</v>
      </c>
      <c r="O171" s="60">
        <v>0.2182223793471082</v>
      </c>
      <c r="P171" s="60">
        <v>8.1859512832127557E-2</v>
      </c>
      <c r="Q171" s="60">
        <v>0.21808142789191839</v>
      </c>
      <c r="R171" s="60">
        <v>0.10722053112802864</v>
      </c>
      <c r="S171" s="60">
        <v>1.2852833460753692E-3</v>
      </c>
      <c r="T171" s="60">
        <v>3.744287836073433E-2</v>
      </c>
      <c r="U171" s="60">
        <v>0.25360669242986522</v>
      </c>
      <c r="V171" s="60">
        <v>5.7528959013173654E-2</v>
      </c>
      <c r="W171" s="60">
        <v>4.0246689329735914E-2</v>
      </c>
      <c r="X171" s="15">
        <f t="shared" si="5"/>
        <v>1.0261637695107195</v>
      </c>
    </row>
    <row r="172" spans="1:24" x14ac:dyDescent="0.2">
      <c r="A172" s="13" t="str">
        <f t="shared" ref="A172:A203" si="69">A71</f>
        <v>2010 Q2</v>
      </c>
      <c r="B172" s="11">
        <f t="shared" ref="B172:B188" si="70">LN(B71/B70)*100</f>
        <v>-2.6296389085334928</v>
      </c>
      <c r="C172" s="11">
        <f t="shared" ref="C172:L172" si="71">LN(C71/C70)*100</f>
        <v>2.3120636379988899</v>
      </c>
      <c r="D172" s="11">
        <f t="shared" si="71"/>
        <v>4.5317216638219939</v>
      </c>
      <c r="E172" s="11">
        <f t="shared" si="71"/>
        <v>-0.63782987786132506</v>
      </c>
      <c r="F172" s="11">
        <f t="shared" si="71"/>
        <v>1.699127639581981</v>
      </c>
      <c r="G172" s="11">
        <f t="shared" si="71"/>
        <v>6.3194053492672986E-2</v>
      </c>
      <c r="H172" s="11">
        <f t="shared" si="71"/>
        <v>-3.2773115762240694</v>
      </c>
      <c r="I172" s="11">
        <f t="shared" si="71"/>
        <v>1.5435932392376419</v>
      </c>
      <c r="J172" s="11">
        <f t="shared" si="71"/>
        <v>0.14599992523418182</v>
      </c>
      <c r="K172" s="11">
        <f t="shared" si="71"/>
        <v>1.5958186435072661E-2</v>
      </c>
      <c r="L172" s="11">
        <f t="shared" si="71"/>
        <v>0.37069226965924501</v>
      </c>
      <c r="N172" s="60">
        <v>-2.7365089915500594E-2</v>
      </c>
      <c r="O172" s="60">
        <v>0.1655041302629344</v>
      </c>
      <c r="P172" s="60">
        <v>0.11243815937391541</v>
      </c>
      <c r="Q172" s="60">
        <v>0.15164964015819765</v>
      </c>
      <c r="R172" s="60">
        <v>6.359154944190358E-2</v>
      </c>
      <c r="S172" s="60">
        <v>1.8900097331119105E-2</v>
      </c>
      <c r="T172" s="60">
        <v>-0.31470529862340346</v>
      </c>
      <c r="U172" s="60">
        <v>0.18724761901345482</v>
      </c>
      <c r="V172" s="60">
        <v>-1.2219910652921311E-2</v>
      </c>
      <c r="W172" s="60">
        <v>2.5790841011810065E-2</v>
      </c>
      <c r="X172" s="15">
        <f t="shared" si="5"/>
        <v>0.3708317374015096</v>
      </c>
    </row>
    <row r="173" spans="1:24" x14ac:dyDescent="0.2">
      <c r="A173" s="13" t="str">
        <f t="shared" si="69"/>
        <v>2010 Q3</v>
      </c>
      <c r="B173" s="11">
        <f t="shared" si="70"/>
        <v>-2.1013087738974781</v>
      </c>
      <c r="C173" s="11">
        <f t="shared" ref="C173:L173" si="72">LN(C72/C71)*100</f>
        <v>0.6471302678703128</v>
      </c>
      <c r="D173" s="11">
        <f t="shared" si="72"/>
        <v>2.6063040941855338</v>
      </c>
      <c r="E173" s="11">
        <f t="shared" si="72"/>
        <v>-0.31928265128193134</v>
      </c>
      <c r="F173" s="11">
        <f t="shared" si="72"/>
        <v>1.2193556788546227</v>
      </c>
      <c r="G173" s="11">
        <f t="shared" si="72"/>
        <v>-0.62871556825166863</v>
      </c>
      <c r="H173" s="11">
        <f t="shared" si="72"/>
        <v>0.72414224203388777</v>
      </c>
      <c r="I173" s="11">
        <f t="shared" si="72"/>
        <v>1.6536289885047104</v>
      </c>
      <c r="J173" s="11">
        <f t="shared" si="72"/>
        <v>-1.5072207580443864</v>
      </c>
      <c r="K173" s="11">
        <f t="shared" si="72"/>
        <v>-2.6605787436602459</v>
      </c>
      <c r="L173" s="11">
        <f t="shared" si="72"/>
        <v>0.19415487223868244</v>
      </c>
      <c r="N173" s="60">
        <v>-5.5788389633412441E-2</v>
      </c>
      <c r="O173" s="60">
        <v>9.886411307041014E-2</v>
      </c>
      <c r="P173" s="60">
        <v>0.1329728860185859</v>
      </c>
      <c r="Q173" s="60">
        <v>0.16942940602962356</v>
      </c>
      <c r="R173" s="60">
        <v>6.2526554375428436E-2</v>
      </c>
      <c r="S173" s="60">
        <v>6.0257557770955872E-2</v>
      </c>
      <c r="T173" s="60">
        <v>-0.43971974537694314</v>
      </c>
      <c r="U173" s="60">
        <v>0.15112249507677175</v>
      </c>
      <c r="V173" s="60">
        <v>-2.5660497278964398E-2</v>
      </c>
      <c r="W173" s="60">
        <v>4.2717160599803759E-2</v>
      </c>
      <c r="X173" s="15">
        <f t="shared" si="5"/>
        <v>0.19672154065225947</v>
      </c>
    </row>
    <row r="174" spans="1:24" x14ac:dyDescent="0.2">
      <c r="A174" s="13" t="str">
        <f t="shared" si="69"/>
        <v>2010 Q4</v>
      </c>
      <c r="B174" s="11">
        <f t="shared" si="70"/>
        <v>-0.68542473617107913</v>
      </c>
      <c r="C174" s="11">
        <f t="shared" ref="C174:L174" si="73">LN(C73/C72)*100</f>
        <v>-0.32902973067206176</v>
      </c>
      <c r="D174" s="11">
        <f t="shared" si="73"/>
        <v>-2.1816202629394663</v>
      </c>
      <c r="E174" s="11">
        <f t="shared" si="73"/>
        <v>-0.6576884089804732</v>
      </c>
      <c r="F174" s="11">
        <f t="shared" si="73"/>
        <v>1.1648951507280787</v>
      </c>
      <c r="G174" s="11">
        <f t="shared" si="73"/>
        <v>0.3277674859685708</v>
      </c>
      <c r="H174" s="11">
        <f t="shared" si="73"/>
        <v>-2.9005566204331008</v>
      </c>
      <c r="I174" s="11">
        <f t="shared" si="73"/>
        <v>0.38611356856597778</v>
      </c>
      <c r="J174" s="11">
        <f t="shared" si="73"/>
        <v>-1.5483457009619406</v>
      </c>
      <c r="K174" s="11">
        <f t="shared" si="73"/>
        <v>1.0568631362819789</v>
      </c>
      <c r="L174" s="11">
        <f t="shared" si="73"/>
        <v>-0.407040774314266</v>
      </c>
      <c r="N174" s="60">
        <v>-3.2868467112374525E-2</v>
      </c>
      <c r="O174" s="60">
        <v>-2.6335592411671896E-2</v>
      </c>
      <c r="P174" s="60">
        <v>2.5526179042316528E-2</v>
      </c>
      <c r="Q174" s="60">
        <v>4.0177669182889217E-2</v>
      </c>
      <c r="R174" s="60">
        <v>1.6539011800409068E-2</v>
      </c>
      <c r="S174" s="60">
        <v>1.6042069388940209E-2</v>
      </c>
      <c r="T174" s="60">
        <v>-0.52445806698969633</v>
      </c>
      <c r="U174" s="60">
        <v>0.15057327489382666</v>
      </c>
      <c r="V174" s="60">
        <v>-7.8258763576217111E-2</v>
      </c>
      <c r="W174" s="60">
        <v>1.1429939741811035E-4</v>
      </c>
      <c r="X174" s="15">
        <f t="shared" ref="X174:X205" si="74">SUM(N174:W174)</f>
        <v>-0.41294838638416004</v>
      </c>
    </row>
    <row r="175" spans="1:24" x14ac:dyDescent="0.2">
      <c r="A175" s="13" t="str">
        <f t="shared" si="69"/>
        <v>2011 Q1</v>
      </c>
      <c r="B175" s="11">
        <f t="shared" si="70"/>
        <v>-2.563460893104196</v>
      </c>
      <c r="C175" s="11">
        <f t="shared" ref="C175:L175" si="75">LN(C74/C73)*100</f>
        <v>0.89109116155385526</v>
      </c>
      <c r="D175" s="11">
        <f t="shared" si="75"/>
        <v>2.7329506438340112</v>
      </c>
      <c r="E175" s="11">
        <f t="shared" si="75"/>
        <v>0.59233690390175409</v>
      </c>
      <c r="F175" s="11">
        <f t="shared" si="75"/>
        <v>1.5207381476777726</v>
      </c>
      <c r="G175" s="11">
        <f t="shared" si="75"/>
        <v>-0.9116695238046989</v>
      </c>
      <c r="H175" s="11">
        <f t="shared" si="75"/>
        <v>-0.84119122720882877</v>
      </c>
      <c r="I175" s="11">
        <f t="shared" si="75"/>
        <v>1.9644319659795029</v>
      </c>
      <c r="J175" s="11">
        <f t="shared" si="75"/>
        <v>-5.2491480177625638</v>
      </c>
      <c r="K175" s="11">
        <f t="shared" si="75"/>
        <v>6.7864107170025942</v>
      </c>
      <c r="L175" s="11">
        <f t="shared" si="75"/>
        <v>0.55348843736894138</v>
      </c>
      <c r="N175" s="60">
        <v>7.4721555925295578E-3</v>
      </c>
      <c r="O175" s="60">
        <v>0.14230897120954153</v>
      </c>
      <c r="P175" s="60">
        <v>8.0433004114516982E-2</v>
      </c>
      <c r="Q175" s="60">
        <v>-7.0521646493507867E-2</v>
      </c>
      <c r="R175" s="60">
        <v>1.4517434549973347E-2</v>
      </c>
      <c r="S175" s="60">
        <v>0.13770954262649418</v>
      </c>
      <c r="T175" s="60">
        <v>3.5977034540243001E-2</v>
      </c>
      <c r="U175" s="60">
        <v>0.16070464687728794</v>
      </c>
      <c r="V175" s="60">
        <v>4.4668254405655375E-2</v>
      </c>
      <c r="W175" s="60">
        <v>1.5694758278583822E-2</v>
      </c>
      <c r="X175" s="15">
        <f t="shared" si="74"/>
        <v>0.56896415570131786</v>
      </c>
    </row>
    <row r="176" spans="1:24" x14ac:dyDescent="0.2">
      <c r="A176" s="13" t="str">
        <f t="shared" si="69"/>
        <v>2011 Q2</v>
      </c>
      <c r="B176" s="11">
        <f t="shared" si="70"/>
        <v>-2.3674993388150636</v>
      </c>
      <c r="C176" s="11">
        <f t="shared" ref="C176:L176" si="76">LN(C75/C74)*100</f>
        <v>1.8813007519976344</v>
      </c>
      <c r="D176" s="11">
        <f t="shared" si="76"/>
        <v>1.5042394271244228</v>
      </c>
      <c r="E176" s="11">
        <f t="shared" si="76"/>
        <v>0.67047681450156704</v>
      </c>
      <c r="F176" s="11">
        <f t="shared" si="76"/>
        <v>2.2177320220423207</v>
      </c>
      <c r="G176" s="11">
        <f t="shared" si="76"/>
        <v>-0.28584120787954465</v>
      </c>
      <c r="H176" s="11">
        <f t="shared" si="76"/>
        <v>-0.35697565105003859</v>
      </c>
      <c r="I176" s="11">
        <f t="shared" si="76"/>
        <v>1.3393314663815861</v>
      </c>
      <c r="J176" s="11">
        <f t="shared" si="76"/>
        <v>-1.7175038404079672</v>
      </c>
      <c r="K176" s="11">
        <f t="shared" si="76"/>
        <v>-4.4905974805092175</v>
      </c>
      <c r="L176" s="11">
        <f t="shared" si="76"/>
        <v>0.5519088915286946</v>
      </c>
      <c r="N176" s="60">
        <v>1.6314302417806258E-3</v>
      </c>
      <c r="O176" s="60">
        <v>0.10696731135254162</v>
      </c>
      <c r="P176" s="60">
        <v>6.3867460606227514E-2</v>
      </c>
      <c r="Q176" s="60">
        <v>8.065035972516333E-3</v>
      </c>
      <c r="R176" s="60">
        <v>2.6897396765967318E-2</v>
      </c>
      <c r="S176" s="60">
        <v>0.10325484792832766</v>
      </c>
      <c r="T176" s="60">
        <v>7.2253417315214605E-2</v>
      </c>
      <c r="U176" s="60">
        <v>0.15316580935810969</v>
      </c>
      <c r="V176" s="60">
        <v>1.5166932047289171E-3</v>
      </c>
      <c r="W176" s="60">
        <v>1.6645469677693179E-2</v>
      </c>
      <c r="X176" s="15">
        <f t="shared" si="74"/>
        <v>0.55426487242310751</v>
      </c>
    </row>
    <row r="177" spans="1:24" x14ac:dyDescent="0.2">
      <c r="A177" s="13" t="str">
        <f t="shared" si="69"/>
        <v>2011 Q3</v>
      </c>
      <c r="B177" s="11">
        <f t="shared" si="70"/>
        <v>-0.46859177651242706</v>
      </c>
      <c r="C177" s="11">
        <f t="shared" ref="C177:L177" si="77">LN(C76/C75)*100</f>
        <v>-0.14126761158736501</v>
      </c>
      <c r="D177" s="11">
        <f t="shared" si="77"/>
        <v>-2.7582232077836761</v>
      </c>
      <c r="E177" s="11">
        <f t="shared" si="77"/>
        <v>0.82302860147062928</v>
      </c>
      <c r="F177" s="11">
        <f t="shared" si="77"/>
        <v>-0.35980561648958781</v>
      </c>
      <c r="G177" s="11">
        <f t="shared" si="77"/>
        <v>1.1586489284742005</v>
      </c>
      <c r="H177" s="11">
        <f t="shared" si="77"/>
        <v>1.399293359880412</v>
      </c>
      <c r="I177" s="11">
        <f t="shared" si="77"/>
        <v>-2.1573333738634424</v>
      </c>
      <c r="J177" s="11">
        <f t="shared" si="77"/>
        <v>0.87439258474662629</v>
      </c>
      <c r="K177" s="11">
        <f t="shared" si="77"/>
        <v>-2.0545214168754935</v>
      </c>
      <c r="L177" s="11">
        <f t="shared" si="77"/>
        <v>-0.45198952758269018</v>
      </c>
      <c r="N177" s="60">
        <v>-6.4774393270491476E-2</v>
      </c>
      <c r="O177" s="60">
        <v>-9.500526202520497E-2</v>
      </c>
      <c r="P177" s="60">
        <v>2.043225329476114E-2</v>
      </c>
      <c r="Q177" s="60">
        <v>-0.19970136799648194</v>
      </c>
      <c r="R177" s="60">
        <v>-3.3345535117090333E-2</v>
      </c>
      <c r="S177" s="60">
        <v>-7.1729413440966934E-3</v>
      </c>
      <c r="T177" s="60">
        <v>-2.8688583681899089E-2</v>
      </c>
      <c r="U177" s="60">
        <v>-3.607167413885966E-3</v>
      </c>
      <c r="V177" s="60">
        <v>2.5839988591417056E-4</v>
      </c>
      <c r="W177" s="60">
        <v>-3.7844752242841333E-2</v>
      </c>
      <c r="X177" s="15">
        <f t="shared" si="74"/>
        <v>-0.44944934991131641</v>
      </c>
    </row>
    <row r="178" spans="1:24" x14ac:dyDescent="0.2">
      <c r="A178" s="13" t="str">
        <f t="shared" si="69"/>
        <v>2011 Q4</v>
      </c>
      <c r="B178" s="11">
        <f t="shared" si="70"/>
        <v>-3.3475369766408072</v>
      </c>
      <c r="C178" s="11">
        <f t="shared" ref="C178:L178" si="78">LN(C77/C76)*100</f>
        <v>-0.365990331514157</v>
      </c>
      <c r="D178" s="11">
        <f t="shared" si="78"/>
        <v>1.3913349661733529</v>
      </c>
      <c r="E178" s="11">
        <f t="shared" si="78"/>
        <v>-1.7612424152382093</v>
      </c>
      <c r="F178" s="11">
        <f t="shared" si="78"/>
        <v>-1.4865108932893816</v>
      </c>
      <c r="G178" s="11">
        <f t="shared" si="78"/>
        <v>-2.5823932079490728</v>
      </c>
      <c r="H178" s="11">
        <f t="shared" si="78"/>
        <v>-0.59526179226622777</v>
      </c>
      <c r="I178" s="11">
        <f t="shared" si="78"/>
        <v>0.14987243240146636</v>
      </c>
      <c r="J178" s="11">
        <f t="shared" si="78"/>
        <v>4.7021286886856624</v>
      </c>
      <c r="K178" s="11">
        <f t="shared" si="78"/>
        <v>1.2173005513495088</v>
      </c>
      <c r="L178" s="11">
        <f t="shared" si="78"/>
        <v>-0.41368598178457655</v>
      </c>
      <c r="N178" s="60">
        <v>-7.5586628077192047E-2</v>
      </c>
      <c r="O178" s="60">
        <v>-0.12100633484224228</v>
      </c>
      <c r="P178" s="60">
        <v>5.1531850536367364E-2</v>
      </c>
      <c r="Q178" s="60">
        <v>-0.18150612061327223</v>
      </c>
      <c r="R178" s="60">
        <v>-3.9346530350908231E-2</v>
      </c>
      <c r="S178" s="60">
        <v>1.8978339215377074E-2</v>
      </c>
      <c r="T178" s="60">
        <v>-4.1302940527932243E-2</v>
      </c>
      <c r="U178" s="60">
        <v>3.0460759495543017E-2</v>
      </c>
      <c r="V178" s="60">
        <v>-2.9630639263614058E-2</v>
      </c>
      <c r="W178" s="60">
        <v>-3.4601235287096056E-2</v>
      </c>
      <c r="X178" s="15">
        <f t="shared" si="74"/>
        <v>-0.42200947971496977</v>
      </c>
    </row>
    <row r="179" spans="1:24" x14ac:dyDescent="0.2">
      <c r="A179" s="13" t="str">
        <f t="shared" si="69"/>
        <v>2012 Q1</v>
      </c>
      <c r="B179" s="11">
        <f t="shared" si="70"/>
        <v>-3.1538262547088398</v>
      </c>
      <c r="C179" s="11">
        <f t="shared" ref="C179:L179" si="79">LN(C78/C77)*100</f>
        <v>-0.38267112668200376</v>
      </c>
      <c r="D179" s="11">
        <f t="shared" si="79"/>
        <v>-4.5146469634660873</v>
      </c>
      <c r="E179" s="11">
        <f t="shared" si="79"/>
        <v>-0.14632837147172709</v>
      </c>
      <c r="F179" s="11">
        <f t="shared" si="79"/>
        <v>-1.983139598248733</v>
      </c>
      <c r="G179" s="11">
        <f t="shared" si="79"/>
        <v>4.4118556426009148</v>
      </c>
      <c r="H179" s="11">
        <f t="shared" si="79"/>
        <v>-0.66120998238904827</v>
      </c>
      <c r="I179" s="11">
        <f t="shared" si="79"/>
        <v>1.9756429420797719</v>
      </c>
      <c r="J179" s="11">
        <f t="shared" si="79"/>
        <v>0.48461772077259407</v>
      </c>
      <c r="K179" s="11">
        <f t="shared" si="79"/>
        <v>2.4282294638454336</v>
      </c>
      <c r="L179" s="11">
        <f t="shared" si="79"/>
        <v>5.6797110185191194E-2</v>
      </c>
      <c r="N179" s="60">
        <v>-2.9109553127637067E-2</v>
      </c>
      <c r="O179" s="60">
        <v>-2.8267729685080695E-2</v>
      </c>
      <c r="P179" s="60">
        <v>1.9137640454526417E-2</v>
      </c>
      <c r="Q179" s="60">
        <v>0.15215435602516744</v>
      </c>
      <c r="R179" s="60">
        <v>6.8530849669866155E-3</v>
      </c>
      <c r="S179" s="60">
        <v>-3.248054250204612E-3</v>
      </c>
      <c r="T179" s="60">
        <v>-0.25622742513210256</v>
      </c>
      <c r="U179" s="60">
        <v>0.23095659931897383</v>
      </c>
      <c r="V179" s="60">
        <v>-3.7232494708902608E-2</v>
      </c>
      <c r="W179" s="60">
        <v>1.0048764306106399E-2</v>
      </c>
      <c r="X179" s="15">
        <f t="shared" si="74"/>
        <v>6.5065188167833188E-2</v>
      </c>
    </row>
    <row r="180" spans="1:24" x14ac:dyDescent="0.2">
      <c r="A180" s="13" t="str">
        <f t="shared" si="69"/>
        <v>2012 Q2</v>
      </c>
      <c r="B180" s="11">
        <f t="shared" si="70"/>
        <v>-2.0473083286281466</v>
      </c>
      <c r="C180" s="11">
        <f t="shared" ref="C180:L180" si="80">LN(C79/C78)*100</f>
        <v>-3.0337362074191989</v>
      </c>
      <c r="D180" s="11">
        <f t="shared" si="80"/>
        <v>-3.4454197179679165</v>
      </c>
      <c r="E180" s="11">
        <f t="shared" si="80"/>
        <v>0.38826541037969731</v>
      </c>
      <c r="F180" s="11">
        <f t="shared" si="80"/>
        <v>0.15806313751619633</v>
      </c>
      <c r="G180" s="11">
        <f t="shared" si="80"/>
        <v>-2.0880665334019368</v>
      </c>
      <c r="H180" s="11">
        <f t="shared" si="80"/>
        <v>2.2615206030556343</v>
      </c>
      <c r="I180" s="11">
        <f t="shared" si="80"/>
        <v>-1.734416564364154</v>
      </c>
      <c r="J180" s="11">
        <f t="shared" si="80"/>
        <v>-4.4213464909437992</v>
      </c>
      <c r="K180" s="11">
        <f t="shared" si="80"/>
        <v>0.50487537258929926</v>
      </c>
      <c r="L180" s="11">
        <f t="shared" si="80"/>
        <v>-1.1322179980092415</v>
      </c>
      <c r="N180" s="60">
        <v>-8.5718067367990924E-2</v>
      </c>
      <c r="O180" s="60">
        <v>-0.22551662543838258</v>
      </c>
      <c r="P180" s="60">
        <v>-9.3203405839415304E-2</v>
      </c>
      <c r="Q180" s="60">
        <v>-0.23321376148022896</v>
      </c>
      <c r="R180" s="60">
        <v>-9.791895163716792E-2</v>
      </c>
      <c r="S180" s="60">
        <v>-0.1259720475665394</v>
      </c>
      <c r="T180" s="60">
        <v>-0.21881771597315325</v>
      </c>
      <c r="U180" s="60">
        <v>3.3240567390960228E-2</v>
      </c>
      <c r="V180" s="60">
        <v>-6.6267646830619267E-2</v>
      </c>
      <c r="W180" s="60">
        <v>-1.1889493521408239E-2</v>
      </c>
      <c r="X180" s="15">
        <f t="shared" si="74"/>
        <v>-1.1252771482639459</v>
      </c>
    </row>
    <row r="181" spans="1:24" x14ac:dyDescent="0.2">
      <c r="A181" s="13" t="str">
        <f t="shared" si="69"/>
        <v>2012 Q3</v>
      </c>
      <c r="B181" s="11">
        <f t="shared" si="70"/>
        <v>-2.7155460627998487</v>
      </c>
      <c r="C181" s="11">
        <f t="shared" ref="C181:L181" si="81">LN(C80/C79)*100</f>
        <v>0.2983672117498275</v>
      </c>
      <c r="D181" s="11">
        <f t="shared" si="81"/>
        <v>-2.9867774901623543</v>
      </c>
      <c r="E181" s="11">
        <f t="shared" si="81"/>
        <v>0.17167423186329928</v>
      </c>
      <c r="F181" s="11">
        <f t="shared" si="81"/>
        <v>-0.62341966252991599</v>
      </c>
      <c r="G181" s="11">
        <f t="shared" si="81"/>
        <v>0.71549919250441374</v>
      </c>
      <c r="H181" s="11">
        <f t="shared" si="81"/>
        <v>-0.92637847897477454</v>
      </c>
      <c r="I181" s="11">
        <f t="shared" si="81"/>
        <v>1.52359986677461</v>
      </c>
      <c r="J181" s="11">
        <f t="shared" si="81"/>
        <v>1.0322814706848893</v>
      </c>
      <c r="K181" s="11">
        <f t="shared" si="81"/>
        <v>5.877070634199395</v>
      </c>
      <c r="L181" s="11">
        <f t="shared" si="81"/>
        <v>0.20093622016670215</v>
      </c>
      <c r="N181" s="60">
        <v>-1.3370759008184829E-2</v>
      </c>
      <c r="O181" s="60">
        <v>-1.3616755012593951E-2</v>
      </c>
      <c r="P181" s="60">
        <v>-3.3996586158373712E-2</v>
      </c>
      <c r="Q181" s="60">
        <v>-3.3823223185937487E-2</v>
      </c>
      <c r="R181" s="60">
        <v>-5.9856319158749692E-2</v>
      </c>
      <c r="S181" s="60">
        <v>-5.584766813449782E-3</v>
      </c>
      <c r="T181" s="60">
        <v>-2.3671012063566359E-2</v>
      </c>
      <c r="U181" s="60">
        <v>0.29928290829340454</v>
      </c>
      <c r="V181" s="60">
        <v>6.1845943537938847E-3</v>
      </c>
      <c r="W181" s="60">
        <v>7.1094597190973177E-2</v>
      </c>
      <c r="X181" s="15">
        <f t="shared" si="74"/>
        <v>0.19264267843731578</v>
      </c>
    </row>
    <row r="182" spans="1:24" x14ac:dyDescent="0.2">
      <c r="A182" s="13" t="str">
        <f t="shared" si="69"/>
        <v>2012 Q4</v>
      </c>
      <c r="B182" s="11">
        <f t="shared" si="70"/>
        <v>-1.2546399645012398</v>
      </c>
      <c r="C182" s="11">
        <f t="shared" ref="C182:L182" si="82">LN(C81/C80)*100</f>
        <v>-0.83517379013031912</v>
      </c>
      <c r="D182" s="11">
        <f t="shared" si="82"/>
        <v>-1.1272925782434025</v>
      </c>
      <c r="E182" s="11">
        <f t="shared" si="82"/>
        <v>-1.3010957953536675</v>
      </c>
      <c r="F182" s="11">
        <f t="shared" si="82"/>
        <v>0.89735804820580067</v>
      </c>
      <c r="G182" s="11">
        <f t="shared" si="82"/>
        <v>2.2092645647697124</v>
      </c>
      <c r="H182" s="11">
        <f t="shared" si="82"/>
        <v>-1.7195435057352253</v>
      </c>
      <c r="I182" s="11">
        <f t="shared" si="82"/>
        <v>1.7806334700504485</v>
      </c>
      <c r="J182" s="11">
        <f t="shared" si="82"/>
        <v>-1.6038296019069014</v>
      </c>
      <c r="K182" s="11">
        <f t="shared" si="82"/>
        <v>-6.1632298921772124</v>
      </c>
      <c r="L182" s="11">
        <f t="shared" si="82"/>
        <v>-0.26557340077185382</v>
      </c>
      <c r="N182" s="60">
        <v>-5.3575979137779145E-2</v>
      </c>
      <c r="O182" s="60">
        <v>-6.5811254811798309E-2</v>
      </c>
      <c r="P182" s="60">
        <v>-7.5014690100199996E-2</v>
      </c>
      <c r="Q182" s="60">
        <v>-0.10529712107978854</v>
      </c>
      <c r="R182" s="60">
        <v>-7.527235886791897E-2</v>
      </c>
      <c r="S182" s="60">
        <v>-2.67677813594486E-2</v>
      </c>
      <c r="T182" s="60">
        <v>-5.2960915088404822E-2</v>
      </c>
      <c r="U182" s="60">
        <v>0.13546255731069606</v>
      </c>
      <c r="V182" s="60">
        <v>1.5969754455817425E-2</v>
      </c>
      <c r="W182" s="60">
        <v>4.9138428865108837E-2</v>
      </c>
      <c r="X182" s="15">
        <f t="shared" si="74"/>
        <v>-0.25412935981371604</v>
      </c>
    </row>
    <row r="183" spans="1:24" x14ac:dyDescent="0.2">
      <c r="A183" s="13" t="str">
        <f t="shared" si="69"/>
        <v>2013 Q1</v>
      </c>
      <c r="B183" s="11">
        <f t="shared" si="70"/>
        <v>-0.68076996863552219</v>
      </c>
      <c r="C183" s="11">
        <f t="shared" ref="C183:L183" si="83">LN(C82/C81)*100</f>
        <v>-0.43369730028602338</v>
      </c>
      <c r="D183" s="11">
        <f t="shared" si="83"/>
        <v>-0.56032253861163805</v>
      </c>
      <c r="E183" s="11">
        <f t="shared" si="83"/>
        <v>0.42106265569219231</v>
      </c>
      <c r="F183" s="11">
        <f t="shared" si="83"/>
        <v>1.0613296231271043</v>
      </c>
      <c r="G183" s="11">
        <f t="shared" si="83"/>
        <v>-0.73385329815036016</v>
      </c>
      <c r="H183" s="11">
        <f t="shared" si="83"/>
        <v>0.21877072373974257</v>
      </c>
      <c r="I183" s="11">
        <f t="shared" si="83"/>
        <v>-7.8371769532819088E-2</v>
      </c>
      <c r="J183" s="11">
        <f t="shared" si="83"/>
        <v>-0.17317641997319524</v>
      </c>
      <c r="K183" s="11">
        <f t="shared" si="83"/>
        <v>0.45583428080506055</v>
      </c>
      <c r="L183" s="11">
        <f t="shared" si="83"/>
        <v>-9.0733595856735641E-2</v>
      </c>
      <c r="N183" s="60">
        <v>3.5377097983316598E-2</v>
      </c>
      <c r="O183" s="60">
        <v>7.5594322155794133E-3</v>
      </c>
      <c r="P183" s="60">
        <v>-5.9010199391806045E-2</v>
      </c>
      <c r="Q183" s="60">
        <v>-0.15251285786475124</v>
      </c>
      <c r="R183" s="60">
        <v>-3.3345903686124827E-2</v>
      </c>
      <c r="S183" s="60">
        <v>3.6387818500512023E-2</v>
      </c>
      <c r="T183" s="60">
        <v>5.937807842802692E-2</v>
      </c>
      <c r="U183" s="60">
        <v>6.0265720073823401E-2</v>
      </c>
      <c r="V183" s="60">
        <v>-3.8575038639763429E-2</v>
      </c>
      <c r="W183" s="60">
        <v>-1.7505929682616106E-2</v>
      </c>
      <c r="X183" s="15">
        <f t="shared" si="74"/>
        <v>-0.10198178206380332</v>
      </c>
    </row>
    <row r="184" spans="1:24" x14ac:dyDescent="0.2">
      <c r="A184" s="13" t="str">
        <f t="shared" si="69"/>
        <v>2013 Q2</v>
      </c>
      <c r="B184" s="11">
        <f t="shared" si="70"/>
        <v>-0.23940802721527193</v>
      </c>
      <c r="C184" s="11">
        <f t="shared" ref="C184:L184" si="84">LN(C83/C82)*100</f>
        <v>0.82727838624375416</v>
      </c>
      <c r="D184" s="11">
        <f t="shared" si="84"/>
        <v>0.44820670575972482</v>
      </c>
      <c r="E184" s="11">
        <f t="shared" si="84"/>
        <v>0.81937113229035607</v>
      </c>
      <c r="F184" s="11">
        <f t="shared" si="84"/>
        <v>0.12294130911049281</v>
      </c>
      <c r="G184" s="11">
        <f t="shared" si="84"/>
        <v>-1.4117102346319885</v>
      </c>
      <c r="H184" s="11">
        <f t="shared" si="84"/>
        <v>-0.61068721183507058</v>
      </c>
      <c r="I184" s="11">
        <f t="shared" si="84"/>
        <v>-0.32709373103183709</v>
      </c>
      <c r="J184" s="11">
        <f t="shared" si="84"/>
        <v>-4.2952823643834623</v>
      </c>
      <c r="K184" s="11">
        <f t="shared" si="84"/>
        <v>0.14753475148476572</v>
      </c>
      <c r="L184" s="11">
        <f t="shared" si="84"/>
        <v>-0.17750549290513895</v>
      </c>
      <c r="N184" s="60">
        <v>-5.3724837129087211E-2</v>
      </c>
      <c r="O184" s="60">
        <v>4.3989536625903845E-2</v>
      </c>
      <c r="P184" s="60">
        <v>-9.4417565437403123E-3</v>
      </c>
      <c r="Q184" s="60">
        <v>-3.452545055032747E-2</v>
      </c>
      <c r="R184" s="60">
        <v>3.6903640786054868E-2</v>
      </c>
      <c r="S184" s="60">
        <v>-1.1539096436436519E-2</v>
      </c>
      <c r="T184" s="60">
        <v>-1.7866476945498647E-2</v>
      </c>
      <c r="U184" s="60">
        <v>-1.1828879647528854E-2</v>
      </c>
      <c r="V184" s="60">
        <v>-8.810623985825837E-2</v>
      </c>
      <c r="W184" s="60">
        <v>-2.7878303170026233E-2</v>
      </c>
      <c r="X184" s="15">
        <f t="shared" si="74"/>
        <v>-0.17401786286894491</v>
      </c>
    </row>
    <row r="185" spans="1:24" x14ac:dyDescent="0.2">
      <c r="A185" s="13" t="str">
        <f t="shared" si="69"/>
        <v>2013 Q3</v>
      </c>
      <c r="B185" s="11">
        <f t="shared" si="70"/>
        <v>-1.1964841664332326</v>
      </c>
      <c r="C185" s="11">
        <f t="shared" ref="C185:L185" si="85">LN(C84/C83)*100</f>
        <v>-0.11518537160584939</v>
      </c>
      <c r="D185" s="11">
        <f t="shared" si="85"/>
        <v>0.79572270069742956</v>
      </c>
      <c r="E185" s="11">
        <f t="shared" si="85"/>
        <v>1.6582370392885251E-2</v>
      </c>
      <c r="F185" s="11">
        <f t="shared" si="85"/>
        <v>-0.96412819595529198</v>
      </c>
      <c r="G185" s="11">
        <f t="shared" si="85"/>
        <v>0.24709320733037271</v>
      </c>
      <c r="H185" s="11">
        <f t="shared" si="85"/>
        <v>-1.3877387163462012</v>
      </c>
      <c r="I185" s="11">
        <f t="shared" si="85"/>
        <v>1.3890901568331671</v>
      </c>
      <c r="J185" s="11">
        <f t="shared" si="85"/>
        <v>-3.7969766006734589</v>
      </c>
      <c r="K185" s="11">
        <f t="shared" si="85"/>
        <v>-3.8466723350865659</v>
      </c>
      <c r="L185" s="11">
        <f t="shared" si="85"/>
        <v>-0.27777138483235403</v>
      </c>
      <c r="N185" s="60">
        <v>-2.7692080649307286E-2</v>
      </c>
      <c r="O185" s="60">
        <v>4.7370751173376142E-2</v>
      </c>
      <c r="P185" s="60">
        <v>-1.0613341528991011E-2</v>
      </c>
      <c r="Q185" s="60">
        <v>-9.9717684758902671E-3</v>
      </c>
      <c r="R185" s="60">
        <v>4.6173946647765703E-2</v>
      </c>
      <c r="S185" s="60">
        <v>-1.9426381182585765E-2</v>
      </c>
      <c r="T185" s="60">
        <v>-0.11902046956947607</v>
      </c>
      <c r="U185" s="60">
        <v>-3.7241304761745773E-2</v>
      </c>
      <c r="V185" s="60">
        <v>-0.10017959604667896</v>
      </c>
      <c r="W185" s="60">
        <v>-5.0183977406989912E-2</v>
      </c>
      <c r="X185" s="15">
        <f t="shared" si="74"/>
        <v>-0.2807842218005232</v>
      </c>
    </row>
    <row r="186" spans="1:24" x14ac:dyDescent="0.2">
      <c r="A186" s="13" t="str">
        <f t="shared" si="69"/>
        <v>2013 Q4</v>
      </c>
      <c r="B186" s="11">
        <f t="shared" si="70"/>
        <v>1.5248649226658223E-2</v>
      </c>
      <c r="C186" s="11">
        <f t="shared" ref="C186:L186" si="86">LN(C85/C84)*100</f>
        <v>0.6955760790638662</v>
      </c>
      <c r="D186" s="11">
        <f t="shared" si="86"/>
        <v>1.1372362148765889</v>
      </c>
      <c r="E186" s="11">
        <f t="shared" si="86"/>
        <v>0.23400818499528009</v>
      </c>
      <c r="F186" s="11">
        <f t="shared" si="86"/>
        <v>0.44856782358160668</v>
      </c>
      <c r="G186" s="11">
        <f t="shared" si="86"/>
        <v>-0.61421566777811243</v>
      </c>
      <c r="H186" s="11">
        <f t="shared" si="86"/>
        <v>-0.10406036085818068</v>
      </c>
      <c r="I186" s="11">
        <f t="shared" si="86"/>
        <v>9.7583280092449598E-2</v>
      </c>
      <c r="J186" s="11">
        <f t="shared" si="86"/>
        <v>-5.4439000390279588E-2</v>
      </c>
      <c r="K186" s="11">
        <f t="shared" si="86"/>
        <v>-2.6301316686860288</v>
      </c>
      <c r="L186" s="11">
        <f t="shared" si="86"/>
        <v>0.19030086164898047</v>
      </c>
      <c r="N186" s="60">
        <v>2.8991158114681233E-2</v>
      </c>
      <c r="O186" s="60">
        <v>9.0600761000784708E-2</v>
      </c>
      <c r="P186" s="60">
        <v>4.1163017587510779E-2</v>
      </c>
      <c r="Q186" s="60">
        <v>5.4871251461315981E-2</v>
      </c>
      <c r="R186" s="60">
        <v>5.3023751018442616E-2</v>
      </c>
      <c r="S186" s="60">
        <v>-2.7592355748061074E-2</v>
      </c>
      <c r="T186" s="60">
        <v>-7.1634168280894792E-2</v>
      </c>
      <c r="U186" s="60">
        <v>8.0210157411884184E-2</v>
      </c>
      <c r="V186" s="60">
        <v>-4.4168165698634562E-2</v>
      </c>
      <c r="W186" s="60">
        <v>-1.2800401888760641E-2</v>
      </c>
      <c r="X186" s="15">
        <f t="shared" si="74"/>
        <v>0.19266500497826838</v>
      </c>
    </row>
    <row r="187" spans="1:24" x14ac:dyDescent="0.2">
      <c r="A187" s="13" t="str">
        <f t="shared" si="69"/>
        <v>2014 Q1</v>
      </c>
      <c r="B187" s="11">
        <f t="shared" si="70"/>
        <v>-1.0045076495927403</v>
      </c>
      <c r="C187" s="11">
        <f t="shared" ref="C187:L187" si="87">LN(C86/C85)*100</f>
        <v>1.2632152526652753</v>
      </c>
      <c r="D187" s="11">
        <f t="shared" si="87"/>
        <v>0.26831070888867325</v>
      </c>
      <c r="E187" s="11">
        <f t="shared" si="87"/>
        <v>1.1079917647084214</v>
      </c>
      <c r="F187" s="11">
        <f t="shared" si="87"/>
        <v>1.5463721709647116</v>
      </c>
      <c r="G187" s="11">
        <f t="shared" si="87"/>
        <v>-1.8105625248560928</v>
      </c>
      <c r="H187" s="11">
        <f t="shared" si="87"/>
        <v>-1.7784400959211744</v>
      </c>
      <c r="I187" s="11">
        <f t="shared" si="87"/>
        <v>1.3310271290237006</v>
      </c>
      <c r="J187" s="11">
        <f t="shared" si="87"/>
        <v>-0.14753755707047517</v>
      </c>
      <c r="K187" s="11">
        <f t="shared" si="87"/>
        <v>3.2426996171817892</v>
      </c>
      <c r="L187" s="11">
        <f t="shared" si="87"/>
        <v>0.35786525913081935</v>
      </c>
      <c r="N187" s="60">
        <v>-0.11443734615861649</v>
      </c>
      <c r="O187" s="60">
        <v>5.5040205051957572E-2</v>
      </c>
      <c r="P187" s="60">
        <v>0.10647464107603091</v>
      </c>
      <c r="Q187" s="60">
        <v>7.9134978057270156E-2</v>
      </c>
      <c r="R187" s="60">
        <v>8.3925308334607249E-2</v>
      </c>
      <c r="S187" s="60">
        <v>-6.5952022438363535E-3</v>
      </c>
      <c r="T187" s="60">
        <v>-5.489391441477736E-2</v>
      </c>
      <c r="U187" s="60">
        <v>7.1604266114236009E-2</v>
      </c>
      <c r="V187" s="60">
        <v>7.7257686826896738E-2</v>
      </c>
      <c r="W187" s="60">
        <v>5.4540606916944068E-2</v>
      </c>
      <c r="X187" s="15">
        <f t="shared" si="74"/>
        <v>0.3520512295607125</v>
      </c>
    </row>
    <row r="188" spans="1:24" x14ac:dyDescent="0.2">
      <c r="A188" s="13" t="str">
        <f t="shared" si="69"/>
        <v>2014 Q2</v>
      </c>
      <c r="B188" s="11">
        <f t="shared" si="70"/>
        <v>-1.2541950942912006</v>
      </c>
      <c r="C188" s="11">
        <f t="shared" ref="C188:L188" si="88">LN(C87/C86)*100</f>
        <v>0.80701116442699439</v>
      </c>
      <c r="D188" s="11">
        <f t="shared" si="88"/>
        <v>0.83862575860494637</v>
      </c>
      <c r="E188" s="11">
        <f t="shared" si="88"/>
        <v>0.22234926465602542</v>
      </c>
      <c r="F188" s="11">
        <f t="shared" si="88"/>
        <v>1.214914121827896</v>
      </c>
      <c r="G188" s="11">
        <f t="shared" si="88"/>
        <v>0.10757958702631788</v>
      </c>
      <c r="H188" s="11">
        <f t="shared" si="88"/>
        <v>-0.3624300562157074</v>
      </c>
      <c r="I188" s="11">
        <f t="shared" si="88"/>
        <v>0.4407080327365539</v>
      </c>
      <c r="J188" s="11">
        <f t="shared" si="88"/>
        <v>-3.5137602337242591</v>
      </c>
      <c r="K188" s="11">
        <f t="shared" si="88"/>
        <v>-0.82241288194883078</v>
      </c>
      <c r="L188" s="11">
        <f t="shared" si="88"/>
        <v>9.805289075234136E-2</v>
      </c>
      <c r="N188" s="60">
        <v>-4.4563389573975293E-2</v>
      </c>
      <c r="O188" s="60">
        <v>-7.063609288484049E-2</v>
      </c>
      <c r="P188" s="60">
        <v>1.4129511210860354E-2</v>
      </c>
      <c r="Q188" s="60">
        <v>-2.6008525293984314E-2</v>
      </c>
      <c r="R188" s="60">
        <v>1.2475330690845493E-2</v>
      </c>
      <c r="S188" s="60">
        <v>3.0911923311744784E-2</v>
      </c>
      <c r="T188" s="60">
        <v>-0.12561233540791333</v>
      </c>
      <c r="U188" s="60">
        <v>0.13525864478370858</v>
      </c>
      <c r="V188" s="60">
        <v>0.16061638544510795</v>
      </c>
      <c r="W188" s="60">
        <v>2.5657712908007769E-2</v>
      </c>
      <c r="X188" s="15">
        <f t="shared" si="74"/>
        <v>0.11222916518956148</v>
      </c>
    </row>
    <row r="189" spans="1:24" x14ac:dyDescent="0.2">
      <c r="A189" s="13" t="str">
        <f t="shared" si="69"/>
        <v>2014 Q3</v>
      </c>
      <c r="B189" s="11">
        <f t="shared" ref="B189:L200" si="89">LN(B88/B87)*100</f>
        <v>-0.14317797918903147</v>
      </c>
      <c r="C189" s="11">
        <f t="shared" si="89"/>
        <v>0.30736195970205593</v>
      </c>
      <c r="D189" s="11">
        <f t="shared" si="89"/>
        <v>2.5930153971058432</v>
      </c>
      <c r="E189" s="11">
        <f t="shared" si="89"/>
        <v>-0.48808613668364736</v>
      </c>
      <c r="F189" s="11">
        <f t="shared" si="89"/>
        <v>3.2835415004187016</v>
      </c>
      <c r="G189" s="11">
        <f t="shared" si="89"/>
        <v>0.21777426342863213</v>
      </c>
      <c r="H189" s="11">
        <f t="shared" si="89"/>
        <v>-0.58484495130042369</v>
      </c>
      <c r="I189" s="11">
        <f t="shared" si="89"/>
        <v>0.61220562685228375</v>
      </c>
      <c r="J189" s="11">
        <f t="shared" si="89"/>
        <v>-2.1775178838364306</v>
      </c>
      <c r="K189" s="11">
        <f t="shared" si="89"/>
        <v>2.0363584188287951</v>
      </c>
      <c r="L189" s="11">
        <f t="shared" si="89"/>
        <v>0.35402011282849394</v>
      </c>
      <c r="N189" s="60">
        <v>-7.8429319542133474E-2</v>
      </c>
      <c r="O189" s="60">
        <v>-3.1519630224067438E-2</v>
      </c>
      <c r="P189" s="60">
        <v>5.6319760126865168E-2</v>
      </c>
      <c r="Q189" s="60">
        <v>6.7687129128263003E-3</v>
      </c>
      <c r="R189" s="60">
        <v>2.4259569953825794E-2</v>
      </c>
      <c r="S189" s="60">
        <v>1.5658464738283926E-3</v>
      </c>
      <c r="T189" s="60">
        <v>-4.5804759310074218E-3</v>
      </c>
      <c r="U189" s="60">
        <v>0.14462702913903219</v>
      </c>
      <c r="V189" s="60">
        <v>0.20326401690496468</v>
      </c>
      <c r="W189" s="60">
        <v>2.2474061333874695E-2</v>
      </c>
      <c r="X189" s="15">
        <f t="shared" si="74"/>
        <v>0.34474957114800892</v>
      </c>
    </row>
    <row r="190" spans="1:24" x14ac:dyDescent="0.2">
      <c r="A190" s="13" t="str">
        <f t="shared" si="69"/>
        <v>2014 Q4</v>
      </c>
      <c r="B190" s="11">
        <f t="shared" si="89"/>
        <v>-1.0186982946008822</v>
      </c>
      <c r="C190" s="11">
        <f t="shared" si="89"/>
        <v>-0.49946709682004664</v>
      </c>
      <c r="D190" s="11">
        <f t="shared" si="89"/>
        <v>8.0585850048046151E-2</v>
      </c>
      <c r="E190" s="11">
        <f t="shared" si="89"/>
        <v>1.8389980246460553</v>
      </c>
      <c r="F190" s="11">
        <f t="shared" si="89"/>
        <v>2.0220805718526336</v>
      </c>
      <c r="G190" s="11">
        <f t="shared" si="89"/>
        <v>0.59014904407621371</v>
      </c>
      <c r="H190" s="11">
        <f t="shared" si="89"/>
        <v>0.50341956225387907</v>
      </c>
      <c r="I190" s="11">
        <f t="shared" si="89"/>
        <v>-2.2085083306546516E-2</v>
      </c>
      <c r="J190" s="11">
        <f t="shared" si="89"/>
        <v>-0.50649453109343234</v>
      </c>
      <c r="K190" s="11">
        <f t="shared" si="89"/>
        <v>2.6033631151170402</v>
      </c>
      <c r="L190" s="11">
        <f t="shared" si="89"/>
        <v>0.56517094783601285</v>
      </c>
      <c r="N190" s="60">
        <v>-9.5889833099641955E-2</v>
      </c>
      <c r="O190" s="60">
        <v>1.0715225536606468E-2</v>
      </c>
      <c r="P190" s="60">
        <v>4.8021355988735429E-2</v>
      </c>
      <c r="Q190" s="60">
        <v>5.5712746025624253E-2</v>
      </c>
      <c r="R190" s="60">
        <v>4.6309608428772304E-2</v>
      </c>
      <c r="S190" s="60">
        <v>4.1935991512314648E-2</v>
      </c>
      <c r="T190" s="60">
        <v>3.418545464133773E-2</v>
      </c>
      <c r="U190" s="60">
        <v>0.216787860476025</v>
      </c>
      <c r="V190" s="60">
        <v>0.18319107571085516</v>
      </c>
      <c r="W190" s="60">
        <v>2.3660670209464604E-2</v>
      </c>
      <c r="X190" s="15">
        <f t="shared" si="74"/>
        <v>0.56463015543009365</v>
      </c>
    </row>
    <row r="191" spans="1:24" x14ac:dyDescent="0.2">
      <c r="A191" s="13" t="str">
        <f t="shared" si="69"/>
        <v>2015 Q1</v>
      </c>
      <c r="B191" s="11">
        <f t="shared" si="89"/>
        <v>2.7074763303002314</v>
      </c>
      <c r="C191" s="11">
        <f t="shared" si="89"/>
        <v>-0.79502065213258488</v>
      </c>
      <c r="D191" s="11">
        <f t="shared" si="89"/>
        <v>0.70527924517064111</v>
      </c>
      <c r="E191" s="11">
        <f t="shared" si="89"/>
        <v>0.33491993991403457</v>
      </c>
      <c r="F191" s="11">
        <f t="shared" si="89"/>
        <v>-2.7129783967225625</v>
      </c>
      <c r="G191" s="11">
        <f t="shared" si="89"/>
        <v>2.0125632171160088</v>
      </c>
      <c r="H191" s="11">
        <f t="shared" si="89"/>
        <v>0.19352246684777896</v>
      </c>
      <c r="I191" s="11">
        <f t="shared" si="89"/>
        <v>-0.48354265155917581</v>
      </c>
      <c r="J191" s="11">
        <f t="shared" si="89"/>
        <v>-3.491505979496945</v>
      </c>
      <c r="K191" s="11">
        <f t="shared" si="89"/>
        <v>1.2577875137861299</v>
      </c>
      <c r="L191" s="11">
        <f t="shared" si="89"/>
        <v>-8.0855173120105636E-2</v>
      </c>
      <c r="N191" s="60">
        <v>-0.1138691793354918</v>
      </c>
      <c r="O191" s="60">
        <v>8.5180545361883669E-3</v>
      </c>
      <c r="P191" s="60">
        <v>-1.523850216948954E-2</v>
      </c>
      <c r="Q191" s="60">
        <v>-1.5090357227253678E-2</v>
      </c>
      <c r="R191" s="60">
        <v>5.3077452862232083E-3</v>
      </c>
      <c r="S191" s="60">
        <v>5.6104747309687515E-3</v>
      </c>
      <c r="T191" s="60">
        <v>-0.20427319256981932</v>
      </c>
      <c r="U191" s="60">
        <v>0.17768202651529055</v>
      </c>
      <c r="V191" s="60">
        <v>8.200199894598309E-2</v>
      </c>
      <c r="W191" s="60">
        <v>-8.1363772635825362E-3</v>
      </c>
      <c r="X191" s="15">
        <f t="shared" si="74"/>
        <v>-7.7487308550982889E-2</v>
      </c>
    </row>
    <row r="192" spans="1:24" x14ac:dyDescent="0.2">
      <c r="A192" s="13" t="str">
        <f t="shared" si="69"/>
        <v>2015 Q2</v>
      </c>
      <c r="B192" s="11">
        <f t="shared" si="89"/>
        <v>1.0701795608557747</v>
      </c>
      <c r="C192" s="11">
        <f t="shared" si="89"/>
        <v>-0.16905948898782705</v>
      </c>
      <c r="D192" s="11">
        <f t="shared" si="89"/>
        <v>2.5362816727550208</v>
      </c>
      <c r="E192" s="11">
        <f t="shared" si="89"/>
        <v>0.86692179427036231</v>
      </c>
      <c r="F192" s="11">
        <f t="shared" si="89"/>
        <v>-1.687941794416365</v>
      </c>
      <c r="G192" s="11">
        <f t="shared" si="89"/>
        <v>1.5578135613616784</v>
      </c>
      <c r="H192" s="11">
        <f t="shared" si="89"/>
        <v>-2.7910274918970295</v>
      </c>
      <c r="I192" s="11">
        <f t="shared" si="89"/>
        <v>0.90524515878596479</v>
      </c>
      <c r="J192" s="11">
        <f t="shared" si="89"/>
        <v>-1.9674602348074919</v>
      </c>
      <c r="K192" s="11">
        <f t="shared" si="89"/>
        <v>1.9135835642822803</v>
      </c>
      <c r="L192" s="11">
        <f t="shared" si="89"/>
        <v>0.51466363095088419</v>
      </c>
      <c r="N192" s="60">
        <v>-7.9254608343697672E-2</v>
      </c>
      <c r="O192" s="60">
        <v>0.17464680964374815</v>
      </c>
      <c r="P192" s="60">
        <v>9.4756950683172941E-2</v>
      </c>
      <c r="Q192" s="60">
        <v>0.10140230423328622</v>
      </c>
      <c r="R192" s="60">
        <v>3.2538151768922455E-2</v>
      </c>
      <c r="S192" s="60">
        <v>3.3966582576757401E-2</v>
      </c>
      <c r="T192" s="60">
        <v>-0.12906190282719848</v>
      </c>
      <c r="U192" s="60">
        <v>0.24873784740546109</v>
      </c>
      <c r="V192" s="60">
        <v>1.1313188771807797E-2</v>
      </c>
      <c r="W192" s="60">
        <v>2.8954564548973358E-2</v>
      </c>
      <c r="X192" s="15">
        <f t="shared" si="74"/>
        <v>0.51799988846123324</v>
      </c>
    </row>
    <row r="193" spans="1:24" x14ac:dyDescent="0.2">
      <c r="A193" s="13" t="str">
        <f t="shared" si="69"/>
        <v>2015 Q3</v>
      </c>
      <c r="B193" s="11">
        <f t="shared" si="89"/>
        <v>0.17101160906936055</v>
      </c>
      <c r="C193" s="11">
        <f t="shared" si="89"/>
        <v>-0.38167695070637053</v>
      </c>
      <c r="D193" s="11">
        <f t="shared" si="89"/>
        <v>-1.6586095379322621</v>
      </c>
      <c r="E193" s="11">
        <f t="shared" si="89"/>
        <v>0.95606423760297099</v>
      </c>
      <c r="F193" s="11">
        <f t="shared" si="89"/>
        <v>-1.7072553458140756</v>
      </c>
      <c r="G193" s="11">
        <f t="shared" si="89"/>
        <v>2.1823063249992005</v>
      </c>
      <c r="H193" s="11">
        <f t="shared" si="89"/>
        <v>-0.6284840962767565</v>
      </c>
      <c r="I193" s="11">
        <f t="shared" si="89"/>
        <v>0.39441093429491136</v>
      </c>
      <c r="J193" s="11">
        <f t="shared" si="89"/>
        <v>-0.26739086330297313</v>
      </c>
      <c r="K193" s="11">
        <f t="shared" si="89"/>
        <v>-0.13448931717961826</v>
      </c>
      <c r="L193" s="11">
        <f t="shared" si="89"/>
        <v>7.1290359415338331E-2</v>
      </c>
      <c r="N193" s="60">
        <v>-0.11305348855474456</v>
      </c>
      <c r="O193" s="60">
        <v>2.4615544753774157E-2</v>
      </c>
      <c r="P193" s="60">
        <v>8.6716821064463434E-2</v>
      </c>
      <c r="Q193" s="60">
        <v>4.0866330346688448E-2</v>
      </c>
      <c r="R193" s="60">
        <v>4.7369775561959787E-2</v>
      </c>
      <c r="S193" s="60">
        <v>2.6571592845696348E-2</v>
      </c>
      <c r="T193" s="60">
        <v>-0.208885373452388</v>
      </c>
      <c r="U193" s="60">
        <v>0.147592269903461</v>
      </c>
      <c r="V193" s="60">
        <v>-2.2836763354105158E-2</v>
      </c>
      <c r="W193" s="60">
        <v>3.4852647886202709E-2</v>
      </c>
      <c r="X193" s="15">
        <f t="shared" si="74"/>
        <v>6.3809357001008163E-2</v>
      </c>
    </row>
    <row r="194" spans="1:24" x14ac:dyDescent="0.2">
      <c r="A194" s="13" t="str">
        <f t="shared" si="69"/>
        <v>2015 Q4</v>
      </c>
      <c r="B194" s="11">
        <f t="shared" si="89"/>
        <v>-2.4200039636524284</v>
      </c>
      <c r="C194" s="11">
        <f t="shared" si="89"/>
        <v>-1.8573954118924585</v>
      </c>
      <c r="D194" s="11">
        <f t="shared" si="89"/>
        <v>-1.1408184637353891</v>
      </c>
      <c r="E194" s="11">
        <f t="shared" si="89"/>
        <v>-0.44914941599690117</v>
      </c>
      <c r="F194" s="11">
        <f t="shared" si="89"/>
        <v>-3.0561166973044771</v>
      </c>
      <c r="G194" s="11">
        <f t="shared" si="89"/>
        <v>-0.21141337478903596</v>
      </c>
      <c r="H194" s="11">
        <f t="shared" si="89"/>
        <v>-0.72281964428474266</v>
      </c>
      <c r="I194" s="11">
        <f t="shared" si="89"/>
        <v>-1.3748196062168714</v>
      </c>
      <c r="J194" s="11">
        <f t="shared" si="89"/>
        <v>0.20661630412094084</v>
      </c>
      <c r="K194" s="11">
        <f t="shared" si="89"/>
        <v>6.5732440100969208E-2</v>
      </c>
      <c r="L194" s="11">
        <f t="shared" si="89"/>
        <v>-1.055251478365455</v>
      </c>
      <c r="N194" s="60">
        <v>-0.16137594923715645</v>
      </c>
      <c r="O194" s="60">
        <v>-4.3027402921221296E-3</v>
      </c>
      <c r="P194" s="60">
        <v>-2.4545641002531916E-2</v>
      </c>
      <c r="Q194" s="60">
        <v>-0.17238096408130926</v>
      </c>
      <c r="R194" s="60">
        <v>-1.8745881153805117E-2</v>
      </c>
      <c r="S194" s="60">
        <v>-7.3578753270823152E-2</v>
      </c>
      <c r="T194" s="60">
        <v>-0.31541086289287679</v>
      </c>
      <c r="U194" s="60">
        <v>-0.17042128101004553</v>
      </c>
      <c r="V194" s="60">
        <v>-6.7201073188227239E-2</v>
      </c>
      <c r="W194" s="60">
        <v>-3.3452214294034173E-2</v>
      </c>
      <c r="X194" s="15">
        <f t="shared" si="74"/>
        <v>-1.0414153604229317</v>
      </c>
    </row>
    <row r="195" spans="1:24" x14ac:dyDescent="0.2">
      <c r="A195" s="13" t="str">
        <f t="shared" si="69"/>
        <v>2016 Q1</v>
      </c>
      <c r="B195" s="11">
        <f t="shared" si="89"/>
        <v>-0.52303998506525606</v>
      </c>
      <c r="C195" s="11">
        <f t="shared" si="89"/>
        <v>0.64358711920059308</v>
      </c>
      <c r="D195" s="11">
        <f t="shared" si="89"/>
        <v>0.86606904305108423</v>
      </c>
      <c r="E195" s="11">
        <f t="shared" si="89"/>
        <v>0.73936878098724357</v>
      </c>
      <c r="F195" s="11">
        <f t="shared" si="89"/>
        <v>4.5677295451362239E-2</v>
      </c>
      <c r="G195" s="11">
        <f t="shared" si="89"/>
        <v>1.2843399970902791</v>
      </c>
      <c r="H195" s="11">
        <f t="shared" si="89"/>
        <v>-0.12124529518757861</v>
      </c>
      <c r="I195" s="11">
        <f t="shared" si="89"/>
        <v>0.10937732686683245</v>
      </c>
      <c r="J195" s="11">
        <f t="shared" si="89"/>
        <v>-0.89657107714576978</v>
      </c>
      <c r="K195" s="11">
        <f t="shared" si="89"/>
        <v>-1.0374796592479594</v>
      </c>
      <c r="L195" s="11">
        <f t="shared" si="89"/>
        <v>0.44651992191996126</v>
      </c>
      <c r="N195" s="60">
        <v>1.2768485068184537E-2</v>
      </c>
      <c r="O195" s="60">
        <v>0.10671179148334214</v>
      </c>
      <c r="P195" s="60">
        <v>6.1789633768036756E-2</v>
      </c>
      <c r="Q195" s="60">
        <v>7.3541712290921699E-2</v>
      </c>
      <c r="R195" s="60">
        <v>-3.0922788557928928E-2</v>
      </c>
      <c r="S195" s="60">
        <v>3.6221733865145295E-2</v>
      </c>
      <c r="T195" s="60">
        <v>4.9952696948900852E-2</v>
      </c>
      <c r="U195" s="60">
        <v>0.11190464769387581</v>
      </c>
      <c r="V195" s="60">
        <v>-2.1267321058760856E-2</v>
      </c>
      <c r="W195" s="60">
        <v>3.8545991123363856E-2</v>
      </c>
      <c r="X195" s="15">
        <f t="shared" si="74"/>
        <v>0.43924658262508121</v>
      </c>
    </row>
    <row r="196" spans="1:24" x14ac:dyDescent="0.2">
      <c r="A196" s="13" t="str">
        <f t="shared" si="69"/>
        <v>2016 Q2</v>
      </c>
      <c r="B196" s="11">
        <f t="shared" si="89"/>
        <v>2.3770530313436335</v>
      </c>
      <c r="C196" s="11">
        <f t="shared" si="89"/>
        <v>0.94567734026140893</v>
      </c>
      <c r="D196" s="11">
        <f t="shared" si="89"/>
        <v>-0.58387576796681606</v>
      </c>
      <c r="E196" s="11">
        <f t="shared" si="89"/>
        <v>0.63533421165559412</v>
      </c>
      <c r="F196" s="11">
        <f t="shared" si="89"/>
        <v>-2.3947378845746945</v>
      </c>
      <c r="G196" s="11">
        <f t="shared" si="89"/>
        <v>-5.8904067023223046E-2</v>
      </c>
      <c r="H196" s="11">
        <f t="shared" si="89"/>
        <v>1.5864521794956719</v>
      </c>
      <c r="I196" s="11">
        <f t="shared" si="89"/>
        <v>-1.4646005625158114</v>
      </c>
      <c r="J196" s="11">
        <f t="shared" si="89"/>
        <v>1.9933908058510204</v>
      </c>
      <c r="K196" s="11">
        <f t="shared" si="89"/>
        <v>-0.88686611428463358</v>
      </c>
      <c r="L196" s="11">
        <f t="shared" si="89"/>
        <v>0.16327172300205242</v>
      </c>
      <c r="N196" s="60">
        <v>-8.6636897753151997E-3</v>
      </c>
      <c r="O196" s="60">
        <v>-1.7661876347504202E-2</v>
      </c>
      <c r="P196" s="60">
        <v>-1.453672563836355E-2</v>
      </c>
      <c r="Q196" s="60">
        <v>4.6009460040313067E-2</v>
      </c>
      <c r="R196" s="60">
        <v>-1.4577246799926379E-2</v>
      </c>
      <c r="S196" s="60">
        <v>4.1396739131947552E-2</v>
      </c>
      <c r="T196" s="60">
        <v>7.1023448425838562E-2</v>
      </c>
      <c r="U196" s="60">
        <v>-1.9084410915701689E-3</v>
      </c>
      <c r="V196" s="60">
        <v>3.6066948680759228E-2</v>
      </c>
      <c r="W196" s="60">
        <v>2.7876526565835676E-2</v>
      </c>
      <c r="X196" s="15">
        <f t="shared" si="74"/>
        <v>0.16502514319201458</v>
      </c>
    </row>
    <row r="197" spans="1:24" x14ac:dyDescent="0.2">
      <c r="A197" s="13" t="str">
        <f t="shared" si="69"/>
        <v>2016 Q3</v>
      </c>
      <c r="B197" s="11">
        <f t="shared" si="89"/>
        <v>0.13288568402935266</v>
      </c>
      <c r="C197" s="11">
        <f t="shared" si="89"/>
        <v>-5.1793052090497928E-2</v>
      </c>
      <c r="D197" s="11">
        <f t="shared" si="89"/>
        <v>2.2130213603932072</v>
      </c>
      <c r="E197" s="11">
        <f t="shared" si="89"/>
        <v>0.57247307866076247</v>
      </c>
      <c r="F197" s="11">
        <f t="shared" si="89"/>
        <v>-5.4285154232933865E-3</v>
      </c>
      <c r="G197" s="11">
        <f t="shared" si="89"/>
        <v>2.4741744387288156</v>
      </c>
      <c r="H197" s="11">
        <f t="shared" si="89"/>
        <v>0.64741013379635926</v>
      </c>
      <c r="I197" s="11">
        <f t="shared" si="89"/>
        <v>0.45145209798005648</v>
      </c>
      <c r="J197" s="11">
        <f t="shared" si="89"/>
        <v>-5.6827556274624733</v>
      </c>
      <c r="K197" s="11">
        <f t="shared" si="89"/>
        <v>-0.37664130864454448</v>
      </c>
      <c r="L197" s="11">
        <f t="shared" si="89"/>
        <v>0.2011737535044637</v>
      </c>
      <c r="N197" s="60">
        <v>-6.2358766423984482E-3</v>
      </c>
      <c r="O197" s="60">
        <v>2.9331051359534763E-2</v>
      </c>
      <c r="P197" s="60">
        <v>-5.8058216454242216E-2</v>
      </c>
      <c r="Q197" s="60">
        <v>4.1237381558518874E-2</v>
      </c>
      <c r="R197" s="60">
        <v>-1.4875588861020781E-2</v>
      </c>
      <c r="S197" s="60">
        <v>2.928111848005668E-2</v>
      </c>
      <c r="T197" s="60">
        <v>0.12102852188538259</v>
      </c>
      <c r="U197" s="60">
        <v>4.3977786902434896E-2</v>
      </c>
      <c r="V197" s="60">
        <v>1.5322964187542719E-2</v>
      </c>
      <c r="W197" s="60">
        <v>4.0599359737868886E-3</v>
      </c>
      <c r="X197" s="15">
        <f t="shared" si="74"/>
        <v>0.20506907838959598</v>
      </c>
    </row>
    <row r="198" spans="1:24" x14ac:dyDescent="0.2">
      <c r="A198" s="13" t="str">
        <f t="shared" si="69"/>
        <v>2016 Q4</v>
      </c>
      <c r="B198" s="11">
        <f t="shared" si="89"/>
        <v>-3.2566991245949235</v>
      </c>
      <c r="C198" s="11">
        <f t="shared" si="89"/>
        <v>2.4003385186976325</v>
      </c>
      <c r="D198" s="11">
        <f t="shared" si="89"/>
        <v>0.67435688301315699</v>
      </c>
      <c r="E198" s="11">
        <f t="shared" si="89"/>
        <v>1.3833903535764598</v>
      </c>
      <c r="F198" s="11">
        <f t="shared" si="89"/>
        <v>0.76777105282344149</v>
      </c>
      <c r="G198" s="11">
        <f t="shared" si="89"/>
        <v>2.2025564049666801</v>
      </c>
      <c r="H198" s="11">
        <f t="shared" si="89"/>
        <v>1.3156784415871299</v>
      </c>
      <c r="I198" s="11">
        <f t="shared" si="89"/>
        <v>-0.18549102187355662</v>
      </c>
      <c r="J198" s="11">
        <f t="shared" si="89"/>
        <v>-1.3382071531544257</v>
      </c>
      <c r="K198" s="11">
        <f t="shared" si="89"/>
        <v>1.4102108857875997</v>
      </c>
      <c r="L198" s="11">
        <f t="shared" si="89"/>
        <v>0.76180091244057335</v>
      </c>
      <c r="N198" s="60">
        <v>1.1259937963587933E-2</v>
      </c>
      <c r="O198" s="60">
        <v>-7.9769480352007732E-2</v>
      </c>
      <c r="P198" s="60">
        <v>-2.487885438171196E-3</v>
      </c>
      <c r="Q198" s="60">
        <v>0.14886172474524395</v>
      </c>
      <c r="R198" s="60">
        <v>-1.2302491160840893E-2</v>
      </c>
      <c r="S198" s="60">
        <v>3.4948971559236049E-2</v>
      </c>
      <c r="T198" s="60">
        <v>0.25886322322603128</v>
      </c>
      <c r="U198" s="60">
        <v>0.2497641664396438</v>
      </c>
      <c r="V198" s="60">
        <v>9.2275348411882036E-2</v>
      </c>
      <c r="W198" s="60">
        <v>6.7355696676233631E-2</v>
      </c>
      <c r="X198" s="15">
        <f t="shared" si="74"/>
        <v>0.76876921207083881</v>
      </c>
    </row>
    <row r="199" spans="1:24" x14ac:dyDescent="0.2">
      <c r="A199" s="13" t="str">
        <f t="shared" si="69"/>
        <v>2017 Q1</v>
      </c>
      <c r="B199" s="11">
        <f t="shared" si="89"/>
        <v>0.16638385335605335</v>
      </c>
      <c r="C199" s="11">
        <f t="shared" si="89"/>
        <v>-0.20077269447758384</v>
      </c>
      <c r="D199" s="11">
        <f t="shared" si="89"/>
        <v>1.5771090947300135</v>
      </c>
      <c r="E199" s="11">
        <f t="shared" si="89"/>
        <v>-0.86174256913460778</v>
      </c>
      <c r="F199" s="11">
        <f t="shared" si="89"/>
        <v>2.5086187359876346</v>
      </c>
      <c r="G199" s="11">
        <f t="shared" si="89"/>
        <v>-2.0493845450914367</v>
      </c>
      <c r="H199" s="11">
        <f t="shared" si="89"/>
        <v>1.9710861471871777</v>
      </c>
      <c r="I199" s="11">
        <f t="shared" si="89"/>
        <v>1.6971792846605434</v>
      </c>
      <c r="J199" s="11">
        <f t="shared" si="89"/>
        <v>0.17558743894333101</v>
      </c>
      <c r="K199" s="11">
        <f t="shared" si="89"/>
        <v>0.25757940756639408</v>
      </c>
      <c r="L199" s="11">
        <f t="shared" si="89"/>
        <v>0.79920811826870319</v>
      </c>
      <c r="N199" s="60">
        <v>5.0552323141110023E-2</v>
      </c>
      <c r="O199" s="60">
        <v>0.10290948698586323</v>
      </c>
      <c r="P199" s="60">
        <v>2.875820839572624E-2</v>
      </c>
      <c r="Q199" s="60">
        <v>0.12791894718350658</v>
      </c>
      <c r="R199" s="60">
        <v>3.2347848970386825E-2</v>
      </c>
      <c r="S199" s="60">
        <v>6.2024821541116854E-2</v>
      </c>
      <c r="T199" s="60">
        <v>0.10021711262342174</v>
      </c>
      <c r="U199" s="60">
        <v>0.13514265644812817</v>
      </c>
      <c r="V199" s="60">
        <v>0.14699641217266743</v>
      </c>
      <c r="W199" s="60">
        <v>2.0499874770486756E-2</v>
      </c>
      <c r="X199" s="15">
        <f t="shared" si="74"/>
        <v>0.80736769223241378</v>
      </c>
    </row>
    <row r="200" spans="1:24" x14ac:dyDescent="0.2">
      <c r="A200" s="13" t="str">
        <f t="shared" si="69"/>
        <v>2017 Q2</v>
      </c>
      <c r="B200" s="11">
        <f t="shared" si="89"/>
        <v>-0.16787381756074743</v>
      </c>
      <c r="C200" s="11">
        <f t="shared" si="89"/>
        <v>-1.1379185102666687</v>
      </c>
      <c r="D200" s="11">
        <f t="shared" si="89"/>
        <v>-1.9670696857860108</v>
      </c>
      <c r="E200" s="11">
        <f t="shared" si="89"/>
        <v>-0.43484918998510458</v>
      </c>
      <c r="F200" s="11">
        <f t="shared" si="89"/>
        <v>-1.6348785944505659</v>
      </c>
      <c r="G200" s="11">
        <f t="shared" si="89"/>
        <v>1.6194852327585652</v>
      </c>
      <c r="H200" s="11">
        <f t="shared" si="89"/>
        <v>-0.6641907936380308</v>
      </c>
      <c r="I200" s="11">
        <f t="shared" si="89"/>
        <v>0.91082102831346168</v>
      </c>
      <c r="J200" s="11">
        <f t="shared" si="89"/>
        <v>-1.9169073006869941</v>
      </c>
      <c r="K200" s="11">
        <f t="shared" si="89"/>
        <v>0.64750948994300583</v>
      </c>
      <c r="L200" s="11">
        <f t="shared" si="89"/>
        <v>-0.15299380694150613</v>
      </c>
      <c r="N200" s="60">
        <v>-9.6362425711646604E-3</v>
      </c>
      <c r="O200" s="60">
        <v>-1.4129042477784612E-2</v>
      </c>
      <c r="P200" s="60">
        <v>-2.5242709672553605E-2</v>
      </c>
      <c r="Q200" s="60">
        <v>-3.255381557106923E-3</v>
      </c>
      <c r="R200" s="60">
        <v>-4.4701559528221205E-2</v>
      </c>
      <c r="S200" s="60">
        <v>-5.3640956317624871E-3</v>
      </c>
      <c r="T200" s="60">
        <v>-1.2915408430163634E-2</v>
      </c>
      <c r="U200" s="60">
        <v>-3.3013488362298338E-2</v>
      </c>
      <c r="V200" s="60">
        <v>3.9265383505651362E-3</v>
      </c>
      <c r="W200" s="60">
        <v>-1.0765878769582583E-2</v>
      </c>
      <c r="X200" s="15">
        <f t="shared" si="74"/>
        <v>-0.15509726865007289</v>
      </c>
    </row>
    <row r="201" spans="1:24" x14ac:dyDescent="0.2">
      <c r="A201" s="13" t="str">
        <f t="shared" si="69"/>
        <v>2017 Q3</v>
      </c>
      <c r="B201" s="11">
        <f t="shared" ref="B201:L201" si="90">LN(B100/B99)*100</f>
        <v>2.4824927321017274</v>
      </c>
      <c r="C201" s="11">
        <f t="shared" si="90"/>
        <v>0.28744787129955407</v>
      </c>
      <c r="D201" s="11">
        <f t="shared" si="90"/>
        <v>0.79595141000025138</v>
      </c>
      <c r="E201" s="11">
        <f t="shared" si="90"/>
        <v>1.040300563449249</v>
      </c>
      <c r="F201" s="11">
        <f t="shared" si="90"/>
        <v>1.7864079522849088</v>
      </c>
      <c r="G201" s="11">
        <f t="shared" si="90"/>
        <v>2.5263171824553119</v>
      </c>
      <c r="H201" s="11">
        <f t="shared" si="90"/>
        <v>-0.78177040375025741</v>
      </c>
      <c r="I201" s="11">
        <f t="shared" si="90"/>
        <v>2.6649539855573225</v>
      </c>
      <c r="J201" s="11">
        <f t="shared" si="90"/>
        <v>-0.4088700159225912</v>
      </c>
      <c r="K201" s="11">
        <f t="shared" si="90"/>
        <v>-2.9336766595774062</v>
      </c>
      <c r="L201" s="11">
        <f t="shared" si="90"/>
        <v>1.0231250301850634</v>
      </c>
      <c r="N201" s="60">
        <v>4.4251522903480361E-2</v>
      </c>
      <c r="O201" s="60">
        <v>0.13638544951888887</v>
      </c>
      <c r="P201" s="60">
        <v>7.6421194313559093E-2</v>
      </c>
      <c r="Q201" s="60">
        <v>0.20225842788907811</v>
      </c>
      <c r="R201" s="60">
        <v>1.9445149945805217E-3</v>
      </c>
      <c r="S201" s="60">
        <v>8.1149474432874319E-2</v>
      </c>
      <c r="T201" s="60">
        <v>9.164989283731069E-2</v>
      </c>
      <c r="U201" s="60">
        <v>0.2192880041001673</v>
      </c>
      <c r="V201" s="60">
        <v>0.12806218751339002</v>
      </c>
      <c r="W201" s="60">
        <v>4.3092904244752067E-2</v>
      </c>
      <c r="X201" s="15">
        <f t="shared" si="74"/>
        <v>1.0245035727480813</v>
      </c>
    </row>
    <row r="202" spans="1:24" x14ac:dyDescent="0.2">
      <c r="A202" s="13" t="str">
        <f t="shared" si="69"/>
        <v>2017 Q4</v>
      </c>
      <c r="B202" s="11">
        <f t="shared" ref="B202:L202" si="91">LN(B101/B100)*100</f>
        <v>-3.3584382256860961</v>
      </c>
      <c r="C202" s="11">
        <f t="shared" si="91"/>
        <v>1.6565032226147827</v>
      </c>
      <c r="D202" s="11">
        <f t="shared" si="91"/>
        <v>1.1636447524547477</v>
      </c>
      <c r="E202" s="11">
        <f t="shared" si="91"/>
        <v>-1.1196332719375734</v>
      </c>
      <c r="F202" s="11">
        <f t="shared" si="91"/>
        <v>0.80539894220221997</v>
      </c>
      <c r="G202" s="11">
        <f t="shared" si="91"/>
        <v>1.7105151475107514</v>
      </c>
      <c r="H202" s="11">
        <f t="shared" si="91"/>
        <v>-0.44844554505927769</v>
      </c>
      <c r="I202" s="11">
        <f t="shared" si="91"/>
        <v>0.5661838322619368</v>
      </c>
      <c r="J202" s="11">
        <f t="shared" si="91"/>
        <v>-1.3371014536769672</v>
      </c>
      <c r="K202" s="11">
        <f t="shared" si="91"/>
        <v>0.1395413676598973</v>
      </c>
      <c r="L202" s="11">
        <f t="shared" si="91"/>
        <v>0.20463472164799137</v>
      </c>
      <c r="N202" s="60">
        <v>2.2694049679701459E-3</v>
      </c>
      <c r="O202" s="60">
        <v>3.5417520289169009E-2</v>
      </c>
      <c r="P202" s="60">
        <v>1.6860742514864267E-2</v>
      </c>
      <c r="Q202" s="60">
        <v>7.3987754692703328E-2</v>
      </c>
      <c r="R202" s="60">
        <v>6.1337289539257654E-3</v>
      </c>
      <c r="S202" s="60">
        <v>1.6370578583907117E-2</v>
      </c>
      <c r="T202" s="60">
        <v>2.362127358122728E-2</v>
      </c>
      <c r="U202" s="60">
        <v>5.8548239682323241E-2</v>
      </c>
      <c r="V202" s="60">
        <v>-1.9609577118363496E-2</v>
      </c>
      <c r="W202" s="60">
        <v>-1.2175430382926899E-3</v>
      </c>
      <c r="X202" s="15">
        <f t="shared" si="74"/>
        <v>0.21238212310943397</v>
      </c>
    </row>
    <row r="203" spans="1:24" x14ac:dyDescent="0.2">
      <c r="A203" s="13" t="str">
        <f t="shared" si="69"/>
        <v>2018 Q1</v>
      </c>
      <c r="B203" s="11">
        <f t="shared" ref="B203:L203" si="92">LN(B102/B101)*100</f>
        <v>0.28677905474147586</v>
      </c>
      <c r="C203" s="11">
        <f t="shared" si="92"/>
        <v>-1.1997889838060389</v>
      </c>
      <c r="D203" s="11">
        <f t="shared" si="92"/>
        <v>-2.3345181407204953</v>
      </c>
      <c r="E203" s="11">
        <f t="shared" si="92"/>
        <v>1.634815306232295</v>
      </c>
      <c r="F203" s="11">
        <f t="shared" si="92"/>
        <v>-2.2229723679590498</v>
      </c>
      <c r="G203" s="11">
        <f t="shared" si="92"/>
        <v>-1.5625312527193385</v>
      </c>
      <c r="H203" s="11">
        <f t="shared" si="92"/>
        <v>-0.70483830425135263</v>
      </c>
      <c r="I203" s="11">
        <f t="shared" si="92"/>
        <v>-0.58324248843208559</v>
      </c>
      <c r="J203" s="11">
        <f t="shared" si="92"/>
        <v>-3.0867401226136422</v>
      </c>
      <c r="K203" s="11">
        <f t="shared" si="92"/>
        <v>-1.0261581756030869</v>
      </c>
      <c r="L203" s="11">
        <f t="shared" si="92"/>
        <v>-0.67853039560971606</v>
      </c>
      <c r="N203" s="60">
        <v>-5.366641437355419E-2</v>
      </c>
      <c r="O203" s="60">
        <v>-7.3551026129360472E-2</v>
      </c>
      <c r="P203" s="60">
        <v>-5.5540116107961751E-2</v>
      </c>
      <c r="Q203" s="60">
        <v>-0.10347747986676724</v>
      </c>
      <c r="R203" s="60">
        <v>-3.0843814136465551E-2</v>
      </c>
      <c r="S203" s="60">
        <v>-5.4823025070982197E-2</v>
      </c>
      <c r="T203" s="60">
        <v>-6.439646377449762E-2</v>
      </c>
      <c r="U203" s="60">
        <v>-0.1708909504726828</v>
      </c>
      <c r="V203" s="60">
        <v>-5.5880177829603334E-2</v>
      </c>
      <c r="W203" s="60">
        <v>-1.8809175433683788E-2</v>
      </c>
      <c r="X203" s="15">
        <f t="shared" si="74"/>
        <v>-0.6818786431955588</v>
      </c>
    </row>
    <row r="204" spans="1:24" x14ac:dyDescent="0.2">
      <c r="A204" s="13" t="str">
        <f t="shared" ref="A204:A206" si="93">A103</f>
        <v>2018 Q2</v>
      </c>
      <c r="B204" s="11">
        <f t="shared" ref="B204:L206" si="94">LN(B103/B102)*100</f>
        <v>-2.4214136159368937</v>
      </c>
      <c r="C204" s="11">
        <f t="shared" si="94"/>
        <v>-0.40434643691960959</v>
      </c>
      <c r="D204" s="11">
        <f t="shared" si="94"/>
        <v>-0.98933954287849324</v>
      </c>
      <c r="E204" s="11">
        <f t="shared" si="94"/>
        <v>1.4060762902575046</v>
      </c>
      <c r="F204" s="11">
        <f t="shared" si="94"/>
        <v>3.0026457137574418</v>
      </c>
      <c r="G204" s="11">
        <f t="shared" si="94"/>
        <v>0.65154842208082397</v>
      </c>
      <c r="H204" s="11">
        <f t="shared" si="94"/>
        <v>-2.3013808453822939</v>
      </c>
      <c r="I204" s="11">
        <f t="shared" si="94"/>
        <v>0.12199206132208759</v>
      </c>
      <c r="J204" s="11">
        <f t="shared" si="94"/>
        <v>-1.1515610754893566</v>
      </c>
      <c r="K204" s="11">
        <f t="shared" si="94"/>
        <v>-0.84316968719616081</v>
      </c>
      <c r="L204" s="11">
        <f t="shared" si="94"/>
        <v>1.9440302195604393E-2</v>
      </c>
      <c r="N204" s="60">
        <v>-1.1397245089702003E-2</v>
      </c>
      <c r="O204" s="60">
        <v>8.5133315972276274E-3</v>
      </c>
      <c r="P204" s="60">
        <v>2.0905220892797989E-3</v>
      </c>
      <c r="Q204" s="60">
        <v>1.939952151074693E-2</v>
      </c>
      <c r="R204" s="60">
        <v>1.7699556468153729E-2</v>
      </c>
      <c r="S204" s="60">
        <v>1.9302920556595303E-3</v>
      </c>
      <c r="T204" s="60">
        <v>-1.0175529401339842E-2</v>
      </c>
      <c r="U204" s="60">
        <v>-1.1889990382163627E-2</v>
      </c>
      <c r="V204" s="60">
        <v>1.6350570162638557E-2</v>
      </c>
      <c r="W204" s="60">
        <v>-1.4631353523379147E-2</v>
      </c>
      <c r="X204" s="15">
        <f t="shared" si="74"/>
        <v>1.7889675487121559E-2</v>
      </c>
    </row>
    <row r="205" spans="1:24" x14ac:dyDescent="0.2">
      <c r="A205" s="13" t="str">
        <f t="shared" si="93"/>
        <v>2018 Q3</v>
      </c>
      <c r="B205" s="11">
        <f t="shared" si="94"/>
        <v>2.5581100981500353</v>
      </c>
      <c r="C205" s="11">
        <f t="shared" si="94"/>
        <v>-0.25534731929234483</v>
      </c>
      <c r="D205" s="11">
        <f t="shared" si="94"/>
        <v>0.42847620466479469</v>
      </c>
      <c r="E205" s="11">
        <f t="shared" si="94"/>
        <v>8.441019180480655E-2</v>
      </c>
      <c r="F205" s="11">
        <f t="shared" si="94"/>
        <v>2.1638692557693853</v>
      </c>
      <c r="G205" s="11">
        <f t="shared" si="94"/>
        <v>0.27958331658242891</v>
      </c>
      <c r="H205" s="11">
        <f t="shared" si="94"/>
        <v>-0.54464815623294993</v>
      </c>
      <c r="I205" s="11">
        <f t="shared" si="94"/>
        <v>-1.1923335443343932</v>
      </c>
      <c r="J205" s="11">
        <f t="shared" si="94"/>
        <v>-1.6024176610457193</v>
      </c>
      <c r="K205" s="11">
        <f t="shared" si="94"/>
        <v>0.59886499284069294</v>
      </c>
      <c r="L205" s="11">
        <f t="shared" si="94"/>
        <v>-0.14099487434047389</v>
      </c>
      <c r="N205" s="60">
        <v>-1.4012944997002976E-2</v>
      </c>
      <c r="O205" s="60">
        <v>-2.053227830515084E-2</v>
      </c>
      <c r="P205" s="60">
        <v>-1.3892506875602484E-2</v>
      </c>
      <c r="Q205" s="60">
        <v>-1.3242784671322791E-2</v>
      </c>
      <c r="R205" s="60">
        <v>-1.3312370758268278E-2</v>
      </c>
      <c r="S205" s="60">
        <v>-1.1426836753989601E-2</v>
      </c>
      <c r="T205" s="60">
        <v>-2.8487754146907091E-2</v>
      </c>
      <c r="U205" s="60">
        <v>-4.5814329869003197E-2</v>
      </c>
      <c r="V205" s="60">
        <v>2.3087466296537854E-2</v>
      </c>
      <c r="W205" s="60">
        <v>-3.6068266305742279E-3</v>
      </c>
      <c r="X205" s="15">
        <f t="shared" si="74"/>
        <v>-0.14124116671128364</v>
      </c>
    </row>
    <row r="206" spans="1:24" x14ac:dyDescent="0.2">
      <c r="A206" s="13" t="str">
        <f t="shared" si="93"/>
        <v>2018 Q4</v>
      </c>
      <c r="B206" s="11">
        <f t="shared" si="94"/>
        <v>1.0120976196186959</v>
      </c>
      <c r="C206" s="11">
        <f t="shared" si="94"/>
        <v>-0.58056179324923363</v>
      </c>
      <c r="D206" s="11">
        <f t="shared" si="94"/>
        <v>-1.5715639871825227</v>
      </c>
      <c r="E206" s="11">
        <f t="shared" si="94"/>
        <v>0.88656439986134483</v>
      </c>
      <c r="F206" s="11">
        <f t="shared" si="94"/>
        <v>-4.5429587204161362E-2</v>
      </c>
      <c r="G206" s="11">
        <f t="shared" si="94"/>
        <v>-0.78767597431120362</v>
      </c>
      <c r="H206" s="11">
        <f t="shared" si="94"/>
        <v>-1.3198175907492229</v>
      </c>
      <c r="I206" s="11">
        <f t="shared" si="94"/>
        <v>0.65163352127604512</v>
      </c>
      <c r="J206" s="11">
        <f t="shared" si="94"/>
        <v>2.2607892543154158</v>
      </c>
      <c r="K206" s="11">
        <f t="shared" si="94"/>
        <v>1.508540167645118</v>
      </c>
      <c r="L206" s="11">
        <f t="shared" si="94"/>
        <v>0.23712273841149967</v>
      </c>
      <c r="N206" s="60">
        <v>1.8527332434178263E-3</v>
      </c>
      <c r="O206" s="60">
        <v>1.94508406300756E-2</v>
      </c>
      <c r="P206" s="60">
        <v>2.4929575841490137E-2</v>
      </c>
      <c r="Q206" s="60">
        <v>4.9112885066745202E-2</v>
      </c>
      <c r="R206" s="60">
        <v>1.50886483260524E-2</v>
      </c>
      <c r="S206" s="60">
        <v>1.5867249140259131E-2</v>
      </c>
      <c r="T206" s="60">
        <v>2.6309999774974282E-3</v>
      </c>
      <c r="U206" s="60">
        <v>3.2520921728359332E-2</v>
      </c>
      <c r="V206" s="60">
        <v>0.1100554405807401</v>
      </c>
      <c r="W206" s="60">
        <v>-2.7746925043583403E-2</v>
      </c>
      <c r="X206" s="15">
        <f t="shared" ref="X206" si="95">SUM(N206:W206)</f>
        <v>0.24376236949105373</v>
      </c>
    </row>
    <row r="208" spans="1:24" x14ac:dyDescent="0.2">
      <c r="A208" s="9" t="s">
        <v>171</v>
      </c>
    </row>
    <row r="209" spans="1:12" x14ac:dyDescent="0.2">
      <c r="A209" s="13" t="str">
        <f>A10</f>
        <v>1995 Q1</v>
      </c>
      <c r="B209" s="15">
        <f>LN(B10/B6)*100</f>
        <v>2.6332877069020646</v>
      </c>
      <c r="C209" s="15">
        <f t="shared" ref="C209:L209" si="96">LN(C10/C6)*100</f>
        <v>0.47723425338293701</v>
      </c>
      <c r="D209" s="15">
        <f t="shared" si="96"/>
        <v>-3.1509258207218767</v>
      </c>
      <c r="E209" s="15">
        <f t="shared" si="96"/>
        <v>-1.1405251896536917</v>
      </c>
      <c r="F209" s="15">
        <f t="shared" si="96"/>
        <v>5.1368146464718434</v>
      </c>
      <c r="G209" s="15">
        <f t="shared" si="96"/>
        <v>-0.25756792291411623</v>
      </c>
      <c r="H209" s="15">
        <f t="shared" si="96"/>
        <v>-0.33891732166633048</v>
      </c>
      <c r="I209" s="15">
        <f t="shared" si="96"/>
        <v>3.259987215519685</v>
      </c>
      <c r="J209" s="15">
        <f t="shared" si="96"/>
        <v>-3.6865756291169878</v>
      </c>
      <c r="K209" s="15">
        <f t="shared" si="96"/>
        <v>-5.3401293066665207</v>
      </c>
      <c r="L209" s="15">
        <f t="shared" si="96"/>
        <v>0.30493786675073592</v>
      </c>
    </row>
    <row r="210" spans="1:12" x14ac:dyDescent="0.2">
      <c r="A210" s="13" t="str">
        <f t="shared" ref="A210:A273" si="97">A11</f>
        <v>1995 Q2</v>
      </c>
      <c r="B210" s="15">
        <f t="shared" ref="B210:L225" si="98">LN(B11/B7)*100</f>
        <v>0.75780285888438093</v>
      </c>
      <c r="C210" s="15">
        <f t="shared" si="98"/>
        <v>-0.5673830467379446</v>
      </c>
      <c r="D210" s="15">
        <f t="shared" si="98"/>
        <v>-2.0705399477054804</v>
      </c>
      <c r="E210" s="15">
        <f t="shared" si="98"/>
        <v>-1.1564083099080253</v>
      </c>
      <c r="F210" s="15">
        <f t="shared" si="98"/>
        <v>3.4579738389367924</v>
      </c>
      <c r="G210" s="15">
        <f t="shared" si="98"/>
        <v>-1.2138868562477345</v>
      </c>
      <c r="H210" s="15">
        <f t="shared" si="98"/>
        <v>-3.260352261069984</v>
      </c>
      <c r="I210" s="15">
        <f t="shared" si="98"/>
        <v>0.58576554125963076</v>
      </c>
      <c r="J210" s="15">
        <f t="shared" si="98"/>
        <v>-2.4434761576064838</v>
      </c>
      <c r="K210" s="15">
        <f t="shared" si="98"/>
        <v>0.19573173063969235</v>
      </c>
      <c r="L210" s="15">
        <f t="shared" si="98"/>
        <v>-0.57664963041717421</v>
      </c>
    </row>
    <row r="211" spans="1:12" x14ac:dyDescent="0.2">
      <c r="A211" s="13" t="str">
        <f t="shared" si="97"/>
        <v>1995 Q3</v>
      </c>
      <c r="B211" s="15">
        <f t="shared" si="98"/>
        <v>2.0661203422754371</v>
      </c>
      <c r="C211" s="15">
        <f t="shared" si="98"/>
        <v>-1.142014288162478</v>
      </c>
      <c r="D211" s="15">
        <f t="shared" si="98"/>
        <v>-1.8722218768210963</v>
      </c>
      <c r="E211" s="15">
        <f t="shared" si="98"/>
        <v>0.1006193109256289</v>
      </c>
      <c r="F211" s="15">
        <f t="shared" si="98"/>
        <v>6.5258723329256405</v>
      </c>
      <c r="G211" s="15">
        <f t="shared" si="98"/>
        <v>-0.5035489208278956</v>
      </c>
      <c r="H211" s="15">
        <f t="shared" si="98"/>
        <v>-1.1210130308143744</v>
      </c>
      <c r="I211" s="15">
        <f t="shared" si="98"/>
        <v>-0.92438327112776209</v>
      </c>
      <c r="J211" s="15">
        <f t="shared" si="98"/>
        <v>-1.7392025064063101</v>
      </c>
      <c r="K211" s="15">
        <f t="shared" si="98"/>
        <v>1.9045326411276049</v>
      </c>
      <c r="L211" s="15">
        <f t="shared" si="98"/>
        <v>-7.6895852633754244E-2</v>
      </c>
    </row>
    <row r="212" spans="1:12" x14ac:dyDescent="0.2">
      <c r="A212" s="13" t="str">
        <f t="shared" si="97"/>
        <v>1995 Q4</v>
      </c>
      <c r="B212" s="15">
        <f t="shared" si="98"/>
        <v>2.6861915366522089</v>
      </c>
      <c r="C212" s="15">
        <f t="shared" si="98"/>
        <v>-3.0900596905965814</v>
      </c>
      <c r="D212" s="15">
        <f t="shared" si="98"/>
        <v>-0.87571336315625836</v>
      </c>
      <c r="E212" s="15">
        <f t="shared" si="98"/>
        <v>7.5867440698604668E-2</v>
      </c>
      <c r="F212" s="15">
        <f t="shared" si="98"/>
        <v>5.5254937074665191</v>
      </c>
      <c r="G212" s="15">
        <f t="shared" si="98"/>
        <v>-3.8701677507385948</v>
      </c>
      <c r="H212" s="15">
        <f t="shared" si="98"/>
        <v>0.36822768597410366</v>
      </c>
      <c r="I212" s="15">
        <f t="shared" si="98"/>
        <v>-0.50420867134754987</v>
      </c>
      <c r="J212" s="15">
        <f t="shared" si="98"/>
        <v>-1.4890966122840141</v>
      </c>
      <c r="K212" s="15">
        <f t="shared" si="98"/>
        <v>-2.0494257426944396</v>
      </c>
      <c r="L212" s="15">
        <f t="shared" si="98"/>
        <v>-0.55861758760787728</v>
      </c>
    </row>
    <row r="213" spans="1:12" x14ac:dyDescent="0.2">
      <c r="A213" s="13" t="str">
        <f t="shared" si="97"/>
        <v>1996 Q1</v>
      </c>
      <c r="B213" s="15">
        <f t="shared" si="98"/>
        <v>3.2521426260116586</v>
      </c>
      <c r="C213" s="15">
        <f t="shared" si="98"/>
        <v>-1.4475412956241138</v>
      </c>
      <c r="D213" s="15">
        <f t="shared" si="98"/>
        <v>1.0035811413523368</v>
      </c>
      <c r="E213" s="15">
        <f t="shared" si="98"/>
        <v>0.50229978200060488</v>
      </c>
      <c r="F213" s="15">
        <f t="shared" si="98"/>
        <v>4.8280197232856024</v>
      </c>
      <c r="G213" s="15">
        <f t="shared" si="98"/>
        <v>-4.1570748882766235</v>
      </c>
      <c r="H213" s="15">
        <f t="shared" si="98"/>
        <v>0.4335800878711108</v>
      </c>
      <c r="I213" s="15">
        <f t="shared" si="98"/>
        <v>-0.13181741097719754</v>
      </c>
      <c r="J213" s="15">
        <f t="shared" si="98"/>
        <v>-3.5868633273513577</v>
      </c>
      <c r="K213" s="15">
        <f t="shared" si="98"/>
        <v>-0.56802790935065861</v>
      </c>
      <c r="L213" s="15">
        <f t="shared" si="98"/>
        <v>3.8667017902319779E-2</v>
      </c>
    </row>
    <row r="214" spans="1:12" x14ac:dyDescent="0.2">
      <c r="A214" s="13" t="str">
        <f t="shared" si="97"/>
        <v>1996 Q2</v>
      </c>
      <c r="B214" s="15">
        <f t="shared" si="98"/>
        <v>1.408983943716309</v>
      </c>
      <c r="C214" s="15">
        <f t="shared" si="98"/>
        <v>-1.9518062355246817</v>
      </c>
      <c r="D214" s="15">
        <f t="shared" si="98"/>
        <v>-6.6296815445746532E-2</v>
      </c>
      <c r="E214" s="15">
        <f t="shared" si="98"/>
        <v>1.2260492091570339</v>
      </c>
      <c r="F214" s="15">
        <f t="shared" si="98"/>
        <v>4.9618328926926134</v>
      </c>
      <c r="G214" s="15">
        <f t="shared" si="98"/>
        <v>-6.6448974822113192</v>
      </c>
      <c r="H214" s="15">
        <f t="shared" si="98"/>
        <v>4.646914701678897</v>
      </c>
      <c r="I214" s="15">
        <f t="shared" si="98"/>
        <v>2.2835929281063123</v>
      </c>
      <c r="J214" s="15">
        <f t="shared" si="98"/>
        <v>-4.4592102331817953</v>
      </c>
      <c r="K214" s="15">
        <f t="shared" si="98"/>
        <v>-4.5139089862276469</v>
      </c>
      <c r="L214" s="15">
        <f t="shared" si="98"/>
        <v>0.20671079251450139</v>
      </c>
    </row>
    <row r="215" spans="1:12" x14ac:dyDescent="0.2">
      <c r="A215" s="13" t="str">
        <f t="shared" si="97"/>
        <v>1996 Q3</v>
      </c>
      <c r="B215" s="15">
        <f t="shared" si="98"/>
        <v>0.63778499311864068</v>
      </c>
      <c r="C215" s="15">
        <f t="shared" si="98"/>
        <v>-0.77205511760433809</v>
      </c>
      <c r="D215" s="15">
        <f t="shared" si="98"/>
        <v>2.3242961466220304</v>
      </c>
      <c r="E215" s="15">
        <f t="shared" si="98"/>
        <v>-0.35147680223083205</v>
      </c>
      <c r="F215" s="15">
        <f t="shared" si="98"/>
        <v>3.8366126713417512</v>
      </c>
      <c r="G215" s="15">
        <f t="shared" si="98"/>
        <v>-7.4424903249216818</v>
      </c>
      <c r="H215" s="15">
        <f t="shared" si="98"/>
        <v>6.414795195305377</v>
      </c>
      <c r="I215" s="15">
        <f t="shared" si="98"/>
        <v>2.1309884629205897</v>
      </c>
      <c r="J215" s="15">
        <f t="shared" si="98"/>
        <v>-6.4065736696532403</v>
      </c>
      <c r="K215" s="15">
        <f t="shared" si="98"/>
        <v>-6.683781811507659</v>
      </c>
      <c r="L215" s="15">
        <f t="shared" si="98"/>
        <v>0.22552792658155607</v>
      </c>
    </row>
    <row r="216" spans="1:12" x14ac:dyDescent="0.2">
      <c r="A216" s="13" t="str">
        <f t="shared" si="97"/>
        <v>1996 Q4</v>
      </c>
      <c r="B216" s="15">
        <f t="shared" si="98"/>
        <v>0.4702246442887496</v>
      </c>
      <c r="C216" s="15">
        <f t="shared" si="98"/>
        <v>0.48985669338482307</v>
      </c>
      <c r="D216" s="15">
        <f t="shared" si="98"/>
        <v>1.7142573660811451</v>
      </c>
      <c r="E216" s="15">
        <f t="shared" si="98"/>
        <v>3.0697664707737268E-2</v>
      </c>
      <c r="F216" s="15">
        <f t="shared" si="98"/>
        <v>4.3301118060046804</v>
      </c>
      <c r="G216" s="15">
        <f t="shared" si="98"/>
        <v>-3.9596865528527432</v>
      </c>
      <c r="H216" s="15">
        <f t="shared" si="98"/>
        <v>8.0059672557676222</v>
      </c>
      <c r="I216" s="15">
        <f t="shared" si="98"/>
        <v>1.4777415837335006</v>
      </c>
      <c r="J216" s="15">
        <f t="shared" si="98"/>
        <v>-1.9725631108159245</v>
      </c>
      <c r="K216" s="15">
        <f t="shared" si="98"/>
        <v>-2.6424391193786505</v>
      </c>
      <c r="L216" s="15">
        <f t="shared" si="98"/>
        <v>1.1755430002541793</v>
      </c>
    </row>
    <row r="217" spans="1:12" x14ac:dyDescent="0.2">
      <c r="A217" s="13" t="str">
        <f t="shared" si="97"/>
        <v>1997 Q1</v>
      </c>
      <c r="B217" s="15">
        <f t="shared" si="98"/>
        <v>-1.8103067537645054</v>
      </c>
      <c r="C217" s="15">
        <f t="shared" si="98"/>
        <v>1.5413845092664418</v>
      </c>
      <c r="D217" s="15">
        <f t="shared" si="98"/>
        <v>1.2088875452623948</v>
      </c>
      <c r="E217" s="15">
        <f t="shared" si="98"/>
        <v>-2.8266105943819753</v>
      </c>
      <c r="F217" s="15">
        <f t="shared" si="98"/>
        <v>7.7564745927638494</v>
      </c>
      <c r="G217" s="15">
        <f t="shared" si="98"/>
        <v>-4.5660856330739445</v>
      </c>
      <c r="H217" s="15">
        <f t="shared" si="98"/>
        <v>9.8541614654511154</v>
      </c>
      <c r="I217" s="15">
        <f t="shared" si="98"/>
        <v>2.25643342439409</v>
      </c>
      <c r="J217" s="15">
        <f t="shared" si="98"/>
        <v>-3.0353417833166461</v>
      </c>
      <c r="K217" s="15">
        <f t="shared" si="98"/>
        <v>0.11070516430957526</v>
      </c>
      <c r="L217" s="15">
        <f t="shared" si="98"/>
        <v>1.1831738175765347</v>
      </c>
    </row>
    <row r="218" spans="1:12" x14ac:dyDescent="0.2">
      <c r="A218" s="13" t="str">
        <f t="shared" si="97"/>
        <v>1997 Q2</v>
      </c>
      <c r="B218" s="15">
        <f t="shared" si="98"/>
        <v>-0.39909581540962136</v>
      </c>
      <c r="C218" s="15">
        <f t="shared" si="98"/>
        <v>0.85481869145830591</v>
      </c>
      <c r="D218" s="15">
        <f t="shared" si="98"/>
        <v>2.7415944337621805</v>
      </c>
      <c r="E218" s="15">
        <f t="shared" si="98"/>
        <v>-2.042709857188989</v>
      </c>
      <c r="F218" s="15">
        <f t="shared" si="98"/>
        <v>7.2570802462137571</v>
      </c>
      <c r="G218" s="15">
        <f t="shared" si="98"/>
        <v>-1.276768667182689</v>
      </c>
      <c r="H218" s="15">
        <f t="shared" si="98"/>
        <v>6.9637990938874541</v>
      </c>
      <c r="I218" s="15">
        <f t="shared" si="98"/>
        <v>0.40932958261519986</v>
      </c>
      <c r="J218" s="15">
        <f t="shared" si="98"/>
        <v>-6.4736234626905507</v>
      </c>
      <c r="K218" s="15">
        <f t="shared" si="98"/>
        <v>0.85751157862949734</v>
      </c>
      <c r="L218" s="15">
        <f t="shared" si="98"/>
        <v>1.0385023260758024</v>
      </c>
    </row>
    <row r="219" spans="1:12" x14ac:dyDescent="0.2">
      <c r="A219" s="13" t="str">
        <f t="shared" si="97"/>
        <v>1997 Q3</v>
      </c>
      <c r="B219" s="15">
        <f t="shared" si="98"/>
        <v>4.5047563574911499E-2</v>
      </c>
      <c r="C219" s="15">
        <f t="shared" si="98"/>
        <v>0.83893175817645949</v>
      </c>
      <c r="D219" s="15">
        <f t="shared" si="98"/>
        <v>-0.53167685356485872</v>
      </c>
      <c r="E219" s="15">
        <f t="shared" si="98"/>
        <v>-1.8318246202614903</v>
      </c>
      <c r="F219" s="15">
        <f t="shared" si="98"/>
        <v>6.9048526419098639</v>
      </c>
      <c r="G219" s="15">
        <f t="shared" si="98"/>
        <v>-3.066709933449979</v>
      </c>
      <c r="H219" s="15">
        <f t="shared" si="98"/>
        <v>3.8966725307420202</v>
      </c>
      <c r="I219" s="15">
        <f t="shared" si="98"/>
        <v>2.6751474802570878</v>
      </c>
      <c r="J219" s="15">
        <f t="shared" si="98"/>
        <v>-4.6421335671234036</v>
      </c>
      <c r="K219" s="15">
        <f t="shared" si="98"/>
        <v>0.19201513591915573</v>
      </c>
      <c r="L219" s="15">
        <f t="shared" si="98"/>
        <v>0.92449213891152138</v>
      </c>
    </row>
    <row r="220" spans="1:12" x14ac:dyDescent="0.2">
      <c r="A220" s="13" t="str">
        <f t="shared" si="97"/>
        <v>1997 Q4</v>
      </c>
      <c r="B220" s="15">
        <f t="shared" si="98"/>
        <v>-0.85753061672815289</v>
      </c>
      <c r="C220" s="15">
        <f t="shared" si="98"/>
        <v>1.1585465026432251</v>
      </c>
      <c r="D220" s="15">
        <f t="shared" si="98"/>
        <v>0.180464282736228</v>
      </c>
      <c r="E220" s="15">
        <f t="shared" si="98"/>
        <v>-1.0638363498608978</v>
      </c>
      <c r="F220" s="15">
        <f t="shared" si="98"/>
        <v>10.339203636131099</v>
      </c>
      <c r="G220" s="15">
        <f t="shared" si="98"/>
        <v>0.40943830787649538</v>
      </c>
      <c r="H220" s="15">
        <f t="shared" si="98"/>
        <v>1.9825723461968727</v>
      </c>
      <c r="I220" s="15">
        <f t="shared" si="98"/>
        <v>2.2644405524427724</v>
      </c>
      <c r="J220" s="15">
        <f t="shared" si="98"/>
        <v>-6.3882146502424231</v>
      </c>
      <c r="K220" s="15">
        <f t="shared" si="98"/>
        <v>3.406246759683393</v>
      </c>
      <c r="L220" s="15">
        <f t="shared" si="98"/>
        <v>1.2840386877504577</v>
      </c>
    </row>
    <row r="221" spans="1:12" x14ac:dyDescent="0.2">
      <c r="A221" s="13" t="str">
        <f t="shared" si="97"/>
        <v>1998 Q1</v>
      </c>
      <c r="B221" s="15">
        <f t="shared" si="98"/>
        <v>2.8192589452432655</v>
      </c>
      <c r="C221" s="15">
        <f t="shared" si="98"/>
        <v>-0.23790203946528363</v>
      </c>
      <c r="D221" s="15">
        <f t="shared" si="98"/>
        <v>9.3545372144038866E-2</v>
      </c>
      <c r="E221" s="15">
        <f t="shared" si="98"/>
        <v>-2.2545966570198814</v>
      </c>
      <c r="F221" s="15">
        <f t="shared" si="98"/>
        <v>3.6134096836424741</v>
      </c>
      <c r="G221" s="15">
        <f t="shared" si="98"/>
        <v>-2.0231537243232727</v>
      </c>
      <c r="H221" s="15">
        <f t="shared" si="98"/>
        <v>15.869046528764899</v>
      </c>
      <c r="I221" s="15">
        <f t="shared" si="98"/>
        <v>-0.40445915680915029</v>
      </c>
      <c r="J221" s="15">
        <f t="shared" si="98"/>
        <v>-11.922709316378485</v>
      </c>
      <c r="K221" s="15">
        <f t="shared" si="98"/>
        <v>-1.8291828374612291</v>
      </c>
      <c r="L221" s="15">
        <f t="shared" si="98"/>
        <v>0.96018011345655307</v>
      </c>
    </row>
    <row r="222" spans="1:12" x14ac:dyDescent="0.2">
      <c r="A222" s="13" t="str">
        <f t="shared" si="97"/>
        <v>1998 Q2</v>
      </c>
      <c r="B222" s="15">
        <f t="shared" si="98"/>
        <v>3.063626143618666</v>
      </c>
      <c r="C222" s="15">
        <f t="shared" si="98"/>
        <v>-8.4392480543644857E-2</v>
      </c>
      <c r="D222" s="15">
        <f t="shared" si="98"/>
        <v>-3.4956761543458481</v>
      </c>
      <c r="E222" s="15">
        <f t="shared" si="98"/>
        <v>-2.6594872066825732</v>
      </c>
      <c r="F222" s="15">
        <f t="shared" si="98"/>
        <v>1.5391265072588716</v>
      </c>
      <c r="G222" s="15">
        <f t="shared" si="98"/>
        <v>1.4563423294989191</v>
      </c>
      <c r="H222" s="15">
        <f t="shared" si="98"/>
        <v>18.607989498935932</v>
      </c>
      <c r="I222" s="15">
        <f t="shared" si="98"/>
        <v>3.0771110471143119</v>
      </c>
      <c r="J222" s="15">
        <f t="shared" si="98"/>
        <v>-6.4711227560111162</v>
      </c>
      <c r="K222" s="15">
        <f t="shared" si="98"/>
        <v>-3.6277144928881518E-2</v>
      </c>
      <c r="L222" s="15">
        <f t="shared" si="98"/>
        <v>1.8993754664291282</v>
      </c>
    </row>
    <row r="223" spans="1:12" x14ac:dyDescent="0.2">
      <c r="A223" s="13" t="str">
        <f t="shared" si="97"/>
        <v>1998 Q3</v>
      </c>
      <c r="B223" s="15">
        <f t="shared" si="98"/>
        <v>2.7842852147184742</v>
      </c>
      <c r="C223" s="15">
        <f t="shared" si="98"/>
        <v>-1.5841751679725684</v>
      </c>
      <c r="D223" s="15">
        <f t="shared" si="98"/>
        <v>-1.940079414409366</v>
      </c>
      <c r="E223" s="15">
        <f t="shared" si="98"/>
        <v>-2.1896260669594785</v>
      </c>
      <c r="F223" s="15">
        <f t="shared" si="98"/>
        <v>-0.13761880905055585</v>
      </c>
      <c r="G223" s="15">
        <f t="shared" si="98"/>
        <v>7.0275386998179288</v>
      </c>
      <c r="H223" s="15">
        <f t="shared" si="98"/>
        <v>19.696023563115229</v>
      </c>
      <c r="I223" s="15">
        <f t="shared" si="98"/>
        <v>0.79715571545746355</v>
      </c>
      <c r="J223" s="15">
        <f t="shared" si="98"/>
        <v>-9.6310415629335662</v>
      </c>
      <c r="K223" s="15">
        <f t="shared" si="98"/>
        <v>7.3297668022991047</v>
      </c>
      <c r="L223" s="15">
        <f t="shared" si="98"/>
        <v>1.7982270889648901</v>
      </c>
    </row>
    <row r="224" spans="1:12" x14ac:dyDescent="0.2">
      <c r="A224" s="13" t="str">
        <f t="shared" si="97"/>
        <v>1998 Q4</v>
      </c>
      <c r="B224" s="15">
        <f t="shared" si="98"/>
        <v>4.7778619065627703</v>
      </c>
      <c r="C224" s="15">
        <f t="shared" si="98"/>
        <v>-1.6188429664927457</v>
      </c>
      <c r="D224" s="15">
        <f t="shared" si="98"/>
        <v>-2.6334741744477275</v>
      </c>
      <c r="E224" s="15">
        <f t="shared" si="98"/>
        <v>-0.72396332437933786</v>
      </c>
      <c r="F224" s="15">
        <f t="shared" si="98"/>
        <v>-3.966717427670849</v>
      </c>
      <c r="G224" s="15">
        <f t="shared" si="98"/>
        <v>8.6935141845955766</v>
      </c>
      <c r="H224" s="15">
        <f t="shared" si="98"/>
        <v>18.186360895245102</v>
      </c>
      <c r="I224" s="15">
        <f t="shared" si="98"/>
        <v>3.1252200002068942</v>
      </c>
      <c r="J224" s="15">
        <f t="shared" si="98"/>
        <v>-15.932566134223622</v>
      </c>
      <c r="K224" s="15">
        <f t="shared" si="98"/>
        <v>-0.25955434715309539</v>
      </c>
      <c r="L224" s="15">
        <f t="shared" si="98"/>
        <v>1.7575836836998613</v>
      </c>
    </row>
    <row r="225" spans="1:12" x14ac:dyDescent="0.2">
      <c r="A225" s="13" t="str">
        <f t="shared" si="97"/>
        <v>1999 Q1</v>
      </c>
      <c r="B225" s="15">
        <f t="shared" si="98"/>
        <v>5.0717997901258887</v>
      </c>
      <c r="C225" s="15">
        <f t="shared" si="98"/>
        <v>-0.30430242856271084</v>
      </c>
      <c r="D225" s="15">
        <f t="shared" si="98"/>
        <v>-2.7765155110073576</v>
      </c>
      <c r="E225" s="15">
        <f t="shared" si="98"/>
        <v>0.53332444385276512</v>
      </c>
      <c r="F225" s="15">
        <f t="shared" si="98"/>
        <v>-0.21027585861074619</v>
      </c>
      <c r="G225" s="15">
        <f t="shared" si="98"/>
        <v>12.254886119268624</v>
      </c>
      <c r="H225" s="15">
        <f t="shared" si="98"/>
        <v>4.2595919320919953E-2</v>
      </c>
      <c r="I225" s="15">
        <f t="shared" si="98"/>
        <v>1.9384437359463151</v>
      </c>
      <c r="J225" s="15">
        <f t="shared" si="98"/>
        <v>-8.2351097245409779</v>
      </c>
      <c r="K225" s="15">
        <f t="shared" si="98"/>
        <v>0.51333378438785326</v>
      </c>
      <c r="L225" s="15">
        <f t="shared" si="98"/>
        <v>1.2833752701255878</v>
      </c>
    </row>
    <row r="226" spans="1:12" x14ac:dyDescent="0.2">
      <c r="A226" s="13" t="str">
        <f t="shared" si="97"/>
        <v>1999 Q2</v>
      </c>
      <c r="B226" s="15">
        <f t="shared" ref="B226:L241" si="99">LN(B27/B23)*100</f>
        <v>5.431597615237143</v>
      </c>
      <c r="C226" s="15">
        <f t="shared" si="99"/>
        <v>1.6174048011556086</v>
      </c>
      <c r="D226" s="15">
        <f t="shared" si="99"/>
        <v>-0.89467607303352659</v>
      </c>
      <c r="E226" s="15">
        <f t="shared" si="99"/>
        <v>-2.0324703181124155</v>
      </c>
      <c r="F226" s="15">
        <f t="shared" si="99"/>
        <v>1.6002582877269804</v>
      </c>
      <c r="G226" s="15">
        <f t="shared" si="99"/>
        <v>9.9376693676933439</v>
      </c>
      <c r="H226" s="15">
        <f t="shared" si="99"/>
        <v>-2.6920463536558801</v>
      </c>
      <c r="I226" s="15">
        <f t="shared" si="99"/>
        <v>-2.1781310494227344</v>
      </c>
      <c r="J226" s="15">
        <f t="shared" si="99"/>
        <v>-9.4721574414400429</v>
      </c>
      <c r="K226" s="15">
        <f t="shared" si="99"/>
        <v>-0.99201912595259478</v>
      </c>
      <c r="L226" s="15">
        <f t="shared" si="99"/>
        <v>0.38323830298956574</v>
      </c>
    </row>
    <row r="227" spans="1:12" x14ac:dyDescent="0.2">
      <c r="A227" s="13" t="str">
        <f t="shared" si="97"/>
        <v>1999 Q3</v>
      </c>
      <c r="B227" s="15">
        <f t="shared" si="99"/>
        <v>6.0034415647324266</v>
      </c>
      <c r="C227" s="15">
        <f t="shared" si="99"/>
        <v>4.5271350458906259</v>
      </c>
      <c r="D227" s="15">
        <f t="shared" si="99"/>
        <v>0.3928827176566404</v>
      </c>
      <c r="E227" s="15">
        <f t="shared" si="99"/>
        <v>-3.3097127328613052</v>
      </c>
      <c r="F227" s="15">
        <f t="shared" si="99"/>
        <v>2.3096346867283182</v>
      </c>
      <c r="G227" s="15">
        <f t="shared" si="99"/>
        <v>14.78934827286893</v>
      </c>
      <c r="H227" s="15">
        <f t="shared" si="99"/>
        <v>-6.8615329096778686</v>
      </c>
      <c r="I227" s="15">
        <f t="shared" si="99"/>
        <v>-0.14390769871817907</v>
      </c>
      <c r="J227" s="15">
        <f t="shared" si="99"/>
        <v>-4.2767759724001175</v>
      </c>
      <c r="K227" s="15">
        <f t="shared" si="99"/>
        <v>-9.9225076897254549</v>
      </c>
      <c r="L227" s="15">
        <f t="shared" si="99"/>
        <v>1.2369340328046916</v>
      </c>
    </row>
    <row r="228" spans="1:12" x14ac:dyDescent="0.2">
      <c r="A228" s="13" t="str">
        <f t="shared" si="97"/>
        <v>1999 Q4</v>
      </c>
      <c r="B228" s="15">
        <f t="shared" si="99"/>
        <v>5.5615724352414153</v>
      </c>
      <c r="C228" s="15">
        <f t="shared" si="99"/>
        <v>4.0739403487639336</v>
      </c>
      <c r="D228" s="15">
        <f t="shared" si="99"/>
        <v>0.2348186147809761</v>
      </c>
      <c r="E228" s="15">
        <f t="shared" si="99"/>
        <v>-4.3009470533133145</v>
      </c>
      <c r="F228" s="15">
        <f t="shared" si="99"/>
        <v>0.6935635333270963</v>
      </c>
      <c r="G228" s="15">
        <f t="shared" si="99"/>
        <v>11.166758105202918</v>
      </c>
      <c r="H228" s="15">
        <f t="shared" si="99"/>
        <v>-0.52982478115206799</v>
      </c>
      <c r="I228" s="15">
        <f t="shared" si="99"/>
        <v>1.2495228147329946</v>
      </c>
      <c r="J228" s="15">
        <f t="shared" si="99"/>
        <v>-0.21371037129804468</v>
      </c>
      <c r="K228" s="15">
        <f t="shared" si="99"/>
        <v>-7.5508397162503664</v>
      </c>
      <c r="L228" s="15">
        <f t="shared" si="99"/>
        <v>1.6071619969870925</v>
      </c>
    </row>
    <row r="229" spans="1:12" x14ac:dyDescent="0.2">
      <c r="A229" s="13" t="str">
        <f t="shared" si="97"/>
        <v>2000 Q1</v>
      </c>
      <c r="B229" s="15">
        <f t="shared" si="99"/>
        <v>3.414839057006426</v>
      </c>
      <c r="C229" s="15">
        <f t="shared" si="99"/>
        <v>4.5240409417798668</v>
      </c>
      <c r="D229" s="15">
        <f t="shared" si="99"/>
        <v>2.2423594863434784</v>
      </c>
      <c r="E229" s="15">
        <f t="shared" si="99"/>
        <v>-1.8823590027923283</v>
      </c>
      <c r="F229" s="15">
        <f t="shared" si="99"/>
        <v>5.5752229171918763</v>
      </c>
      <c r="G229" s="15">
        <f t="shared" si="99"/>
        <v>15.505035458191911</v>
      </c>
      <c r="H229" s="15">
        <f t="shared" si="99"/>
        <v>1.8629581512534708</v>
      </c>
      <c r="I229" s="15">
        <f t="shared" si="99"/>
        <v>1.0634455858467962</v>
      </c>
      <c r="J229" s="15">
        <f t="shared" si="99"/>
        <v>-1.3056063850514448</v>
      </c>
      <c r="K229" s="15">
        <f t="shared" si="99"/>
        <v>0.39835917453834091</v>
      </c>
      <c r="L229" s="15">
        <f t="shared" si="99"/>
        <v>3.1693955587872589</v>
      </c>
    </row>
    <row r="230" spans="1:12" x14ac:dyDescent="0.2">
      <c r="A230" s="13" t="str">
        <f t="shared" si="97"/>
        <v>2000 Q2</v>
      </c>
      <c r="B230" s="15">
        <f t="shared" si="99"/>
        <v>2.5347314553577758</v>
      </c>
      <c r="C230" s="15">
        <f t="shared" si="99"/>
        <v>3.9350059578155356</v>
      </c>
      <c r="D230" s="15">
        <f t="shared" si="99"/>
        <v>-1.1966312479760239</v>
      </c>
      <c r="E230" s="15">
        <f t="shared" si="99"/>
        <v>-2.1860218408899632</v>
      </c>
      <c r="F230" s="15">
        <f t="shared" si="99"/>
        <v>3.5303452307736163</v>
      </c>
      <c r="G230" s="15">
        <f t="shared" si="99"/>
        <v>17.466336949042269</v>
      </c>
      <c r="H230" s="15">
        <f t="shared" si="99"/>
        <v>5.0608271632068416</v>
      </c>
      <c r="I230" s="15">
        <f t="shared" si="99"/>
        <v>2.4831462978247743</v>
      </c>
      <c r="J230" s="15">
        <f t="shared" si="99"/>
        <v>-1.9388697633763317</v>
      </c>
      <c r="K230" s="15">
        <f t="shared" si="99"/>
        <v>-3.5211050552478889</v>
      </c>
      <c r="L230" s="15">
        <f t="shared" si="99"/>
        <v>2.9754467070131625</v>
      </c>
    </row>
    <row r="231" spans="1:12" x14ac:dyDescent="0.2">
      <c r="A231" s="13" t="str">
        <f t="shared" si="97"/>
        <v>2000 Q3</v>
      </c>
      <c r="B231" s="15">
        <f t="shared" si="99"/>
        <v>0.33797752346660703</v>
      </c>
      <c r="C231" s="15">
        <f t="shared" si="99"/>
        <v>2.5503857409267234</v>
      </c>
      <c r="D231" s="15">
        <f t="shared" si="99"/>
        <v>-5.2081123895406636</v>
      </c>
      <c r="E231" s="15">
        <f t="shared" si="99"/>
        <v>-2.9567847859988641</v>
      </c>
      <c r="F231" s="15">
        <f t="shared" si="99"/>
        <v>6.725189584972366</v>
      </c>
      <c r="G231" s="15">
        <f t="shared" si="99"/>
        <v>10.853388079891152</v>
      </c>
      <c r="H231" s="15">
        <f t="shared" si="99"/>
        <v>7.8360817958122748</v>
      </c>
      <c r="I231" s="15">
        <f t="shared" si="99"/>
        <v>1.1984014417828075</v>
      </c>
      <c r="J231" s="15">
        <f t="shared" si="99"/>
        <v>-6.4559694145831052</v>
      </c>
      <c r="K231" s="15">
        <f t="shared" si="99"/>
        <v>-3.2712334345491326E-2</v>
      </c>
      <c r="L231" s="15">
        <f t="shared" si="99"/>
        <v>1.6164839673641822</v>
      </c>
    </row>
    <row r="232" spans="1:12" x14ac:dyDescent="0.2">
      <c r="A232" s="13" t="str">
        <f t="shared" si="97"/>
        <v>2000 Q4</v>
      </c>
      <c r="B232" s="15">
        <f t="shared" si="99"/>
        <v>-2.1497396239792499</v>
      </c>
      <c r="C232" s="15">
        <f t="shared" si="99"/>
        <v>4.9224917276030711</v>
      </c>
      <c r="D232" s="15">
        <f t="shared" si="99"/>
        <v>-2.7817416202795759</v>
      </c>
      <c r="E232" s="15">
        <f t="shared" si="99"/>
        <v>-5.038547813482305</v>
      </c>
      <c r="F232" s="15">
        <f t="shared" si="99"/>
        <v>3.2263788792722194</v>
      </c>
      <c r="G232" s="15">
        <f t="shared" si="99"/>
        <v>7.9784494330714688</v>
      </c>
      <c r="H232" s="15">
        <f t="shared" si="99"/>
        <v>0.17099317710189033</v>
      </c>
      <c r="I232" s="15">
        <f t="shared" si="99"/>
        <v>-2.9738099198757286</v>
      </c>
      <c r="J232" s="15">
        <f t="shared" si="99"/>
        <v>-6.4307519592951747</v>
      </c>
      <c r="K232" s="15">
        <f t="shared" si="99"/>
        <v>-0.43693155919442134</v>
      </c>
      <c r="L232" s="15">
        <f t="shared" si="99"/>
        <v>1.9954262827403961E-5</v>
      </c>
    </row>
    <row r="233" spans="1:12" x14ac:dyDescent="0.2">
      <c r="A233" s="13" t="str">
        <f t="shared" si="97"/>
        <v>2001 Q1</v>
      </c>
      <c r="B233" s="15">
        <f t="shared" si="99"/>
        <v>-3.5512888419847344</v>
      </c>
      <c r="C233" s="15">
        <f t="shared" si="99"/>
        <v>3.166062066389975</v>
      </c>
      <c r="D233" s="15">
        <f t="shared" si="99"/>
        <v>-5.2664132774051904</v>
      </c>
      <c r="E233" s="15">
        <f t="shared" si="99"/>
        <v>-3.2309566918149915</v>
      </c>
      <c r="F233" s="15">
        <f t="shared" si="99"/>
        <v>-5.0193260715439987</v>
      </c>
      <c r="G233" s="15">
        <f t="shared" si="99"/>
        <v>6.8328476887913299</v>
      </c>
      <c r="H233" s="15">
        <f t="shared" si="99"/>
        <v>1.165175002316083</v>
      </c>
      <c r="I233" s="15">
        <f t="shared" si="99"/>
        <v>1.3276454160625371</v>
      </c>
      <c r="J233" s="15">
        <f t="shared" si="99"/>
        <v>-5.4521662042267893</v>
      </c>
      <c r="K233" s="15">
        <f t="shared" si="99"/>
        <v>-4.187656020637168</v>
      </c>
      <c r="L233" s="15">
        <f t="shared" si="99"/>
        <v>-0.17148658683094545</v>
      </c>
    </row>
    <row r="234" spans="1:12" x14ac:dyDescent="0.2">
      <c r="A234" s="13" t="str">
        <f t="shared" si="97"/>
        <v>2001 Q2</v>
      </c>
      <c r="B234" s="15">
        <f t="shared" si="99"/>
        <v>-1.2115645733048452</v>
      </c>
      <c r="C234" s="15">
        <f t="shared" si="99"/>
        <v>1.474819560676043</v>
      </c>
      <c r="D234" s="15">
        <f t="shared" si="99"/>
        <v>-0.6285548339850533</v>
      </c>
      <c r="E234" s="15">
        <f t="shared" si="99"/>
        <v>-1.3427542464074247E-2</v>
      </c>
      <c r="F234" s="15">
        <f t="shared" si="99"/>
        <v>-1.8168507303749766</v>
      </c>
      <c r="G234" s="15">
        <f t="shared" si="99"/>
        <v>1.7830568594059621</v>
      </c>
      <c r="H234" s="15">
        <f t="shared" si="99"/>
        <v>-5.0117825654770201E-2</v>
      </c>
      <c r="I234" s="15">
        <f t="shared" si="99"/>
        <v>1.0144172494719839</v>
      </c>
      <c r="J234" s="15">
        <f t="shared" si="99"/>
        <v>-11.782409341503939</v>
      </c>
      <c r="K234" s="15">
        <f t="shared" si="99"/>
        <v>4.5295499181960945</v>
      </c>
      <c r="L234" s="15">
        <f t="shared" si="99"/>
        <v>0.18500573674847418</v>
      </c>
    </row>
    <row r="235" spans="1:12" x14ac:dyDescent="0.2">
      <c r="A235" s="13" t="str">
        <f t="shared" si="97"/>
        <v>2001 Q3</v>
      </c>
      <c r="B235" s="15">
        <f t="shared" si="99"/>
        <v>0.69392912809243423</v>
      </c>
      <c r="C235" s="15">
        <f t="shared" si="99"/>
        <v>2.4092070372056993</v>
      </c>
      <c r="D235" s="15">
        <f t="shared" si="99"/>
        <v>1.3074352502097708</v>
      </c>
      <c r="E235" s="15">
        <f t="shared" si="99"/>
        <v>3.3318836574118817</v>
      </c>
      <c r="F235" s="15">
        <f t="shared" si="99"/>
        <v>-4.9508791134386358</v>
      </c>
      <c r="G235" s="15">
        <f t="shared" si="99"/>
        <v>0.44560899018455263</v>
      </c>
      <c r="H235" s="15">
        <f t="shared" si="99"/>
        <v>-1.2794444008141226</v>
      </c>
      <c r="I235" s="15">
        <f t="shared" si="99"/>
        <v>3.1017613751552817</v>
      </c>
      <c r="J235" s="15">
        <f t="shared" si="99"/>
        <v>-8.1901262223884999</v>
      </c>
      <c r="K235" s="15">
        <f t="shared" si="99"/>
        <v>2.5629695836844344</v>
      </c>
      <c r="L235" s="15">
        <f t="shared" si="99"/>
        <v>1.3229830355027097</v>
      </c>
    </row>
    <row r="236" spans="1:12" x14ac:dyDescent="0.2">
      <c r="A236" s="13" t="str">
        <f t="shared" si="97"/>
        <v>2001 Q4</v>
      </c>
      <c r="B236" s="15">
        <f t="shared" si="99"/>
        <v>1.9790438598049069</v>
      </c>
      <c r="C236" s="15">
        <f t="shared" si="99"/>
        <v>-0.54440152152717569</v>
      </c>
      <c r="D236" s="15">
        <f t="shared" si="99"/>
        <v>-0.10115760973808577</v>
      </c>
      <c r="E236" s="15">
        <f t="shared" si="99"/>
        <v>7.1592690772814702</v>
      </c>
      <c r="F236" s="15">
        <f t="shared" si="99"/>
        <v>-0.26945320802428097</v>
      </c>
      <c r="G236" s="15">
        <f t="shared" si="99"/>
        <v>1.1831570335868737</v>
      </c>
      <c r="H236" s="15">
        <f t="shared" si="99"/>
        <v>4.8938630912231513</v>
      </c>
      <c r="I236" s="15">
        <f t="shared" si="99"/>
        <v>1.6406079623070529</v>
      </c>
      <c r="J236" s="15">
        <f t="shared" si="99"/>
        <v>-9.1078494314531788</v>
      </c>
      <c r="K236" s="15">
        <f t="shared" si="99"/>
        <v>2.23205401711503</v>
      </c>
      <c r="L236" s="15">
        <f t="shared" si="99"/>
        <v>1.9897430327700285</v>
      </c>
    </row>
    <row r="237" spans="1:12" x14ac:dyDescent="0.2">
      <c r="A237" s="13" t="str">
        <f t="shared" si="97"/>
        <v>2002 Q1</v>
      </c>
      <c r="B237" s="15">
        <f t="shared" si="99"/>
        <v>3.8995417751966404</v>
      </c>
      <c r="C237" s="15">
        <f t="shared" si="99"/>
        <v>0.93449302696642611</v>
      </c>
      <c r="D237" s="15">
        <f t="shared" si="99"/>
        <v>1.6651479271707637</v>
      </c>
      <c r="E237" s="15">
        <f t="shared" si="99"/>
        <v>4.9120257900478057</v>
      </c>
      <c r="F237" s="15">
        <f t="shared" si="99"/>
        <v>1.6902068756344029</v>
      </c>
      <c r="G237" s="15">
        <f t="shared" si="99"/>
        <v>-0.66689716840982016</v>
      </c>
      <c r="H237" s="15">
        <f t="shared" si="99"/>
        <v>1.8257005944978655</v>
      </c>
      <c r="I237" s="15">
        <f t="shared" si="99"/>
        <v>-1.6945283056577176</v>
      </c>
      <c r="J237" s="15">
        <f t="shared" si="99"/>
        <v>-7.34151501058916</v>
      </c>
      <c r="K237" s="15">
        <f t="shared" si="99"/>
        <v>-0.79733393568282229</v>
      </c>
      <c r="L237" s="15">
        <f t="shared" si="99"/>
        <v>1.2249425345675693</v>
      </c>
    </row>
    <row r="238" spans="1:12" x14ac:dyDescent="0.2">
      <c r="A238" s="13" t="str">
        <f t="shared" si="97"/>
        <v>2002 Q2</v>
      </c>
      <c r="B238" s="15">
        <f t="shared" si="99"/>
        <v>4.5593598898659327</v>
      </c>
      <c r="C238" s="15">
        <f t="shared" si="99"/>
        <v>2.6367032049926653</v>
      </c>
      <c r="D238" s="15">
        <f t="shared" si="99"/>
        <v>1.7977495324619805</v>
      </c>
      <c r="E238" s="15">
        <f t="shared" si="99"/>
        <v>4.7083883835701466</v>
      </c>
      <c r="F238" s="15">
        <f t="shared" si="99"/>
        <v>-0.27292405763859318</v>
      </c>
      <c r="G238" s="15">
        <f t="shared" si="99"/>
        <v>0.1223761303830761</v>
      </c>
      <c r="H238" s="15">
        <f t="shared" si="99"/>
        <v>2.9957067873977583</v>
      </c>
      <c r="I238" s="15">
        <f t="shared" si="99"/>
        <v>0.59370481445949619</v>
      </c>
      <c r="J238" s="15">
        <f t="shared" si="99"/>
        <v>1.0800017386440539</v>
      </c>
      <c r="K238" s="15">
        <f t="shared" si="99"/>
        <v>-6.5518991546689058</v>
      </c>
      <c r="L238" s="15">
        <f t="shared" si="99"/>
        <v>2.1613484688925841</v>
      </c>
    </row>
    <row r="239" spans="1:12" x14ac:dyDescent="0.2">
      <c r="A239" s="13" t="str">
        <f t="shared" si="97"/>
        <v>2002 Q3</v>
      </c>
      <c r="B239" s="15">
        <f t="shared" si="99"/>
        <v>1.4783993006553495</v>
      </c>
      <c r="C239" s="15">
        <f t="shared" si="99"/>
        <v>2.107346154392991</v>
      </c>
      <c r="D239" s="15">
        <f t="shared" si="99"/>
        <v>5.2508987385141728</v>
      </c>
      <c r="E239" s="15">
        <f t="shared" si="99"/>
        <v>3.9079099431144355</v>
      </c>
      <c r="F239" s="15">
        <f t="shared" si="99"/>
        <v>-1.0661911816165432</v>
      </c>
      <c r="G239" s="15">
        <f t="shared" si="99"/>
        <v>0.46551365683634532</v>
      </c>
      <c r="H239" s="15">
        <f t="shared" si="99"/>
        <v>3.3216604998369066</v>
      </c>
      <c r="I239" s="15">
        <f t="shared" si="99"/>
        <v>-2.5836168079892889</v>
      </c>
      <c r="J239" s="15">
        <f t="shared" si="99"/>
        <v>-0.95204791160087499</v>
      </c>
      <c r="K239" s="15">
        <f t="shared" si="99"/>
        <v>-1.8158582301589337</v>
      </c>
      <c r="L239" s="15">
        <f t="shared" si="99"/>
        <v>1.5064553618375138</v>
      </c>
    </row>
    <row r="240" spans="1:12" x14ac:dyDescent="0.2">
      <c r="A240" s="13" t="str">
        <f t="shared" si="97"/>
        <v>2002 Q4</v>
      </c>
      <c r="B240" s="15">
        <f t="shared" si="99"/>
        <v>3.9725698098097646</v>
      </c>
      <c r="C240" s="15">
        <f t="shared" si="99"/>
        <v>1.7019691781949005</v>
      </c>
      <c r="D240" s="15">
        <f t="shared" si="99"/>
        <v>4.9185876525972922</v>
      </c>
      <c r="E240" s="15">
        <f t="shared" si="99"/>
        <v>1.606333745859899</v>
      </c>
      <c r="F240" s="15">
        <f t="shared" si="99"/>
        <v>-3.6609348042157159</v>
      </c>
      <c r="G240" s="15">
        <f t="shared" si="99"/>
        <v>2.3513729743742453</v>
      </c>
      <c r="H240" s="15">
        <f t="shared" si="99"/>
        <v>3.7789047445849744</v>
      </c>
      <c r="I240" s="15">
        <f t="shared" si="99"/>
        <v>-0.40121781202086354</v>
      </c>
      <c r="J240" s="15">
        <f t="shared" si="99"/>
        <v>-1.5699761793981051</v>
      </c>
      <c r="K240" s="15">
        <f t="shared" si="99"/>
        <v>0.37883115053343058</v>
      </c>
      <c r="L240" s="15">
        <f t="shared" si="99"/>
        <v>1.590540524316018</v>
      </c>
    </row>
    <row r="241" spans="1:12" x14ac:dyDescent="0.2">
      <c r="A241" s="13" t="str">
        <f t="shared" si="97"/>
        <v>2003 Q1</v>
      </c>
      <c r="B241" s="15">
        <f t="shared" si="99"/>
        <v>0.1658894301274832</v>
      </c>
      <c r="C241" s="15">
        <f t="shared" si="99"/>
        <v>2.1824217782939788</v>
      </c>
      <c r="D241" s="15">
        <f t="shared" si="99"/>
        <v>0.94866068445937091</v>
      </c>
      <c r="E241" s="15">
        <f t="shared" si="99"/>
        <v>0.41013435051474606</v>
      </c>
      <c r="F241" s="15">
        <f t="shared" si="99"/>
        <v>-1.6813967644543997</v>
      </c>
      <c r="G241" s="15">
        <f t="shared" si="99"/>
        <v>4.8822695956183813</v>
      </c>
      <c r="H241" s="15">
        <f t="shared" si="99"/>
        <v>4.7505787544728877</v>
      </c>
      <c r="I241" s="15">
        <f t="shared" si="99"/>
        <v>2.7910707052620713</v>
      </c>
      <c r="J241" s="15">
        <f t="shared" si="99"/>
        <v>-3.0329203271359404</v>
      </c>
      <c r="K241" s="15">
        <f t="shared" si="99"/>
        <v>3.7570015046291658</v>
      </c>
      <c r="L241" s="15">
        <f t="shared" si="99"/>
        <v>1.7014183003885173</v>
      </c>
    </row>
    <row r="242" spans="1:12" x14ac:dyDescent="0.2">
      <c r="A242" s="13" t="str">
        <f t="shared" si="97"/>
        <v>2003 Q2</v>
      </c>
      <c r="B242" s="15">
        <f t="shared" ref="B242:L257" si="100">LN(B43/B39)*100</f>
        <v>-4.3867566451528583</v>
      </c>
      <c r="C242" s="15">
        <f t="shared" si="100"/>
        <v>2.5225826723240297</v>
      </c>
      <c r="D242" s="15">
        <f t="shared" si="100"/>
        <v>1.727459631537593</v>
      </c>
      <c r="E242" s="15">
        <f t="shared" si="100"/>
        <v>0.89583766916500884</v>
      </c>
      <c r="F242" s="15">
        <f t="shared" si="100"/>
        <v>1.069409401002839</v>
      </c>
      <c r="G242" s="15">
        <f t="shared" si="100"/>
        <v>6.5356455840381553</v>
      </c>
      <c r="H242" s="15">
        <f t="shared" si="100"/>
        <v>5.0355768969149084</v>
      </c>
      <c r="I242" s="15">
        <f t="shared" si="100"/>
        <v>-0.72479444438037566</v>
      </c>
      <c r="J242" s="15">
        <f t="shared" si="100"/>
        <v>-6.1210161349181345</v>
      </c>
      <c r="K242" s="15">
        <f t="shared" si="100"/>
        <v>3.6966151739280759</v>
      </c>
      <c r="L242" s="15">
        <f t="shared" si="100"/>
        <v>1.1766991310974035</v>
      </c>
    </row>
    <row r="243" spans="1:12" x14ac:dyDescent="0.2">
      <c r="A243" s="13" t="str">
        <f t="shared" si="97"/>
        <v>2003 Q3</v>
      </c>
      <c r="B243" s="15">
        <f t="shared" si="100"/>
        <v>-1.835378836642531</v>
      </c>
      <c r="C243" s="15">
        <f t="shared" si="100"/>
        <v>3.5430406343529288</v>
      </c>
      <c r="D243" s="15">
        <f t="shared" si="100"/>
        <v>0.91941732464546932</v>
      </c>
      <c r="E243" s="15">
        <f t="shared" si="100"/>
        <v>-5.5937825288389843E-2</v>
      </c>
      <c r="F243" s="15">
        <f t="shared" si="100"/>
        <v>1.8181247714540425</v>
      </c>
      <c r="G243" s="15">
        <f t="shared" si="100"/>
        <v>4.83380705815825</v>
      </c>
      <c r="H243" s="15">
        <f t="shared" si="100"/>
        <v>5.1060357914452075</v>
      </c>
      <c r="I243" s="15">
        <f t="shared" si="100"/>
        <v>2.4526696300713353</v>
      </c>
      <c r="J243" s="15">
        <f t="shared" si="100"/>
        <v>-6.2389642622473733</v>
      </c>
      <c r="K243" s="15">
        <f t="shared" si="100"/>
        <v>2.3191226793095194</v>
      </c>
      <c r="L243" s="15">
        <f t="shared" si="100"/>
        <v>1.7423456594054354</v>
      </c>
    </row>
    <row r="244" spans="1:12" x14ac:dyDescent="0.2">
      <c r="A244" s="13" t="str">
        <f t="shared" si="97"/>
        <v>2003 Q4</v>
      </c>
      <c r="B244" s="15">
        <f t="shared" si="100"/>
        <v>-4.0284810467266414</v>
      </c>
      <c r="C244" s="15">
        <f t="shared" si="100"/>
        <v>5.836905454751169</v>
      </c>
      <c r="D244" s="15">
        <f t="shared" si="100"/>
        <v>2.2359826988335314</v>
      </c>
      <c r="E244" s="15">
        <f t="shared" si="100"/>
        <v>-0.10104659928071226</v>
      </c>
      <c r="F244" s="15">
        <f t="shared" si="100"/>
        <v>5.4001700219116335</v>
      </c>
      <c r="G244" s="15">
        <f t="shared" si="100"/>
        <v>6.0603801475787558</v>
      </c>
      <c r="H244" s="15">
        <f t="shared" si="100"/>
        <v>2.4807821739179223</v>
      </c>
      <c r="I244" s="15">
        <f t="shared" si="100"/>
        <v>6.0405925370799505</v>
      </c>
      <c r="J244" s="15">
        <f t="shared" si="100"/>
        <v>-2.8661584958287523</v>
      </c>
      <c r="K244" s="15">
        <f t="shared" si="100"/>
        <v>-0.90180336481443701</v>
      </c>
      <c r="L244" s="15">
        <f t="shared" si="100"/>
        <v>3.0089903672817635</v>
      </c>
    </row>
    <row r="245" spans="1:12" x14ac:dyDescent="0.2">
      <c r="A245" s="13" t="str">
        <f t="shared" si="97"/>
        <v>2004 Q1</v>
      </c>
      <c r="B245" s="15">
        <f t="shared" si="100"/>
        <v>-1.6853832444441532</v>
      </c>
      <c r="C245" s="15">
        <f t="shared" si="100"/>
        <v>5.8802874556949813</v>
      </c>
      <c r="D245" s="15">
        <f t="shared" si="100"/>
        <v>6.9208228278698325</v>
      </c>
      <c r="E245" s="15">
        <f t="shared" si="100"/>
        <v>2.8860014703008847</v>
      </c>
      <c r="F245" s="15">
        <f t="shared" si="100"/>
        <v>8.1403864558501997</v>
      </c>
      <c r="G245" s="15">
        <f t="shared" si="100"/>
        <v>2.646656317817492</v>
      </c>
      <c r="H245" s="15">
        <f t="shared" si="100"/>
        <v>3.3754888685448985</v>
      </c>
      <c r="I245" s="15">
        <f t="shared" si="100"/>
        <v>1.8264611275882678</v>
      </c>
      <c r="J245" s="15">
        <f t="shared" si="100"/>
        <v>-5.0983671227525491</v>
      </c>
      <c r="K245" s="15">
        <f t="shared" si="100"/>
        <v>0.60734802152665057</v>
      </c>
      <c r="L245" s="15">
        <f t="shared" si="100"/>
        <v>3.2185603824706068</v>
      </c>
    </row>
    <row r="246" spans="1:12" x14ac:dyDescent="0.2">
      <c r="A246" s="13" t="str">
        <f t="shared" si="97"/>
        <v>2004 Q2</v>
      </c>
      <c r="B246" s="15">
        <f t="shared" si="100"/>
        <v>-0.2265517587746943</v>
      </c>
      <c r="C246" s="15">
        <f t="shared" si="100"/>
        <v>6.0167961955905822</v>
      </c>
      <c r="D246" s="15">
        <f t="shared" si="100"/>
        <v>2.8745715422868305</v>
      </c>
      <c r="E246" s="15">
        <f t="shared" si="100"/>
        <v>0.94394330617361</v>
      </c>
      <c r="F246" s="15">
        <f t="shared" si="100"/>
        <v>3.921288164728006</v>
      </c>
      <c r="G246" s="15">
        <f t="shared" si="100"/>
        <v>2.0642120153110737</v>
      </c>
      <c r="H246" s="15">
        <f t="shared" si="100"/>
        <v>3.3279414112229131</v>
      </c>
      <c r="I246" s="15">
        <f t="shared" si="100"/>
        <v>3.8035264085355194</v>
      </c>
      <c r="J246" s="15">
        <f t="shared" si="100"/>
        <v>-4.8179960172690954</v>
      </c>
      <c r="K246" s="15">
        <f t="shared" si="100"/>
        <v>2.3784674286985936</v>
      </c>
      <c r="L246" s="15">
        <f t="shared" si="100"/>
        <v>2.9275666534691438</v>
      </c>
    </row>
    <row r="247" spans="1:12" x14ac:dyDescent="0.2">
      <c r="A247" s="13" t="str">
        <f t="shared" si="97"/>
        <v>2004 Q3</v>
      </c>
      <c r="B247" s="15">
        <f t="shared" si="100"/>
        <v>-2.7678341527884278</v>
      </c>
      <c r="C247" s="15">
        <f t="shared" si="100"/>
        <v>2.745304718549177</v>
      </c>
      <c r="D247" s="15">
        <f t="shared" si="100"/>
        <v>1.2575448529522162</v>
      </c>
      <c r="E247" s="15">
        <f t="shared" si="100"/>
        <v>1.1186493794648213</v>
      </c>
      <c r="F247" s="15">
        <f t="shared" si="100"/>
        <v>2.7596399921901016</v>
      </c>
      <c r="G247" s="15">
        <f t="shared" si="100"/>
        <v>7.6273489482450785</v>
      </c>
      <c r="H247" s="15">
        <f t="shared" si="100"/>
        <v>5.7492409458594</v>
      </c>
      <c r="I247" s="15">
        <f t="shared" si="100"/>
        <v>2.1217778598329233</v>
      </c>
      <c r="J247" s="15">
        <f t="shared" si="100"/>
        <v>-1.2123581827469148</v>
      </c>
      <c r="K247" s="15">
        <f t="shared" si="100"/>
        <v>-5.1598296940075059</v>
      </c>
      <c r="L247" s="15">
        <f t="shared" si="100"/>
        <v>2.3083645127848684</v>
      </c>
    </row>
    <row r="248" spans="1:12" x14ac:dyDescent="0.2">
      <c r="A248" s="13" t="str">
        <f t="shared" si="97"/>
        <v>2004 Q4</v>
      </c>
      <c r="B248" s="15">
        <f t="shared" si="100"/>
        <v>-4.2605562128436185</v>
      </c>
      <c r="C248" s="15">
        <f t="shared" si="100"/>
        <v>2.9648593556291076</v>
      </c>
      <c r="D248" s="15">
        <f t="shared" si="100"/>
        <v>-3.0000343561959717</v>
      </c>
      <c r="E248" s="15">
        <f t="shared" si="100"/>
        <v>-0.45733375783637731</v>
      </c>
      <c r="F248" s="15">
        <f t="shared" si="100"/>
        <v>4.6327337974841196</v>
      </c>
      <c r="G248" s="15">
        <f t="shared" si="100"/>
        <v>1.7554378912971009</v>
      </c>
      <c r="H248" s="15">
        <f t="shared" si="100"/>
        <v>6.8602544065494833</v>
      </c>
      <c r="I248" s="15">
        <f t="shared" si="100"/>
        <v>-1.1714420442484794</v>
      </c>
      <c r="J248" s="15">
        <f t="shared" si="100"/>
        <v>-4.2077128112295981</v>
      </c>
      <c r="K248" s="15">
        <f t="shared" si="100"/>
        <v>-3.1013541398545499</v>
      </c>
      <c r="L248" s="15">
        <f t="shared" si="100"/>
        <v>0.42624762157068158</v>
      </c>
    </row>
    <row r="249" spans="1:12" x14ac:dyDescent="0.2">
      <c r="A249" s="13" t="str">
        <f t="shared" si="97"/>
        <v>2005 Q1</v>
      </c>
      <c r="B249" s="15">
        <f t="shared" si="100"/>
        <v>-2.4014236208873672</v>
      </c>
      <c r="C249" s="15">
        <f t="shared" si="100"/>
        <v>1.3941643947555755</v>
      </c>
      <c r="D249" s="15">
        <f t="shared" si="100"/>
        <v>-3.8856076976219769</v>
      </c>
      <c r="E249" s="15">
        <f t="shared" si="100"/>
        <v>-2.5603692452671298</v>
      </c>
      <c r="F249" s="15">
        <f t="shared" si="100"/>
        <v>1.8964338026177103</v>
      </c>
      <c r="G249" s="15">
        <f t="shared" si="100"/>
        <v>1.4299557529155746</v>
      </c>
      <c r="H249" s="15">
        <f t="shared" si="100"/>
        <v>2.3646892310254364</v>
      </c>
      <c r="I249" s="15">
        <f t="shared" si="100"/>
        <v>2.8649762299213566</v>
      </c>
      <c r="J249" s="15">
        <f t="shared" si="100"/>
        <v>1.7727556291048057</v>
      </c>
      <c r="K249" s="15">
        <f t="shared" si="100"/>
        <v>-0.87401853693343778</v>
      </c>
      <c r="L249" s="15">
        <f t="shared" si="100"/>
        <v>0.58218819434478175</v>
      </c>
    </row>
    <row r="250" spans="1:12" x14ac:dyDescent="0.2">
      <c r="A250" s="13" t="str">
        <f t="shared" si="97"/>
        <v>2005 Q2</v>
      </c>
      <c r="B250" s="15">
        <f t="shared" si="100"/>
        <v>-1.3827059790765344</v>
      </c>
      <c r="C250" s="15">
        <f t="shared" si="100"/>
        <v>2.5809624710507264</v>
      </c>
      <c r="D250" s="15">
        <f t="shared" si="100"/>
        <v>-2.8820622077872926</v>
      </c>
      <c r="E250" s="15">
        <f t="shared" si="100"/>
        <v>-0.77434602341651559</v>
      </c>
      <c r="F250" s="15">
        <f t="shared" si="100"/>
        <v>2.1023804351337225</v>
      </c>
      <c r="G250" s="15">
        <f t="shared" si="100"/>
        <v>0.60512587584740096</v>
      </c>
      <c r="H250" s="15">
        <f t="shared" si="100"/>
        <v>2.2848165089187003</v>
      </c>
      <c r="I250" s="15">
        <f t="shared" si="100"/>
        <v>2.512357751507861</v>
      </c>
      <c r="J250" s="15">
        <f t="shared" si="100"/>
        <v>2.1175542776997145</v>
      </c>
      <c r="K250" s="15">
        <f t="shared" si="100"/>
        <v>1.9372971035237132</v>
      </c>
      <c r="L250" s="15">
        <f t="shared" si="100"/>
        <v>1.1229874633164085</v>
      </c>
    </row>
    <row r="251" spans="1:12" x14ac:dyDescent="0.2">
      <c r="A251" s="13" t="str">
        <f t="shared" si="97"/>
        <v>2005 Q3</v>
      </c>
      <c r="B251" s="15">
        <f t="shared" si="100"/>
        <v>-2.2524476791303369</v>
      </c>
      <c r="C251" s="15">
        <f t="shared" si="100"/>
        <v>3.8572352173928737</v>
      </c>
      <c r="D251" s="15">
        <f t="shared" si="100"/>
        <v>-5.5848179150296735</v>
      </c>
      <c r="E251" s="15">
        <f t="shared" si="100"/>
        <v>-1.5219545860324306</v>
      </c>
      <c r="F251" s="15">
        <f t="shared" si="100"/>
        <v>3.8531848345521702</v>
      </c>
      <c r="G251" s="15">
        <f t="shared" si="100"/>
        <v>0.94642923096848874</v>
      </c>
      <c r="H251" s="15">
        <f t="shared" si="100"/>
        <v>3.247820545823918</v>
      </c>
      <c r="I251" s="15">
        <f t="shared" si="100"/>
        <v>4.1620268874156601</v>
      </c>
      <c r="J251" s="15">
        <f t="shared" si="100"/>
        <v>2.9734879750459555</v>
      </c>
      <c r="K251" s="15">
        <f t="shared" si="100"/>
        <v>4.3590847646111079</v>
      </c>
      <c r="L251" s="15">
        <f t="shared" si="100"/>
        <v>1.6223315676076637</v>
      </c>
    </row>
    <row r="252" spans="1:12" x14ac:dyDescent="0.2">
      <c r="A252" s="13" t="str">
        <f t="shared" si="97"/>
        <v>2005 Q4</v>
      </c>
      <c r="B252" s="15">
        <f t="shared" si="100"/>
        <v>-0.75394167822967872</v>
      </c>
      <c r="C252" s="15">
        <f t="shared" si="100"/>
        <v>3.8893563078162301</v>
      </c>
      <c r="D252" s="15">
        <f t="shared" si="100"/>
        <v>-3.4138422643028123</v>
      </c>
      <c r="E252" s="15">
        <f t="shared" si="100"/>
        <v>1.512020887016863</v>
      </c>
      <c r="F252" s="15">
        <f t="shared" si="100"/>
        <v>2.386956166707153</v>
      </c>
      <c r="G252" s="15">
        <f t="shared" si="100"/>
        <v>6.030645294714895</v>
      </c>
      <c r="H252" s="15">
        <f t="shared" si="100"/>
        <v>5.0659051234323353</v>
      </c>
      <c r="I252" s="15">
        <f t="shared" si="100"/>
        <v>8.189374591244281</v>
      </c>
      <c r="J252" s="15">
        <f t="shared" si="100"/>
        <v>0.71885174355782533</v>
      </c>
      <c r="K252" s="15">
        <f t="shared" si="100"/>
        <v>12.125390776129901</v>
      </c>
      <c r="L252" s="15">
        <f t="shared" si="100"/>
        <v>3.9487193108888707</v>
      </c>
    </row>
    <row r="253" spans="1:12" x14ac:dyDescent="0.2">
      <c r="A253" s="13" t="str">
        <f t="shared" si="97"/>
        <v>2006 Q1</v>
      </c>
      <c r="B253" s="15">
        <f t="shared" si="100"/>
        <v>-2.738873757334388</v>
      </c>
      <c r="C253" s="15">
        <f t="shared" si="100"/>
        <v>4.9848943147555929</v>
      </c>
      <c r="D253" s="15">
        <f t="shared" si="100"/>
        <v>-3.8470512334298936</v>
      </c>
      <c r="E253" s="15">
        <f t="shared" si="100"/>
        <v>3.3750632307330539</v>
      </c>
      <c r="F253" s="15">
        <f t="shared" si="100"/>
        <v>-1.3310332460518788</v>
      </c>
      <c r="G253" s="15">
        <f t="shared" si="100"/>
        <v>4.3840842151807422</v>
      </c>
      <c r="H253" s="15">
        <f t="shared" si="100"/>
        <v>10.880494961201768</v>
      </c>
      <c r="I253" s="15">
        <f t="shared" si="100"/>
        <v>4.9284048023514782</v>
      </c>
      <c r="J253" s="15">
        <f t="shared" si="100"/>
        <v>-4.0565482746283879</v>
      </c>
      <c r="K253" s="15">
        <f t="shared" si="100"/>
        <v>7.2528475922315566E-2</v>
      </c>
      <c r="L253" s="15">
        <f t="shared" si="100"/>
        <v>3.0592458826303499</v>
      </c>
    </row>
    <row r="254" spans="1:12" x14ac:dyDescent="0.2">
      <c r="A254" s="13" t="str">
        <f t="shared" si="97"/>
        <v>2006 Q2</v>
      </c>
      <c r="B254" s="15">
        <f t="shared" si="100"/>
        <v>-7.6124883082143935</v>
      </c>
      <c r="C254" s="15">
        <f t="shared" si="100"/>
        <v>3.919691396776146</v>
      </c>
      <c r="D254" s="15">
        <f t="shared" si="100"/>
        <v>-2.0603863897167294</v>
      </c>
      <c r="E254" s="15">
        <f t="shared" si="100"/>
        <v>2.4140445377957147</v>
      </c>
      <c r="F254" s="15">
        <f t="shared" si="100"/>
        <v>2.2622444795117356</v>
      </c>
      <c r="G254" s="15">
        <f t="shared" si="100"/>
        <v>1.9217914097063089</v>
      </c>
      <c r="H254" s="15">
        <f t="shared" si="100"/>
        <v>10.863965247284444</v>
      </c>
      <c r="I254" s="15">
        <f t="shared" si="100"/>
        <v>4.5166570944520856</v>
      </c>
      <c r="J254" s="15">
        <f t="shared" si="100"/>
        <v>-7.1704436445883379</v>
      </c>
      <c r="K254" s="15">
        <f t="shared" si="100"/>
        <v>-5.653265999827557</v>
      </c>
      <c r="L254" s="15">
        <f t="shared" si="100"/>
        <v>2.1806653579805082</v>
      </c>
    </row>
    <row r="255" spans="1:12" x14ac:dyDescent="0.2">
      <c r="A255" s="13" t="str">
        <f t="shared" si="97"/>
        <v>2006 Q3</v>
      </c>
      <c r="B255" s="15">
        <f t="shared" si="100"/>
        <v>-5.5534054864045732</v>
      </c>
      <c r="C255" s="15">
        <f t="shared" si="100"/>
        <v>4.4600767418435936</v>
      </c>
      <c r="D255" s="15">
        <f t="shared" si="100"/>
        <v>-0.19014221831516789</v>
      </c>
      <c r="E255" s="15">
        <f t="shared" si="100"/>
        <v>2.5907265592188273</v>
      </c>
      <c r="F255" s="15">
        <f t="shared" si="100"/>
        <v>-1.8948310228941934E-2</v>
      </c>
      <c r="G255" s="15">
        <f t="shared" si="100"/>
        <v>-2.6492154191028772</v>
      </c>
      <c r="H255" s="15">
        <f t="shared" si="100"/>
        <v>5.0547495773010782</v>
      </c>
      <c r="I255" s="15">
        <f t="shared" si="100"/>
        <v>2.9969678323344087</v>
      </c>
      <c r="J255" s="15">
        <f t="shared" si="100"/>
        <v>-11.150919220316787</v>
      </c>
      <c r="K255" s="15">
        <f t="shared" si="100"/>
        <v>-1.6545951901781486</v>
      </c>
      <c r="L255" s="15">
        <f t="shared" si="100"/>
        <v>1.1268566745169259</v>
      </c>
    </row>
    <row r="256" spans="1:12" x14ac:dyDescent="0.2">
      <c r="A256" s="13" t="str">
        <f t="shared" si="97"/>
        <v>2006 Q4</v>
      </c>
      <c r="B256" s="15">
        <f t="shared" si="100"/>
        <v>-7.8083777937107994</v>
      </c>
      <c r="C256" s="15">
        <f t="shared" si="100"/>
        <v>3.1899646492350655</v>
      </c>
      <c r="D256" s="15">
        <f t="shared" si="100"/>
        <v>1.2871236189832616</v>
      </c>
      <c r="E256" s="15">
        <f t="shared" si="100"/>
        <v>1.4635125824040458</v>
      </c>
      <c r="F256" s="15">
        <f t="shared" si="100"/>
        <v>-1.8578889803338536</v>
      </c>
      <c r="G256" s="15">
        <f t="shared" si="100"/>
        <v>-6.6010972248293411</v>
      </c>
      <c r="H256" s="15">
        <f t="shared" si="100"/>
        <v>-0.26090449780287067</v>
      </c>
      <c r="I256" s="15">
        <f t="shared" si="100"/>
        <v>-0.50651676195368533</v>
      </c>
      <c r="J256" s="15">
        <f t="shared" si="100"/>
        <v>-9.8838655978299066</v>
      </c>
      <c r="K256" s="15">
        <f t="shared" si="100"/>
        <v>-6.471695628162653</v>
      </c>
      <c r="L256" s="15">
        <f t="shared" si="100"/>
        <v>-0.91927329866665286</v>
      </c>
    </row>
    <row r="257" spans="1:12" x14ac:dyDescent="0.2">
      <c r="A257" s="13" t="str">
        <f t="shared" si="97"/>
        <v>2007 Q1</v>
      </c>
      <c r="B257" s="15">
        <f t="shared" si="100"/>
        <v>-5.2686537458283871</v>
      </c>
      <c r="C257" s="15">
        <f t="shared" si="100"/>
        <v>1.7620241834363968</v>
      </c>
      <c r="D257" s="15">
        <f t="shared" si="100"/>
        <v>1.3341092897797153</v>
      </c>
      <c r="E257" s="15">
        <f t="shared" si="100"/>
        <v>1.2860723484397645</v>
      </c>
      <c r="F257" s="15">
        <f t="shared" si="100"/>
        <v>2.3546367100600847</v>
      </c>
      <c r="G257" s="15">
        <f t="shared" si="100"/>
        <v>-1.5348982200533692</v>
      </c>
      <c r="H257" s="15">
        <f t="shared" si="100"/>
        <v>-3.7811719066708229</v>
      </c>
      <c r="I257" s="15">
        <f t="shared" si="100"/>
        <v>3.3311006915311081</v>
      </c>
      <c r="J257" s="15">
        <f t="shared" si="100"/>
        <v>-8.8915328888059708</v>
      </c>
      <c r="K257" s="15">
        <f t="shared" si="100"/>
        <v>-3.8902164625576892</v>
      </c>
      <c r="L257" s="15">
        <f t="shared" si="100"/>
        <v>0.11023489190020946</v>
      </c>
    </row>
    <row r="258" spans="1:12" x14ac:dyDescent="0.2">
      <c r="A258" s="13" t="str">
        <f t="shared" si="97"/>
        <v>2007 Q2</v>
      </c>
      <c r="B258" s="15">
        <f t="shared" ref="B258:L273" si="101">LN(B59/B55)*100</f>
        <v>-3.0227160069073102</v>
      </c>
      <c r="C258" s="15">
        <f t="shared" si="101"/>
        <v>2.4579589838721572</v>
      </c>
      <c r="D258" s="15">
        <f t="shared" si="101"/>
        <v>-0.43323539329287869</v>
      </c>
      <c r="E258" s="15">
        <f t="shared" si="101"/>
        <v>0.98953893295777984</v>
      </c>
      <c r="F258" s="15">
        <f t="shared" si="101"/>
        <v>1.8345151972975708</v>
      </c>
      <c r="G258" s="15">
        <f t="shared" si="101"/>
        <v>3.6313836032942173</v>
      </c>
      <c r="H258" s="15">
        <f t="shared" si="101"/>
        <v>-3.2960007693010183</v>
      </c>
      <c r="I258" s="15">
        <f t="shared" si="101"/>
        <v>4.0827315939830617</v>
      </c>
      <c r="J258" s="15">
        <f t="shared" si="101"/>
        <v>-6.4863454362396125</v>
      </c>
      <c r="K258" s="15">
        <f t="shared" si="101"/>
        <v>-3.2771146813343317</v>
      </c>
      <c r="L258" s="15">
        <f t="shared" si="101"/>
        <v>0.77765912945442184</v>
      </c>
    </row>
    <row r="259" spans="1:12" x14ac:dyDescent="0.2">
      <c r="A259" s="13" t="str">
        <f t="shared" si="97"/>
        <v>2007 Q3</v>
      </c>
      <c r="B259" s="15">
        <f t="shared" si="101"/>
        <v>-3.1386279375899169</v>
      </c>
      <c r="C259" s="15">
        <f t="shared" si="101"/>
        <v>1.2607247134400748</v>
      </c>
      <c r="D259" s="15">
        <f t="shared" si="101"/>
        <v>-0.80549753278844916</v>
      </c>
      <c r="E259" s="15">
        <f t="shared" si="101"/>
        <v>2.1872124532415169</v>
      </c>
      <c r="F259" s="15">
        <f t="shared" si="101"/>
        <v>4.193720393020139</v>
      </c>
      <c r="G259" s="15">
        <f t="shared" si="101"/>
        <v>4.907224616157464</v>
      </c>
      <c r="H259" s="15">
        <f t="shared" si="101"/>
        <v>1.5517539667327036</v>
      </c>
      <c r="I259" s="15">
        <f t="shared" si="101"/>
        <v>4.6193696210643589</v>
      </c>
      <c r="J259" s="15">
        <f t="shared" si="101"/>
        <v>-7.7851021511500207</v>
      </c>
      <c r="K259" s="15">
        <f t="shared" si="101"/>
        <v>1.1099452685022955</v>
      </c>
      <c r="L259" s="15">
        <f t="shared" si="101"/>
        <v>1.7455388953010242</v>
      </c>
    </row>
    <row r="260" spans="1:12" x14ac:dyDescent="0.2">
      <c r="A260" s="13" t="str">
        <f t="shared" si="97"/>
        <v>2007 Q4</v>
      </c>
      <c r="B260" s="15">
        <f t="shared" si="101"/>
        <v>-0.27475010426659924</v>
      </c>
      <c r="C260" s="15">
        <f t="shared" si="101"/>
        <v>1.8559871694838692</v>
      </c>
      <c r="D260" s="15">
        <f t="shared" si="101"/>
        <v>-1.9928600363323161</v>
      </c>
      <c r="E260" s="15">
        <f t="shared" si="101"/>
        <v>1.3098477798363044</v>
      </c>
      <c r="F260" s="15">
        <f t="shared" si="101"/>
        <v>4.532395619294582</v>
      </c>
      <c r="G260" s="15">
        <f t="shared" si="101"/>
        <v>4.9105686121324732</v>
      </c>
      <c r="H260" s="15">
        <f t="shared" si="101"/>
        <v>3.5273743351856219</v>
      </c>
      <c r="I260" s="15">
        <f t="shared" si="101"/>
        <v>5.0982966942583436</v>
      </c>
      <c r="J260" s="15">
        <f t="shared" si="101"/>
        <v>-4.4701231836233442</v>
      </c>
      <c r="K260" s="15">
        <f t="shared" si="101"/>
        <v>1.3183990184429126</v>
      </c>
      <c r="L260" s="15">
        <f t="shared" si="101"/>
        <v>2.3694493343084635</v>
      </c>
    </row>
    <row r="261" spans="1:12" x14ac:dyDescent="0.2">
      <c r="A261" s="13" t="str">
        <f t="shared" si="97"/>
        <v>2008 Q1</v>
      </c>
      <c r="B261" s="15">
        <f t="shared" si="101"/>
        <v>-4.1366246404038876</v>
      </c>
      <c r="C261" s="15">
        <f t="shared" si="101"/>
        <v>1.5344528567025724</v>
      </c>
      <c r="D261" s="15">
        <f t="shared" si="101"/>
        <v>-0.67345860002895575</v>
      </c>
      <c r="E261" s="15">
        <f t="shared" si="101"/>
        <v>-1.8892539758760318</v>
      </c>
      <c r="F261" s="15">
        <f t="shared" si="101"/>
        <v>-0.67605781101163742</v>
      </c>
      <c r="G261" s="15">
        <f t="shared" si="101"/>
        <v>2.2657799902533413</v>
      </c>
      <c r="H261" s="15">
        <f t="shared" si="101"/>
        <v>0.2638196659006678</v>
      </c>
      <c r="I261" s="15">
        <f t="shared" si="101"/>
        <v>4.5971475852671935</v>
      </c>
      <c r="J261" s="15">
        <f t="shared" si="101"/>
        <v>-2.5779225358569691</v>
      </c>
      <c r="K261" s="15">
        <f t="shared" si="101"/>
        <v>3.7255355498634359</v>
      </c>
      <c r="L261" s="15">
        <f t="shared" si="101"/>
        <v>0.91655334703669178</v>
      </c>
    </row>
    <row r="262" spans="1:12" x14ac:dyDescent="0.2">
      <c r="A262" s="13" t="str">
        <f t="shared" si="97"/>
        <v>2008 Q2</v>
      </c>
      <c r="B262" s="15">
        <f t="shared" si="101"/>
        <v>-2.6022260192087514</v>
      </c>
      <c r="C262" s="15">
        <f t="shared" si="101"/>
        <v>-0.45206563929508997</v>
      </c>
      <c r="D262" s="15">
        <f t="shared" si="101"/>
        <v>-0.66104383380519505</v>
      </c>
      <c r="E262" s="15">
        <f t="shared" si="101"/>
        <v>-2.1182953263669493</v>
      </c>
      <c r="F262" s="15">
        <f t="shared" si="101"/>
        <v>-2.7930263484555446</v>
      </c>
      <c r="G262" s="15">
        <f t="shared" si="101"/>
        <v>2.0717918558347139</v>
      </c>
      <c r="H262" s="15">
        <f t="shared" si="101"/>
        <v>-0.54811141094388105</v>
      </c>
      <c r="I262" s="15">
        <f t="shared" si="101"/>
        <v>2.0194003624358881</v>
      </c>
      <c r="J262" s="15">
        <f t="shared" si="101"/>
        <v>-3.4183146163602749</v>
      </c>
      <c r="K262" s="15">
        <f t="shared" si="101"/>
        <v>4.8500340477396415</v>
      </c>
      <c r="L262" s="15">
        <f t="shared" si="101"/>
        <v>2.924387301484372E-2</v>
      </c>
    </row>
    <row r="263" spans="1:12" x14ac:dyDescent="0.2">
      <c r="A263" s="13" t="str">
        <f t="shared" si="97"/>
        <v>2008 Q3</v>
      </c>
      <c r="B263" s="15">
        <f t="shared" si="101"/>
        <v>-3.249379165059147</v>
      </c>
      <c r="C263" s="15">
        <f t="shared" si="101"/>
        <v>-0.42157948651983784</v>
      </c>
      <c r="D263" s="15">
        <f t="shared" si="101"/>
        <v>-2.9292754095514311</v>
      </c>
      <c r="E263" s="15">
        <f t="shared" si="101"/>
        <v>-6.2536225408946544</v>
      </c>
      <c r="F263" s="15">
        <f t="shared" si="101"/>
        <v>-5.7763390346652566</v>
      </c>
      <c r="G263" s="15">
        <f t="shared" si="101"/>
        <v>-0.8936015661247777</v>
      </c>
      <c r="H263" s="15">
        <f t="shared" si="101"/>
        <v>-2.9183136039042732</v>
      </c>
      <c r="I263" s="15">
        <f t="shared" si="101"/>
        <v>-1.6744453454711463</v>
      </c>
      <c r="J263" s="15">
        <f t="shared" si="101"/>
        <v>-2.7885431553131181</v>
      </c>
      <c r="K263" s="15">
        <f t="shared" si="101"/>
        <v>-2.4376873838418733</v>
      </c>
      <c r="L263" s="15">
        <f t="shared" si="101"/>
        <v>-2.5626073228713584</v>
      </c>
    </row>
    <row r="264" spans="1:12" x14ac:dyDescent="0.2">
      <c r="A264" s="13" t="str">
        <f t="shared" si="97"/>
        <v>2008 Q4</v>
      </c>
      <c r="B264" s="15">
        <f t="shared" si="101"/>
        <v>-7.8153519160126255</v>
      </c>
      <c r="C264" s="15">
        <f t="shared" si="101"/>
        <v>-4.1163667943506148</v>
      </c>
      <c r="D264" s="15">
        <f t="shared" si="101"/>
        <v>-8.8834158789471456</v>
      </c>
      <c r="E264" s="15">
        <f t="shared" si="101"/>
        <v>-8.911417313922481</v>
      </c>
      <c r="F264" s="15">
        <f t="shared" si="101"/>
        <v>-9.5874531157262552</v>
      </c>
      <c r="G264" s="15">
        <f t="shared" si="101"/>
        <v>2.8297176763453673</v>
      </c>
      <c r="H264" s="15">
        <f t="shared" si="101"/>
        <v>-1.1680086710296314</v>
      </c>
      <c r="I264" s="15">
        <f t="shared" si="101"/>
        <v>-3.2529796075252406</v>
      </c>
      <c r="J264" s="15">
        <f t="shared" si="101"/>
        <v>-6.9335614483296286</v>
      </c>
      <c r="K264" s="15">
        <f t="shared" si="101"/>
        <v>-10.262235462344023</v>
      </c>
      <c r="L264" s="15">
        <f t="shared" si="101"/>
        <v>-4.9888372553378808</v>
      </c>
    </row>
    <row r="265" spans="1:12" x14ac:dyDescent="0.2">
      <c r="A265" s="13" t="str">
        <f t="shared" si="97"/>
        <v>2009 Q1</v>
      </c>
      <c r="B265" s="15">
        <f t="shared" si="101"/>
        <v>-12.033467805246863</v>
      </c>
      <c r="C265" s="15">
        <f t="shared" si="101"/>
        <v>-5.5365799934605704</v>
      </c>
      <c r="D265" s="15">
        <f t="shared" si="101"/>
        <v>-17.581801992159864</v>
      </c>
      <c r="E265" s="15">
        <f t="shared" si="101"/>
        <v>-7.202368565945398</v>
      </c>
      <c r="F265" s="15">
        <f t="shared" si="101"/>
        <v>-9.3908139123245533</v>
      </c>
      <c r="G265" s="15">
        <f t="shared" si="101"/>
        <v>-4.1085902200954978</v>
      </c>
      <c r="H265" s="15">
        <f t="shared" si="101"/>
        <v>2.8143877169940597</v>
      </c>
      <c r="I265" s="15">
        <f t="shared" si="101"/>
        <v>-5.7143882441228531</v>
      </c>
      <c r="J265" s="15">
        <f t="shared" si="101"/>
        <v>-4.3783950791335204</v>
      </c>
      <c r="K265" s="15">
        <f t="shared" si="101"/>
        <v>-7.9726775723697143</v>
      </c>
      <c r="L265" s="15">
        <f t="shared" si="101"/>
        <v>-6.3725064054624481</v>
      </c>
    </row>
    <row r="266" spans="1:12" x14ac:dyDescent="0.2">
      <c r="A266" s="13" t="str">
        <f t="shared" si="97"/>
        <v>2009 Q2</v>
      </c>
      <c r="B266" s="15">
        <f t="shared" si="101"/>
        <v>-10.755729122665942</v>
      </c>
      <c r="C266" s="15">
        <f t="shared" si="101"/>
        <v>-4.8738903019284852</v>
      </c>
      <c r="D266" s="15">
        <f t="shared" si="101"/>
        <v>-16.625565369534399</v>
      </c>
      <c r="E266" s="15">
        <f t="shared" si="101"/>
        <v>-6.761881714173418</v>
      </c>
      <c r="F266" s="15">
        <f t="shared" si="101"/>
        <v>-15.244023929808042</v>
      </c>
      <c r="G266" s="15">
        <f t="shared" si="101"/>
        <v>-8.7441413606019776</v>
      </c>
      <c r="H266" s="15">
        <f t="shared" si="101"/>
        <v>1.2245600501742597</v>
      </c>
      <c r="I266" s="15">
        <f t="shared" si="101"/>
        <v>-4.6361246557238367</v>
      </c>
      <c r="J266" s="15">
        <f t="shared" si="101"/>
        <v>-4.4924162263241509</v>
      </c>
      <c r="K266" s="15">
        <f t="shared" si="101"/>
        <v>-9.4882383700001842</v>
      </c>
      <c r="L266" s="15">
        <f t="shared" si="101"/>
        <v>-6.769741445764117</v>
      </c>
    </row>
    <row r="267" spans="1:12" x14ac:dyDescent="0.2">
      <c r="A267" s="13" t="str">
        <f t="shared" si="97"/>
        <v>2009 Q3</v>
      </c>
      <c r="B267" s="15">
        <f t="shared" si="101"/>
        <v>-11.473470055681096</v>
      </c>
      <c r="C267" s="15">
        <f t="shared" si="101"/>
        <v>-3.5602342664642475</v>
      </c>
      <c r="D267" s="15">
        <f t="shared" si="101"/>
        <v>-10.316149758017046</v>
      </c>
      <c r="E267" s="15">
        <f t="shared" si="101"/>
        <v>-3.0543717306546116</v>
      </c>
      <c r="F267" s="15">
        <f t="shared" si="101"/>
        <v>-13.443142887539336</v>
      </c>
      <c r="G267" s="15">
        <f t="shared" si="101"/>
        <v>-5.6219046641928143</v>
      </c>
      <c r="H267" s="15">
        <f t="shared" si="101"/>
        <v>7.7808226778958128E-2</v>
      </c>
      <c r="I267" s="15">
        <f t="shared" si="101"/>
        <v>-2.339117800858904</v>
      </c>
      <c r="J267" s="15">
        <f t="shared" si="101"/>
        <v>-4.521073515749185</v>
      </c>
      <c r="K267" s="15">
        <f t="shared" si="101"/>
        <v>-8.2235582346433134</v>
      </c>
      <c r="L267" s="15">
        <f t="shared" si="101"/>
        <v>-4.9026016340428749</v>
      </c>
    </row>
    <row r="268" spans="1:12" x14ac:dyDescent="0.2">
      <c r="A268" s="13" t="str">
        <f t="shared" si="97"/>
        <v>2009 Q4</v>
      </c>
      <c r="B268" s="15">
        <f t="shared" si="101"/>
        <v>-9.489262321443066</v>
      </c>
      <c r="C268" s="15">
        <f t="shared" si="101"/>
        <v>0.47879967510348759</v>
      </c>
      <c r="D268" s="15">
        <f t="shared" si="101"/>
        <v>-4.2451135181962751</v>
      </c>
      <c r="E268" s="15">
        <f t="shared" si="101"/>
        <v>1.6869643500556282</v>
      </c>
      <c r="F268" s="15">
        <f t="shared" si="101"/>
        <v>-9.353781321437701</v>
      </c>
      <c r="G268" s="15">
        <f t="shared" si="101"/>
        <v>-5.4723511681062122</v>
      </c>
      <c r="H268" s="15">
        <f t="shared" si="101"/>
        <v>-2.1674501881634867</v>
      </c>
      <c r="I268" s="15">
        <f t="shared" si="101"/>
        <v>-2.5313636875395553</v>
      </c>
      <c r="J268" s="15">
        <f t="shared" si="101"/>
        <v>-4.0065906001762395</v>
      </c>
      <c r="K268" s="15">
        <f t="shared" si="101"/>
        <v>-5.3592337333646771</v>
      </c>
      <c r="L268" s="15">
        <f t="shared" si="101"/>
        <v>-2.8301694424494586</v>
      </c>
    </row>
    <row r="269" spans="1:12" x14ac:dyDescent="0.2">
      <c r="A269" s="13" t="str">
        <f t="shared" si="97"/>
        <v>2010 Q1</v>
      </c>
      <c r="B269" s="15">
        <f t="shared" si="101"/>
        <v>-1.9989804953004926</v>
      </c>
      <c r="C269" s="15">
        <f t="shared" si="101"/>
        <v>3.1596974086539817</v>
      </c>
      <c r="D269" s="15">
        <f t="shared" si="101"/>
        <v>8.8406445378559635</v>
      </c>
      <c r="E269" s="15">
        <f t="shared" si="101"/>
        <v>2.1864164250837947</v>
      </c>
      <c r="F269" s="15">
        <f t="shared" si="101"/>
        <v>-5.62678478181898</v>
      </c>
      <c r="G269" s="15">
        <f t="shared" si="101"/>
        <v>3.6578149289625368</v>
      </c>
      <c r="H269" s="15">
        <f t="shared" si="101"/>
        <v>-6.7197501654485334</v>
      </c>
      <c r="I269" s="15">
        <f t="shared" si="101"/>
        <v>0.77986449626393084</v>
      </c>
      <c r="J269" s="15">
        <f t="shared" si="101"/>
        <v>-6.2743403356531084</v>
      </c>
      <c r="K269" s="15">
        <f t="shared" si="101"/>
        <v>-1.1707584208756254</v>
      </c>
      <c r="L269" s="15">
        <f t="shared" si="101"/>
        <v>0.15184945230049679</v>
      </c>
    </row>
    <row r="270" spans="1:12" x14ac:dyDescent="0.2">
      <c r="A270" s="13" t="str">
        <f t="shared" si="97"/>
        <v>2010 Q2</v>
      </c>
      <c r="B270" s="15">
        <f t="shared" si="101"/>
        <v>-5.4982515133668368</v>
      </c>
      <c r="C270" s="15">
        <f t="shared" si="101"/>
        <v>5.2044641262412217</v>
      </c>
      <c r="D270" s="15">
        <f t="shared" si="101"/>
        <v>13.695344747698412</v>
      </c>
      <c r="E270" s="15">
        <f t="shared" si="101"/>
        <v>1.4826280297837808</v>
      </c>
      <c r="F270" s="15">
        <f t="shared" si="101"/>
        <v>2.3428441552084869</v>
      </c>
      <c r="G270" s="15">
        <f t="shared" si="101"/>
        <v>5.9856785530669976</v>
      </c>
      <c r="H270" s="15">
        <f t="shared" si="101"/>
        <v>-9.2505308134220332</v>
      </c>
      <c r="I270" s="15">
        <f t="shared" si="101"/>
        <v>2.7337857678506046</v>
      </c>
      <c r="J270" s="15">
        <f t="shared" si="101"/>
        <v>-2.975062299903807</v>
      </c>
      <c r="K270" s="15">
        <f t="shared" si="101"/>
        <v>-0.19297901889737981</v>
      </c>
      <c r="L270" s="15">
        <f t="shared" si="101"/>
        <v>1.3817181765711002</v>
      </c>
    </row>
    <row r="271" spans="1:12" x14ac:dyDescent="0.2">
      <c r="A271" s="13" t="str">
        <f t="shared" si="97"/>
        <v>2010 Q3</v>
      </c>
      <c r="B271" s="15">
        <f t="shared" si="101"/>
        <v>-5.5085415224816954</v>
      </c>
      <c r="C271" s="15">
        <f t="shared" si="101"/>
        <v>4.9622465919477028</v>
      </c>
      <c r="D271" s="15">
        <f t="shared" si="101"/>
        <v>13.49101796048382</v>
      </c>
      <c r="E271" s="15">
        <f t="shared" si="101"/>
        <v>0.80088354785946714</v>
      </c>
      <c r="F271" s="15">
        <f t="shared" si="101"/>
        <v>3.6990994173057552</v>
      </c>
      <c r="G271" s="15">
        <f t="shared" si="101"/>
        <v>4.4455867823831046</v>
      </c>
      <c r="H271" s="15">
        <f t="shared" si="101"/>
        <v>-7.8715814874909533</v>
      </c>
      <c r="I271" s="15">
        <f t="shared" si="101"/>
        <v>4.7531330058182037</v>
      </c>
      <c r="J271" s="15">
        <f t="shared" si="101"/>
        <v>-1.3208497939089179</v>
      </c>
      <c r="K271" s="15">
        <f t="shared" si="101"/>
        <v>-0.52883149941460927</v>
      </c>
      <c r="L271" s="15">
        <f t="shared" si="101"/>
        <v>1.8883185223740999</v>
      </c>
    </row>
    <row r="272" spans="1:12" x14ac:dyDescent="0.2">
      <c r="A272" s="13" t="str">
        <f t="shared" si="97"/>
        <v>2010 Q4</v>
      </c>
      <c r="B272" s="15">
        <f t="shared" si="101"/>
        <v>-4.2134225726400025</v>
      </c>
      <c r="C272" s="15">
        <f t="shared" si="101"/>
        <v>3.3208012513945513</v>
      </c>
      <c r="D272" s="15">
        <f t="shared" si="101"/>
        <v>11.211060954843797</v>
      </c>
      <c r="E272" s="15">
        <f t="shared" si="101"/>
        <v>-1.2723655220536894</v>
      </c>
      <c r="F272" s="15">
        <f t="shared" si="101"/>
        <v>4.7069024196904996</v>
      </c>
      <c r="G272" s="15">
        <f t="shared" si="101"/>
        <v>2.673124338503821</v>
      </c>
      <c r="H272" s="15">
        <f t="shared" si="101"/>
        <v>-9.9937482503479913</v>
      </c>
      <c r="I272" s="15">
        <f t="shared" si="101"/>
        <v>5.9229427530620411</v>
      </c>
      <c r="J272" s="15">
        <f t="shared" si="101"/>
        <v>-1.9538015044736992</v>
      </c>
      <c r="K272" s="15">
        <f t="shared" si="101"/>
        <v>2.6408732512935584</v>
      </c>
      <c r="L272" s="15">
        <f t="shared" si="101"/>
        <v>1.1890005028752899</v>
      </c>
    </row>
    <row r="273" spans="1:12" x14ac:dyDescent="0.2">
      <c r="A273" s="13" t="str">
        <f t="shared" si="97"/>
        <v>2011 Q1</v>
      </c>
      <c r="B273" s="15">
        <f t="shared" si="101"/>
        <v>-7.9798333117062441</v>
      </c>
      <c r="C273" s="15">
        <f t="shared" si="101"/>
        <v>3.5212553367510142</v>
      </c>
      <c r="D273" s="15">
        <f t="shared" si="101"/>
        <v>7.6893561389020704</v>
      </c>
      <c r="E273" s="15">
        <f t="shared" si="101"/>
        <v>-1.0224640342219835</v>
      </c>
      <c r="F273" s="15">
        <f t="shared" si="101"/>
        <v>5.6041166168424619</v>
      </c>
      <c r="G273" s="15">
        <f t="shared" si="101"/>
        <v>-1.1494235525951142</v>
      </c>
      <c r="H273" s="15">
        <f t="shared" si="101"/>
        <v>-6.2949171818321119</v>
      </c>
      <c r="I273" s="15">
        <f t="shared" si="101"/>
        <v>5.5477677622878296</v>
      </c>
      <c r="J273" s="15">
        <f t="shared" si="101"/>
        <v>-8.1587145515346986</v>
      </c>
      <c r="K273" s="15">
        <f t="shared" si="101"/>
        <v>5.1986532960594012</v>
      </c>
      <c r="L273" s="15">
        <f t="shared" si="101"/>
        <v>0.71129480495261332</v>
      </c>
    </row>
    <row r="274" spans="1:12" x14ac:dyDescent="0.2">
      <c r="A274" s="13" t="str">
        <f t="shared" ref="A274:A304" si="102">A75</f>
        <v>2011 Q2</v>
      </c>
      <c r="B274" s="15">
        <f t="shared" ref="B274:L289" si="103">LN(B75/B71)*100</f>
        <v>-7.7176937419878122</v>
      </c>
      <c r="C274" s="15">
        <f t="shared" si="103"/>
        <v>3.0904924507497569</v>
      </c>
      <c r="D274" s="15">
        <f t="shared" si="103"/>
        <v>4.6618739022045048</v>
      </c>
      <c r="E274" s="15">
        <f t="shared" si="103"/>
        <v>0.28584265814089393</v>
      </c>
      <c r="F274" s="15">
        <f t="shared" si="103"/>
        <v>6.1227209993027856</v>
      </c>
      <c r="G274" s="15">
        <f t="shared" si="103"/>
        <v>-1.4984588139673294</v>
      </c>
      <c r="H274" s="15">
        <f t="shared" si="103"/>
        <v>-3.3745812566580713</v>
      </c>
      <c r="I274" s="15">
        <f t="shared" si="103"/>
        <v>5.3435059894317769</v>
      </c>
      <c r="J274" s="15">
        <f t="shared" si="103"/>
        <v>-10.022218317176854</v>
      </c>
      <c r="K274" s="15">
        <f t="shared" si="103"/>
        <v>0.69209762911509887</v>
      </c>
      <c r="L274" s="15">
        <f t="shared" si="103"/>
        <v>0.89251142682205098</v>
      </c>
    </row>
    <row r="275" spans="1:12" x14ac:dyDescent="0.2">
      <c r="A275" s="13" t="str">
        <f t="shared" si="102"/>
        <v>2011 Q3</v>
      </c>
      <c r="B275" s="15">
        <f t="shared" si="103"/>
        <v>-6.0849767446027547</v>
      </c>
      <c r="C275" s="15">
        <f t="shared" si="103"/>
        <v>2.3020945712920793</v>
      </c>
      <c r="D275" s="15">
        <f t="shared" si="103"/>
        <v>-0.70265339976470942</v>
      </c>
      <c r="E275" s="15">
        <f t="shared" si="103"/>
        <v>1.428153910893462</v>
      </c>
      <c r="F275" s="15">
        <f t="shared" si="103"/>
        <v>4.5435597039585804</v>
      </c>
      <c r="G275" s="15">
        <f t="shared" si="103"/>
        <v>0.28890568275853123</v>
      </c>
      <c r="H275" s="15">
        <f t="shared" si="103"/>
        <v>-2.6994301388115636</v>
      </c>
      <c r="I275" s="15">
        <f t="shared" si="103"/>
        <v>1.532543627063633</v>
      </c>
      <c r="J275" s="15">
        <f t="shared" si="103"/>
        <v>-7.6406049743858393</v>
      </c>
      <c r="K275" s="15">
        <f t="shared" si="103"/>
        <v>1.2981549558998526</v>
      </c>
      <c r="L275" s="15">
        <f t="shared" si="103"/>
        <v>0.24636702700067156</v>
      </c>
    </row>
    <row r="276" spans="1:12" x14ac:dyDescent="0.2">
      <c r="A276" s="13" t="str">
        <f t="shared" si="102"/>
        <v>2011 Q4</v>
      </c>
      <c r="B276" s="15">
        <f t="shared" si="103"/>
        <v>-8.7470889850724909</v>
      </c>
      <c r="C276" s="15">
        <f t="shared" si="103"/>
        <v>2.2651339704499751</v>
      </c>
      <c r="D276" s="15">
        <f t="shared" si="103"/>
        <v>2.8703018293481155</v>
      </c>
      <c r="E276" s="15">
        <f t="shared" si="103"/>
        <v>0.32459990463573335</v>
      </c>
      <c r="F276" s="15">
        <f t="shared" si="103"/>
        <v>1.8921536599411288</v>
      </c>
      <c r="G276" s="15">
        <f t="shared" si="103"/>
        <v>-2.6212550111591115</v>
      </c>
      <c r="H276" s="15">
        <f t="shared" si="103"/>
        <v>-0.39413531064468571</v>
      </c>
      <c r="I276" s="15">
        <f t="shared" si="103"/>
        <v>1.2963024908991154</v>
      </c>
      <c r="J276" s="15">
        <f t="shared" si="103"/>
        <v>-1.3901305847382242</v>
      </c>
      <c r="K276" s="15">
        <f t="shared" si="103"/>
        <v>1.4585923709673891</v>
      </c>
      <c r="L276" s="15">
        <f t="shared" si="103"/>
        <v>0.23972181953037039</v>
      </c>
    </row>
    <row r="277" spans="1:12" x14ac:dyDescent="0.2">
      <c r="A277" s="13" t="str">
        <f t="shared" si="102"/>
        <v>2012 Q1</v>
      </c>
      <c r="B277" s="15">
        <f t="shared" si="103"/>
        <v>-9.3374543466771378</v>
      </c>
      <c r="C277" s="15">
        <f t="shared" si="103"/>
        <v>0.99137168221411653</v>
      </c>
      <c r="D277" s="15">
        <f t="shared" si="103"/>
        <v>-4.3772957779519759</v>
      </c>
      <c r="E277" s="15">
        <f t="shared" si="103"/>
        <v>-0.41406537073773486</v>
      </c>
      <c r="F277" s="15">
        <f t="shared" si="103"/>
        <v>-1.611724085985385</v>
      </c>
      <c r="G277" s="15">
        <f t="shared" si="103"/>
        <v>2.7022701552465125</v>
      </c>
      <c r="H277" s="15">
        <f t="shared" si="103"/>
        <v>-0.21415406582490043</v>
      </c>
      <c r="I277" s="15">
        <f t="shared" si="103"/>
        <v>1.3075134669993811</v>
      </c>
      <c r="J277" s="15">
        <f t="shared" si="103"/>
        <v>4.3436351537969236</v>
      </c>
      <c r="K277" s="15">
        <f t="shared" si="103"/>
        <v>-2.899588882189764</v>
      </c>
      <c r="L277" s="15">
        <f t="shared" si="103"/>
        <v>-0.25696950765337573</v>
      </c>
    </row>
    <row r="278" spans="1:12" x14ac:dyDescent="0.2">
      <c r="A278" s="13" t="str">
        <f t="shared" si="102"/>
        <v>2012 Q2</v>
      </c>
      <c r="B278" s="15">
        <f t="shared" si="103"/>
        <v>-9.0172633364902257</v>
      </c>
      <c r="C278" s="15">
        <f t="shared" si="103"/>
        <v>-3.923665277202725</v>
      </c>
      <c r="D278" s="15">
        <f t="shared" si="103"/>
        <v>-9.3269549230443296</v>
      </c>
      <c r="E278" s="15">
        <f t="shared" si="103"/>
        <v>-0.69627677485958739</v>
      </c>
      <c r="F278" s="15">
        <f t="shared" si="103"/>
        <v>-3.6713929705115076</v>
      </c>
      <c r="G278" s="15">
        <f t="shared" si="103"/>
        <v>0.90004482972412625</v>
      </c>
      <c r="H278" s="15">
        <f t="shared" si="103"/>
        <v>2.4043421882807694</v>
      </c>
      <c r="I278" s="15">
        <f t="shared" si="103"/>
        <v>-1.7662345637463543</v>
      </c>
      <c r="J278" s="15">
        <f t="shared" si="103"/>
        <v>1.6397925032610945</v>
      </c>
      <c r="K278" s="15">
        <f t="shared" si="103"/>
        <v>2.0958839709087576</v>
      </c>
      <c r="L278" s="15">
        <f t="shared" si="103"/>
        <v>-1.9410963971913133</v>
      </c>
    </row>
    <row r="279" spans="1:12" x14ac:dyDescent="0.2">
      <c r="A279" s="13" t="str">
        <f t="shared" si="102"/>
        <v>2012 Q3</v>
      </c>
      <c r="B279" s="15">
        <f t="shared" si="103"/>
        <v>-11.264217622777641</v>
      </c>
      <c r="C279" s="15">
        <f t="shared" si="103"/>
        <v>-3.4840304538655333</v>
      </c>
      <c r="D279" s="15">
        <f t="shared" si="103"/>
        <v>-9.5555092054230002</v>
      </c>
      <c r="E279" s="15">
        <f t="shared" si="103"/>
        <v>-1.3476311444669318</v>
      </c>
      <c r="F279" s="15">
        <f t="shared" si="103"/>
        <v>-3.9350070165518414</v>
      </c>
      <c r="G279" s="15">
        <f t="shared" si="103"/>
        <v>0.45689509375431853</v>
      </c>
      <c r="H279" s="15">
        <f t="shared" si="103"/>
        <v>7.8670349425586872E-2</v>
      </c>
      <c r="I279" s="15">
        <f t="shared" si="103"/>
        <v>1.9146986768916914</v>
      </c>
      <c r="J279" s="15">
        <f t="shared" si="103"/>
        <v>1.7976813891993344</v>
      </c>
      <c r="K279" s="15">
        <f t="shared" si="103"/>
        <v>10.027476021983638</v>
      </c>
      <c r="L279" s="15">
        <f t="shared" si="103"/>
        <v>-1.2881706494419161</v>
      </c>
    </row>
    <row r="280" spans="1:12" x14ac:dyDescent="0.2">
      <c r="A280" s="13" t="str">
        <f t="shared" si="102"/>
        <v>2012 Q4</v>
      </c>
      <c r="B280" s="15">
        <f t="shared" si="103"/>
        <v>-9.1713206106380802</v>
      </c>
      <c r="C280" s="15">
        <f t="shared" si="103"/>
        <v>-3.9532139124816972</v>
      </c>
      <c r="D280" s="15">
        <f t="shared" si="103"/>
        <v>-12.074136749839758</v>
      </c>
      <c r="E280" s="15">
        <f t="shared" si="103"/>
        <v>-0.88748452458239269</v>
      </c>
      <c r="F280" s="15">
        <f t="shared" si="103"/>
        <v>-1.551138075056645</v>
      </c>
      <c r="G280" s="15">
        <f t="shared" si="103"/>
        <v>5.2485528664731049</v>
      </c>
      <c r="H280" s="15">
        <f t="shared" si="103"/>
        <v>-1.0456113640434186</v>
      </c>
      <c r="I280" s="15">
        <f t="shared" si="103"/>
        <v>3.5454597145406974</v>
      </c>
      <c r="J280" s="15">
        <f t="shared" si="103"/>
        <v>-4.5082769013932333</v>
      </c>
      <c r="K280" s="15">
        <f t="shared" si="103"/>
        <v>2.6469455784569083</v>
      </c>
      <c r="L280" s="15">
        <f t="shared" si="103"/>
        <v>-1.1400580684291977</v>
      </c>
    </row>
    <row r="281" spans="1:12" x14ac:dyDescent="0.2">
      <c r="A281" s="13" t="str">
        <f t="shared" si="102"/>
        <v>2013 Q1</v>
      </c>
      <c r="B281" s="15">
        <f t="shared" si="103"/>
        <v>-6.6982643245647484</v>
      </c>
      <c r="C281" s="15">
        <f t="shared" si="103"/>
        <v>-4.0042400860857184</v>
      </c>
      <c r="D281" s="15">
        <f t="shared" si="103"/>
        <v>-8.1198123249853182</v>
      </c>
      <c r="E281" s="15">
        <f t="shared" si="103"/>
        <v>-0.32009349741848292</v>
      </c>
      <c r="F281" s="15">
        <f t="shared" si="103"/>
        <v>1.4933311463191834</v>
      </c>
      <c r="G281" s="15">
        <f t="shared" si="103"/>
        <v>0.10284392572183984</v>
      </c>
      <c r="H281" s="15">
        <f t="shared" si="103"/>
        <v>-0.16563065791462278</v>
      </c>
      <c r="I281" s="15">
        <f t="shared" si="103"/>
        <v>1.4914450029280921</v>
      </c>
      <c r="J281" s="15">
        <f t="shared" si="103"/>
        <v>-5.1660710421390119</v>
      </c>
      <c r="K281" s="15">
        <f t="shared" si="103"/>
        <v>0.67455039541652628</v>
      </c>
      <c r="L281" s="15">
        <f t="shared" si="103"/>
        <v>-1.2875887744711358</v>
      </c>
    </row>
    <row r="282" spans="1:12" x14ac:dyDescent="0.2">
      <c r="A282" s="13" t="str">
        <f t="shared" si="102"/>
        <v>2013 Q2</v>
      </c>
      <c r="B282" s="15">
        <f t="shared" si="103"/>
        <v>-4.8903640231518741</v>
      </c>
      <c r="C282" s="15">
        <f t="shared" si="103"/>
        <v>-0.14322549242276997</v>
      </c>
      <c r="D282" s="15">
        <f t="shared" si="103"/>
        <v>-4.2261859012576686</v>
      </c>
      <c r="E282" s="15">
        <f t="shared" si="103"/>
        <v>0.11101222449217045</v>
      </c>
      <c r="F282" s="15">
        <f t="shared" si="103"/>
        <v>1.4582093179134943</v>
      </c>
      <c r="G282" s="15">
        <f t="shared" si="103"/>
        <v>0.7792002244917684</v>
      </c>
      <c r="H282" s="15">
        <f t="shared" si="103"/>
        <v>-3.0378384728053356</v>
      </c>
      <c r="I282" s="15">
        <f t="shared" si="103"/>
        <v>2.8987678362604208</v>
      </c>
      <c r="J282" s="15">
        <f t="shared" si="103"/>
        <v>-5.0400069155786804</v>
      </c>
      <c r="K282" s="15">
        <f t="shared" si="103"/>
        <v>0.31720977431200353</v>
      </c>
      <c r="L282" s="15">
        <f t="shared" si="103"/>
        <v>-0.33287626936702541</v>
      </c>
    </row>
    <row r="283" spans="1:12" x14ac:dyDescent="0.2">
      <c r="A283" s="13" t="str">
        <f t="shared" si="102"/>
        <v>2013 Q3</v>
      </c>
      <c r="B283" s="15">
        <f t="shared" si="103"/>
        <v>-3.3713021267852596</v>
      </c>
      <c r="C283" s="15">
        <f t="shared" si="103"/>
        <v>-0.55677807577844263</v>
      </c>
      <c r="D283" s="15">
        <f t="shared" si="103"/>
        <v>-0.44368571039787136</v>
      </c>
      <c r="E283" s="15">
        <f t="shared" si="103"/>
        <v>-4.4079636978237996E-2</v>
      </c>
      <c r="F283" s="15">
        <f t="shared" si="103"/>
        <v>1.1175007844881164</v>
      </c>
      <c r="G283" s="15">
        <f t="shared" si="103"/>
        <v>0.3107942393177528</v>
      </c>
      <c r="H283" s="15">
        <f t="shared" si="103"/>
        <v>-3.4991987101767466</v>
      </c>
      <c r="I283" s="15">
        <f t="shared" si="103"/>
        <v>2.7642581263189716</v>
      </c>
      <c r="J283" s="15">
        <f t="shared" si="103"/>
        <v>-9.8692649869370097</v>
      </c>
      <c r="K283" s="15">
        <f t="shared" si="103"/>
        <v>-9.4065331949739583</v>
      </c>
      <c r="L283" s="15">
        <f t="shared" si="103"/>
        <v>-0.81158387436608292</v>
      </c>
    </row>
    <row r="284" spans="1:12" x14ac:dyDescent="0.2">
      <c r="A284" s="13" t="str">
        <f t="shared" si="102"/>
        <v>2013 Q4</v>
      </c>
      <c r="B284" s="15">
        <f t="shared" si="103"/>
        <v>-2.1014135130573703</v>
      </c>
      <c r="C284" s="15">
        <f t="shared" si="103"/>
        <v>0.97397179341574946</v>
      </c>
      <c r="D284" s="15">
        <f t="shared" si="103"/>
        <v>1.8208430827221063</v>
      </c>
      <c r="E284" s="15">
        <f t="shared" si="103"/>
        <v>1.4910243433707011</v>
      </c>
      <c r="F284" s="15">
        <f t="shared" si="103"/>
        <v>0.66871055986391947</v>
      </c>
      <c r="G284" s="15">
        <f t="shared" si="103"/>
        <v>-2.5126859932300754</v>
      </c>
      <c r="H284" s="15">
        <f t="shared" si="103"/>
        <v>-1.8837155652996949</v>
      </c>
      <c r="I284" s="15">
        <f t="shared" si="103"/>
        <v>1.0812079363609455</v>
      </c>
      <c r="J284" s="15">
        <f t="shared" si="103"/>
        <v>-8.3198743854203858</v>
      </c>
      <c r="K284" s="15">
        <f t="shared" si="103"/>
        <v>-5.8734349714827712</v>
      </c>
      <c r="L284" s="15">
        <f t="shared" si="103"/>
        <v>-0.35570961194524858</v>
      </c>
    </row>
    <row r="285" spans="1:12" x14ac:dyDescent="0.2">
      <c r="A285" s="13" t="str">
        <f t="shared" si="102"/>
        <v>2014 Q1</v>
      </c>
      <c r="B285" s="15">
        <f t="shared" si="103"/>
        <v>-2.4251511940145871</v>
      </c>
      <c r="C285" s="15">
        <f t="shared" si="103"/>
        <v>2.6708843463670466</v>
      </c>
      <c r="D285" s="15">
        <f t="shared" si="103"/>
        <v>2.6494763302224293</v>
      </c>
      <c r="E285" s="15">
        <f t="shared" si="103"/>
        <v>2.1779534523869244</v>
      </c>
      <c r="F285" s="15">
        <f t="shared" si="103"/>
        <v>1.1537531077015382</v>
      </c>
      <c r="G285" s="15">
        <f t="shared" si="103"/>
        <v>-3.5893952199358155</v>
      </c>
      <c r="H285" s="15">
        <f t="shared" si="103"/>
        <v>-3.8809263849606146</v>
      </c>
      <c r="I285" s="15">
        <f t="shared" si="103"/>
        <v>2.4906068349174979</v>
      </c>
      <c r="J285" s="15">
        <f t="shared" si="103"/>
        <v>-8.2942355225176811</v>
      </c>
      <c r="K285" s="15">
        <f t="shared" si="103"/>
        <v>-3.0865696351060308</v>
      </c>
      <c r="L285" s="15">
        <f t="shared" si="103"/>
        <v>9.2889243042287781E-2</v>
      </c>
    </row>
    <row r="286" spans="1:12" x14ac:dyDescent="0.2">
      <c r="A286" s="13" t="str">
        <f t="shared" si="102"/>
        <v>2014 Q2</v>
      </c>
      <c r="B286" s="15">
        <f t="shared" si="103"/>
        <v>-3.4399382610905089</v>
      </c>
      <c r="C286" s="15">
        <f t="shared" si="103"/>
        <v>2.6506171245502972</v>
      </c>
      <c r="D286" s="15">
        <f t="shared" si="103"/>
        <v>3.0398953830676394</v>
      </c>
      <c r="E286" s="15">
        <f t="shared" si="103"/>
        <v>1.580931584752598</v>
      </c>
      <c r="F286" s="15">
        <f t="shared" si="103"/>
        <v>2.2457259204189244</v>
      </c>
      <c r="G286" s="15">
        <f t="shared" si="103"/>
        <v>-2.0701053982775117</v>
      </c>
      <c r="H286" s="15">
        <f t="shared" si="103"/>
        <v>-3.6326692293412504</v>
      </c>
      <c r="I286" s="15">
        <f t="shared" si="103"/>
        <v>3.2584085986858873</v>
      </c>
      <c r="J286" s="15">
        <f t="shared" si="103"/>
        <v>-7.5127133918584734</v>
      </c>
      <c r="K286" s="15">
        <f t="shared" si="103"/>
        <v>-4.0565172685396345</v>
      </c>
      <c r="L286" s="15">
        <f t="shared" si="103"/>
        <v>0.36844762669976355</v>
      </c>
    </row>
    <row r="287" spans="1:12" x14ac:dyDescent="0.2">
      <c r="A287" s="13" t="str">
        <f t="shared" si="102"/>
        <v>2014 Q3</v>
      </c>
      <c r="B287" s="15">
        <f t="shared" si="103"/>
        <v>-2.3866320738463074</v>
      </c>
      <c r="C287" s="15">
        <f t="shared" si="103"/>
        <v>3.073164455858199</v>
      </c>
      <c r="D287" s="15">
        <f t="shared" si="103"/>
        <v>4.837188079476058</v>
      </c>
      <c r="E287" s="15">
        <f t="shared" si="103"/>
        <v>1.0762630776760724</v>
      </c>
      <c r="F287" s="15">
        <f t="shared" si="103"/>
        <v>6.4933956167929114</v>
      </c>
      <c r="G287" s="15">
        <f t="shared" si="103"/>
        <v>-2.0994243421792564</v>
      </c>
      <c r="H287" s="15">
        <f t="shared" si="103"/>
        <v>-2.8297754642954693</v>
      </c>
      <c r="I287" s="15">
        <f t="shared" si="103"/>
        <v>2.4815240687049913</v>
      </c>
      <c r="J287" s="15">
        <f t="shared" si="103"/>
        <v>-5.8932546750214501</v>
      </c>
      <c r="K287" s="15">
        <f t="shared" si="103"/>
        <v>1.8265134853757283</v>
      </c>
      <c r="L287" s="15">
        <f t="shared" si="103"/>
        <v>1.0002391243606128</v>
      </c>
    </row>
    <row r="288" spans="1:12" x14ac:dyDescent="0.2">
      <c r="A288" s="13" t="str">
        <f t="shared" si="102"/>
        <v>2014 Q4</v>
      </c>
      <c r="B288" s="15">
        <f t="shared" si="103"/>
        <v>-3.4205790176738464</v>
      </c>
      <c r="C288" s="15">
        <f t="shared" si="103"/>
        <v>1.8781212799742826</v>
      </c>
      <c r="D288" s="15">
        <f t="shared" si="103"/>
        <v>3.780537714647521</v>
      </c>
      <c r="E288" s="15">
        <f t="shared" si="103"/>
        <v>2.6812529173268427</v>
      </c>
      <c r="F288" s="15">
        <f t="shared" si="103"/>
        <v>8.0669083650639291</v>
      </c>
      <c r="G288" s="15">
        <f t="shared" si="103"/>
        <v>-0.89505963032491898</v>
      </c>
      <c r="H288" s="15">
        <f t="shared" si="103"/>
        <v>-2.2222955411834024</v>
      </c>
      <c r="I288" s="15">
        <f t="shared" si="103"/>
        <v>2.3618557053059939</v>
      </c>
      <c r="J288" s="15">
        <f t="shared" si="103"/>
        <v>-6.3453102057246067</v>
      </c>
      <c r="K288" s="15">
        <f t="shared" si="103"/>
        <v>7.0600082691787911</v>
      </c>
      <c r="L288" s="15">
        <f t="shared" si="103"/>
        <v>1.3751092105476528</v>
      </c>
    </row>
    <row r="289" spans="1:12" x14ac:dyDescent="0.2">
      <c r="A289" s="13" t="str">
        <f t="shared" si="102"/>
        <v>2015 Q1</v>
      </c>
      <c r="B289" s="15">
        <f t="shared" si="103"/>
        <v>0.29140496221912671</v>
      </c>
      <c r="C289" s="15">
        <f t="shared" si="103"/>
        <v>-0.18011462482357438</v>
      </c>
      <c r="D289" s="15">
        <f t="shared" si="103"/>
        <v>4.2175062509295156</v>
      </c>
      <c r="E289" s="15">
        <f t="shared" si="103"/>
        <v>1.9081810925324572</v>
      </c>
      <c r="F289" s="15">
        <f t="shared" si="103"/>
        <v>3.8075577973766621</v>
      </c>
      <c r="G289" s="15">
        <f t="shared" si="103"/>
        <v>2.9280661116471975</v>
      </c>
      <c r="H289" s="15">
        <f t="shared" si="103"/>
        <v>-0.25033297841445501</v>
      </c>
      <c r="I289" s="15">
        <f t="shared" si="103"/>
        <v>0.54728592472311743</v>
      </c>
      <c r="J289" s="15">
        <f t="shared" si="103"/>
        <v>-9.6892786281510617</v>
      </c>
      <c r="K289" s="15">
        <f t="shared" si="103"/>
        <v>5.0750961657831279</v>
      </c>
      <c r="L289" s="15">
        <f t="shared" si="103"/>
        <v>0.9363887782967204</v>
      </c>
    </row>
    <row r="290" spans="1:12" x14ac:dyDescent="0.2">
      <c r="A290" s="13" t="str">
        <f t="shared" si="102"/>
        <v>2015 Q2</v>
      </c>
      <c r="B290" s="15">
        <f t="shared" ref="B290:L298" si="104">LN(B91/B87)*100</f>
        <v>2.6157796173660897</v>
      </c>
      <c r="C290" s="15">
        <f t="shared" si="104"/>
        <v>-1.1561852782384066</v>
      </c>
      <c r="D290" s="15">
        <f t="shared" si="104"/>
        <v>5.9151621650795647</v>
      </c>
      <c r="E290" s="15">
        <f t="shared" si="104"/>
        <v>2.5527536221467853</v>
      </c>
      <c r="F290" s="15">
        <f t="shared" si="104"/>
        <v>0.9047018811324099</v>
      </c>
      <c r="G290" s="15">
        <f t="shared" si="104"/>
        <v>4.3783000859825503</v>
      </c>
      <c r="H290" s="15">
        <f t="shared" si="104"/>
        <v>-2.6789304140957815</v>
      </c>
      <c r="I290" s="15">
        <f t="shared" si="104"/>
        <v>1.0118230507725385</v>
      </c>
      <c r="J290" s="15">
        <f t="shared" si="104"/>
        <v>-8.1429786292342978</v>
      </c>
      <c r="K290" s="15">
        <f t="shared" si="104"/>
        <v>7.8110926120142494</v>
      </c>
      <c r="L290" s="15">
        <f t="shared" si="104"/>
        <v>1.3529995184952701</v>
      </c>
    </row>
    <row r="291" spans="1:12" x14ac:dyDescent="0.2">
      <c r="A291" s="13" t="str">
        <f t="shared" si="102"/>
        <v>2015 Q3</v>
      </c>
      <c r="B291" s="15">
        <f t="shared" si="104"/>
        <v>2.9299692056244853</v>
      </c>
      <c r="C291" s="15">
        <f t="shared" si="104"/>
        <v>-1.8452241886468126</v>
      </c>
      <c r="D291" s="15">
        <f t="shared" si="104"/>
        <v>1.6635372300414588</v>
      </c>
      <c r="E291" s="15">
        <f t="shared" si="104"/>
        <v>3.9969039964334123</v>
      </c>
      <c r="F291" s="15">
        <f t="shared" si="104"/>
        <v>-4.086094965100366</v>
      </c>
      <c r="G291" s="15">
        <f t="shared" si="104"/>
        <v>6.3428321475531018</v>
      </c>
      <c r="H291" s="15">
        <f t="shared" si="104"/>
        <v>-2.7225695590721148</v>
      </c>
      <c r="I291" s="15">
        <f t="shared" si="104"/>
        <v>0.79402835821515938</v>
      </c>
      <c r="J291" s="15">
        <f t="shared" si="104"/>
        <v>-6.232851608700833</v>
      </c>
      <c r="K291" s="15">
        <f t="shared" si="104"/>
        <v>5.6402448760058137</v>
      </c>
      <c r="L291" s="15">
        <f t="shared" si="104"/>
        <v>1.0702697650821091</v>
      </c>
    </row>
    <row r="292" spans="1:12" x14ac:dyDescent="0.2">
      <c r="A292" s="13" t="str">
        <f t="shared" si="102"/>
        <v>2015 Q4</v>
      </c>
      <c r="B292" s="15">
        <f t="shared" si="104"/>
        <v>1.5286635365729433</v>
      </c>
      <c r="C292" s="15">
        <f t="shared" si="104"/>
        <v>-3.2031525037192301</v>
      </c>
      <c r="D292" s="15">
        <f t="shared" si="104"/>
        <v>0.44213291625800932</v>
      </c>
      <c r="E292" s="15">
        <f t="shared" si="104"/>
        <v>1.708756555790452</v>
      </c>
      <c r="F292" s="15">
        <f t="shared" si="104"/>
        <v>-9.1642922342574753</v>
      </c>
      <c r="G292" s="15">
        <f t="shared" si="104"/>
        <v>5.5412697286878538</v>
      </c>
      <c r="H292" s="15">
        <f t="shared" si="104"/>
        <v>-3.9488087656107504</v>
      </c>
      <c r="I292" s="15">
        <f t="shared" si="104"/>
        <v>-0.55870616469515921</v>
      </c>
      <c r="J292" s="15">
        <f t="shared" si="104"/>
        <v>-5.5197407734864461</v>
      </c>
      <c r="K292" s="15">
        <f t="shared" si="104"/>
        <v>3.1026142009897453</v>
      </c>
      <c r="L292" s="15">
        <f t="shared" si="104"/>
        <v>-0.55015266111934735</v>
      </c>
    </row>
    <row r="293" spans="1:12" x14ac:dyDescent="0.2">
      <c r="A293" s="13" t="str">
        <f t="shared" si="102"/>
        <v>2016 Q1</v>
      </c>
      <c r="B293" s="15">
        <f t="shared" si="104"/>
        <v>-1.7018527787925575</v>
      </c>
      <c r="C293" s="15">
        <f t="shared" si="104"/>
        <v>-1.7645447323860592</v>
      </c>
      <c r="D293" s="15">
        <f t="shared" si="104"/>
        <v>0.6029227141384601</v>
      </c>
      <c r="E293" s="15">
        <f t="shared" si="104"/>
        <v>2.1132053968636701</v>
      </c>
      <c r="F293" s="15">
        <f t="shared" si="104"/>
        <v>-6.4056365420835402</v>
      </c>
      <c r="G293" s="15">
        <f t="shared" si="104"/>
        <v>4.8130465086621177</v>
      </c>
      <c r="H293" s="15">
        <f t="shared" si="104"/>
        <v>-4.2635765276461157</v>
      </c>
      <c r="I293" s="15">
        <f t="shared" si="104"/>
        <v>3.4213813730854865E-2</v>
      </c>
      <c r="J293" s="15">
        <f t="shared" si="104"/>
        <v>-2.9248058711352756</v>
      </c>
      <c r="K293" s="15">
        <f t="shared" si="104"/>
        <v>0.80734702795566138</v>
      </c>
      <c r="L293" s="15">
        <f t="shared" si="104"/>
        <v>-2.277756607929201E-2</v>
      </c>
    </row>
    <row r="294" spans="1:12" x14ac:dyDescent="0.2">
      <c r="A294" s="13" t="str">
        <f t="shared" si="102"/>
        <v>2016 Q2</v>
      </c>
      <c r="B294" s="15">
        <f t="shared" si="104"/>
        <v>-0.39497930830470113</v>
      </c>
      <c r="C294" s="15">
        <f t="shared" si="104"/>
        <v>-0.64980790313681491</v>
      </c>
      <c r="D294" s="15">
        <f t="shared" si="104"/>
        <v>-2.5172347265833719</v>
      </c>
      <c r="E294" s="15">
        <f t="shared" si="104"/>
        <v>1.8816178142489075</v>
      </c>
      <c r="F294" s="15">
        <f t="shared" si="104"/>
        <v>-7.1124326322418803</v>
      </c>
      <c r="G294" s="15">
        <f t="shared" si="104"/>
        <v>3.1963288802772158</v>
      </c>
      <c r="H294" s="15">
        <f t="shared" si="104"/>
        <v>0.11390314374658157</v>
      </c>
      <c r="I294" s="15">
        <f t="shared" si="104"/>
        <v>-2.3356319075709173</v>
      </c>
      <c r="J294" s="15">
        <f t="shared" si="104"/>
        <v>1.0360451695232329</v>
      </c>
      <c r="K294" s="15">
        <f t="shared" si="104"/>
        <v>-1.9931026506112546</v>
      </c>
      <c r="L294" s="15">
        <f t="shared" si="104"/>
        <v>-0.37416947402812972</v>
      </c>
    </row>
    <row r="295" spans="1:12" x14ac:dyDescent="0.2">
      <c r="A295" s="13" t="str">
        <f t="shared" si="102"/>
        <v>2016 Q3</v>
      </c>
      <c r="B295" s="15">
        <f t="shared" si="104"/>
        <v>-0.43310523334469569</v>
      </c>
      <c r="C295" s="15">
        <f t="shared" si="104"/>
        <v>-0.31992400452095671</v>
      </c>
      <c r="D295" s="15">
        <f t="shared" si="104"/>
        <v>1.3543961717421089</v>
      </c>
      <c r="E295" s="15">
        <f t="shared" si="104"/>
        <v>1.4980266553067105</v>
      </c>
      <c r="F295" s="15">
        <f t="shared" si="104"/>
        <v>-5.4106058018510934</v>
      </c>
      <c r="G295" s="15">
        <f t="shared" si="104"/>
        <v>3.4881969940068362</v>
      </c>
      <c r="H295" s="15">
        <f t="shared" si="104"/>
        <v>1.3897973738197118</v>
      </c>
      <c r="I295" s="15">
        <f t="shared" si="104"/>
        <v>-2.278590743885796</v>
      </c>
      <c r="J295" s="15">
        <f t="shared" si="104"/>
        <v>-4.3793195946362617</v>
      </c>
      <c r="K295" s="15">
        <f t="shared" si="104"/>
        <v>-2.2352546420761752</v>
      </c>
      <c r="L295" s="15">
        <f t="shared" si="104"/>
        <v>-0.24428607993899815</v>
      </c>
    </row>
    <row r="296" spans="1:12" x14ac:dyDescent="0.2">
      <c r="A296" s="13" t="str">
        <f t="shared" si="102"/>
        <v>2016 Q4</v>
      </c>
      <c r="B296" s="15">
        <f t="shared" si="104"/>
        <v>-1.2698003942871916</v>
      </c>
      <c r="C296" s="15">
        <f t="shared" si="104"/>
        <v>3.9378099260691273</v>
      </c>
      <c r="D296" s="15">
        <f t="shared" si="104"/>
        <v>3.1695715184906428</v>
      </c>
      <c r="E296" s="15">
        <f t="shared" si="104"/>
        <v>3.330566424880073</v>
      </c>
      <c r="F296" s="15">
        <f t="shared" si="104"/>
        <v>-1.5867180517231854</v>
      </c>
      <c r="G296" s="15">
        <f t="shared" si="104"/>
        <v>5.902166773762568</v>
      </c>
      <c r="H296" s="15">
        <f t="shared" si="104"/>
        <v>3.4282954596915798</v>
      </c>
      <c r="I296" s="15">
        <f t="shared" si="104"/>
        <v>-1.0892621595424814</v>
      </c>
      <c r="J296" s="15">
        <f t="shared" si="104"/>
        <v>-5.9241430519116358</v>
      </c>
      <c r="K296" s="15">
        <f t="shared" si="104"/>
        <v>-0.89077619638953287</v>
      </c>
      <c r="L296" s="15">
        <f t="shared" si="104"/>
        <v>1.5727663108670236</v>
      </c>
    </row>
    <row r="297" spans="1:12" x14ac:dyDescent="0.2">
      <c r="A297" s="13" t="str">
        <f t="shared" si="102"/>
        <v>2017 Q1</v>
      </c>
      <c r="B297" s="15">
        <f t="shared" si="104"/>
        <v>-0.58037655586589232</v>
      </c>
      <c r="C297" s="15">
        <f t="shared" si="104"/>
        <v>3.0934501123909657</v>
      </c>
      <c r="D297" s="15">
        <f t="shared" si="104"/>
        <v>3.8806115701695711</v>
      </c>
      <c r="E297" s="15">
        <f t="shared" si="104"/>
        <v>1.7294550747582373</v>
      </c>
      <c r="F297" s="15">
        <f t="shared" si="104"/>
        <v>0.87622338881307127</v>
      </c>
      <c r="G297" s="15">
        <f t="shared" si="104"/>
        <v>2.5684422315808502</v>
      </c>
      <c r="H297" s="15">
        <f t="shared" si="104"/>
        <v>5.520626902066347</v>
      </c>
      <c r="I297" s="15">
        <f t="shared" si="104"/>
        <v>0.49853979825121286</v>
      </c>
      <c r="J297" s="15">
        <f t="shared" si="104"/>
        <v>-4.85198453582254</v>
      </c>
      <c r="K297" s="15">
        <f t="shared" si="104"/>
        <v>0.40428287042482464</v>
      </c>
      <c r="L297" s="15">
        <f t="shared" si="104"/>
        <v>1.9254545072157772</v>
      </c>
    </row>
    <row r="298" spans="1:12" x14ac:dyDescent="0.2">
      <c r="A298" s="13" t="str">
        <f t="shared" si="102"/>
        <v>2017 Q2</v>
      </c>
      <c r="B298" s="15">
        <f t="shared" si="104"/>
        <v>-3.1253034047702721</v>
      </c>
      <c r="C298" s="15">
        <f t="shared" si="104"/>
        <v>1.009854261862891</v>
      </c>
      <c r="D298" s="15">
        <f t="shared" si="104"/>
        <v>2.4974176523503591</v>
      </c>
      <c r="E298" s="15">
        <f t="shared" si="104"/>
        <v>0.65927167311752688</v>
      </c>
      <c r="F298" s="15">
        <f t="shared" si="104"/>
        <v>1.6360826789372087</v>
      </c>
      <c r="G298" s="15">
        <f t="shared" si="104"/>
        <v>4.2468315313626501</v>
      </c>
      <c r="H298" s="15">
        <f t="shared" si="104"/>
        <v>3.2699839289326396</v>
      </c>
      <c r="I298" s="15">
        <f t="shared" si="104"/>
        <v>2.8739613890804963</v>
      </c>
      <c r="J298" s="15">
        <f t="shared" si="104"/>
        <v>-8.7622826423605549</v>
      </c>
      <c r="K298" s="15">
        <f t="shared" si="104"/>
        <v>1.938658474652472</v>
      </c>
      <c r="L298" s="15">
        <f t="shared" si="104"/>
        <v>1.6091889772722361</v>
      </c>
    </row>
    <row r="299" spans="1:12" x14ac:dyDescent="0.2">
      <c r="A299" s="13" t="str">
        <f t="shared" si="102"/>
        <v>2017 Q3</v>
      </c>
      <c r="B299" s="15">
        <f t="shared" ref="B299:L299" si="105">LN(B100/B96)*100</f>
        <v>-0.77569635669788761</v>
      </c>
      <c r="C299" s="15">
        <f t="shared" si="105"/>
        <v>1.3490951852529258</v>
      </c>
      <c r="D299" s="15">
        <f t="shared" si="105"/>
        <v>1.0803477019573884</v>
      </c>
      <c r="E299" s="15">
        <f t="shared" si="105"/>
        <v>1.127099157906013</v>
      </c>
      <c r="F299" s="15">
        <f t="shared" si="105"/>
        <v>3.4279191466454146</v>
      </c>
      <c r="G299" s="15">
        <f t="shared" si="105"/>
        <v>4.2989742750891375</v>
      </c>
      <c r="H299" s="15">
        <f t="shared" si="105"/>
        <v>1.8408033913860298</v>
      </c>
      <c r="I299" s="15">
        <f t="shared" si="105"/>
        <v>5.087463276657771</v>
      </c>
      <c r="J299" s="15">
        <f t="shared" si="105"/>
        <v>-3.4883970308206771</v>
      </c>
      <c r="K299" s="15">
        <f t="shared" si="105"/>
        <v>-0.6183768762804045</v>
      </c>
      <c r="L299" s="15">
        <f t="shared" si="105"/>
        <v>2.4311402539528313</v>
      </c>
    </row>
    <row r="300" spans="1:12" x14ac:dyDescent="0.2">
      <c r="A300" s="13" t="str">
        <f t="shared" si="102"/>
        <v>2017 Q4</v>
      </c>
      <c r="B300" s="15">
        <f t="shared" ref="B300:L300" si="106">LN(B101/B97)*100</f>
        <v>-0.87743545778907173</v>
      </c>
      <c r="C300" s="15">
        <f t="shared" si="106"/>
        <v>0.60525988917008455</v>
      </c>
      <c r="D300" s="15">
        <f t="shared" si="106"/>
        <v>1.5696355713990053</v>
      </c>
      <c r="E300" s="15">
        <f t="shared" si="106"/>
        <v>-1.3759244676080287</v>
      </c>
      <c r="F300" s="15">
        <f t="shared" si="106"/>
        <v>3.465547036024172</v>
      </c>
      <c r="G300" s="15">
        <f t="shared" si="106"/>
        <v>3.8069330176331984</v>
      </c>
      <c r="H300" s="15">
        <f t="shared" si="106"/>
        <v>7.6679404739628962E-2</v>
      </c>
      <c r="I300" s="15">
        <f t="shared" si="106"/>
        <v>5.8391381307932555</v>
      </c>
      <c r="J300" s="15">
        <f t="shared" si="106"/>
        <v>-3.4872913313432177</v>
      </c>
      <c r="K300" s="15">
        <f t="shared" si="106"/>
        <v>-1.8890463944080966</v>
      </c>
      <c r="L300" s="15">
        <f t="shared" si="106"/>
        <v>1.8739740631602446</v>
      </c>
    </row>
    <row r="301" spans="1:12" x14ac:dyDescent="0.2">
      <c r="A301" s="13" t="str">
        <f t="shared" si="102"/>
        <v>2018 Q1</v>
      </c>
      <c r="B301" s="15">
        <f t="shared" ref="B301:L301" si="107">LN(B102/B98)*100</f>
        <v>-0.7570402564036276</v>
      </c>
      <c r="C301" s="15">
        <f t="shared" si="107"/>
        <v>-0.39375640015835939</v>
      </c>
      <c r="D301" s="15">
        <f t="shared" si="107"/>
        <v>-2.3419916640515122</v>
      </c>
      <c r="E301" s="15">
        <f t="shared" si="107"/>
        <v>1.1206334077588742</v>
      </c>
      <c r="F301" s="15">
        <f t="shared" si="107"/>
        <v>-1.2660440679225025</v>
      </c>
      <c r="G301" s="15">
        <f t="shared" si="107"/>
        <v>4.2937863100052978</v>
      </c>
      <c r="H301" s="15">
        <f t="shared" si="107"/>
        <v>-2.5992450466989183</v>
      </c>
      <c r="I301" s="15">
        <f t="shared" si="107"/>
        <v>3.5587163577006358</v>
      </c>
      <c r="J301" s="15">
        <f t="shared" si="107"/>
        <v>-6.7496188929001981</v>
      </c>
      <c r="K301" s="15">
        <f t="shared" si="107"/>
        <v>-3.1727839775775686</v>
      </c>
      <c r="L301" s="15">
        <f t="shared" si="107"/>
        <v>0.39623554928182209</v>
      </c>
    </row>
    <row r="302" spans="1:12" x14ac:dyDescent="0.2">
      <c r="A302" s="13" t="str">
        <f t="shared" si="102"/>
        <v>2018 Q2</v>
      </c>
      <c r="B302" s="15">
        <f t="shared" ref="B302:L304" si="108">LN(B103/B99)*100</f>
        <v>-3.0105800547797728</v>
      </c>
      <c r="C302" s="15">
        <f t="shared" si="108"/>
        <v>0.33981567318870715</v>
      </c>
      <c r="D302" s="15">
        <f t="shared" si="108"/>
        <v>-1.364261521143999</v>
      </c>
      <c r="E302" s="15">
        <f t="shared" si="108"/>
        <v>2.9615588880014805</v>
      </c>
      <c r="F302" s="15">
        <f t="shared" si="108"/>
        <v>3.3714802402855106</v>
      </c>
      <c r="G302" s="15">
        <f t="shared" si="108"/>
        <v>3.3258494993275525</v>
      </c>
      <c r="H302" s="15">
        <f t="shared" si="108"/>
        <v>-4.2364350984431791</v>
      </c>
      <c r="I302" s="15">
        <f t="shared" si="108"/>
        <v>2.7698873907092469</v>
      </c>
      <c r="J302" s="15">
        <f t="shared" si="108"/>
        <v>-5.9842726677025473</v>
      </c>
      <c r="K302" s="15">
        <f t="shared" si="108"/>
        <v>-4.6634631547167471</v>
      </c>
      <c r="L302" s="15">
        <f t="shared" si="108"/>
        <v>0.56866965841893102</v>
      </c>
    </row>
    <row r="303" spans="1:12" x14ac:dyDescent="0.2">
      <c r="A303" s="13" t="str">
        <f t="shared" si="102"/>
        <v>2018 Q3</v>
      </c>
      <c r="B303" s="15">
        <f t="shared" si="108"/>
        <v>-2.9349626887314697</v>
      </c>
      <c r="C303" s="15">
        <f t="shared" si="108"/>
        <v>-0.20297951740319689</v>
      </c>
      <c r="D303" s="15">
        <f t="shared" si="108"/>
        <v>-1.7317367264794516</v>
      </c>
      <c r="E303" s="15">
        <f t="shared" si="108"/>
        <v>2.0056685163570198</v>
      </c>
      <c r="F303" s="15">
        <f t="shared" si="108"/>
        <v>3.7489415437699929</v>
      </c>
      <c r="G303" s="15">
        <f t="shared" si="108"/>
        <v>1.0791156334546648</v>
      </c>
      <c r="H303" s="15">
        <f t="shared" si="108"/>
        <v>-3.9993128509258726</v>
      </c>
      <c r="I303" s="15">
        <f t="shared" si="108"/>
        <v>-1.0874001391824708</v>
      </c>
      <c r="J303" s="15">
        <f t="shared" si="108"/>
        <v>-7.1778203128256859</v>
      </c>
      <c r="K303" s="15">
        <f t="shared" si="108"/>
        <v>-1.1309215022986476</v>
      </c>
      <c r="L303" s="15">
        <f t="shared" si="108"/>
        <v>-0.5954502461066058</v>
      </c>
    </row>
    <row r="304" spans="1:12" x14ac:dyDescent="0.2">
      <c r="A304" s="13" t="str">
        <f t="shared" si="102"/>
        <v>2018 Q4</v>
      </c>
      <c r="B304" s="15">
        <f t="shared" si="108"/>
        <v>1.4355731565733223</v>
      </c>
      <c r="C304" s="15">
        <f t="shared" si="108"/>
        <v>-2.4400445332672218</v>
      </c>
      <c r="D304" s="15">
        <f t="shared" si="108"/>
        <v>-4.46694546611673</v>
      </c>
      <c r="E304" s="15">
        <f t="shared" si="108"/>
        <v>4.0118661881559294</v>
      </c>
      <c r="F304" s="15">
        <f t="shared" si="108"/>
        <v>2.8981130143636107</v>
      </c>
      <c r="G304" s="15">
        <f t="shared" si="108"/>
        <v>-1.4190754883672911</v>
      </c>
      <c r="H304" s="15">
        <f t="shared" si="108"/>
        <v>-4.8706848966158196</v>
      </c>
      <c r="I304" s="15">
        <f t="shared" si="108"/>
        <v>-1.0019504501683676</v>
      </c>
      <c r="J304" s="15">
        <f t="shared" si="108"/>
        <v>-3.5799296048333007</v>
      </c>
      <c r="K304" s="15">
        <f t="shared" si="108"/>
        <v>0.23807729768655564</v>
      </c>
      <c r="L304" s="15">
        <f t="shared" si="108"/>
        <v>-0.56296222934307782</v>
      </c>
    </row>
  </sheetData>
  <hyperlinks>
    <hyperlink ref="A1" location="Contents!A1" display="Back to Contents" xr:uid="{00000000-0004-0000-1200-000000000000}"/>
    <hyperlink ref="N3" location="'Table Q6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04"/>
  <sheetViews>
    <sheetView workbookViewId="0">
      <pane xSplit="1" ySplit="4" topLeftCell="B296" activePane="bottomRight" state="frozen"/>
      <selection pane="topRight" activeCell="B1" sqref="B1"/>
      <selection pane="bottomLeft" activeCell="A5" sqref="A5"/>
      <selection pane="bottomRight" activeCell="M14" sqref="M14"/>
    </sheetView>
  </sheetViews>
  <sheetFormatPr defaultColWidth="8.85546875" defaultRowHeight="12" x14ac:dyDescent="0.2"/>
  <cols>
    <col min="1" max="1" width="20.7109375" style="13" customWidth="1"/>
    <col min="2" max="36" width="9.140625" style="13" customWidth="1"/>
    <col min="37" max="16384" width="8.85546875" style="13"/>
  </cols>
  <sheetData>
    <row r="1" spans="1:36" ht="12.75" x14ac:dyDescent="0.2">
      <c r="A1" s="61" t="s">
        <v>187</v>
      </c>
      <c r="B1" s="9" t="s">
        <v>219</v>
      </c>
      <c r="N1" s="9" t="s">
        <v>220</v>
      </c>
      <c r="Z1" s="9" t="s">
        <v>224</v>
      </c>
    </row>
    <row r="2" spans="1:36" x14ac:dyDescent="0.2">
      <c r="B2" s="9" t="s">
        <v>162</v>
      </c>
      <c r="N2" s="9" t="s">
        <v>174</v>
      </c>
      <c r="Z2" s="9" t="s">
        <v>180</v>
      </c>
    </row>
    <row r="3" spans="1:36" ht="12.75" x14ac:dyDescent="0.2">
      <c r="A3" s="16"/>
      <c r="B3" s="9"/>
      <c r="N3" s="9"/>
      <c r="Z3" s="62" t="s">
        <v>221</v>
      </c>
    </row>
    <row r="4" spans="1:36" x14ac:dyDescent="0.2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  <c r="Z4" s="13" t="s">
        <v>165</v>
      </c>
      <c r="AA4" s="13" t="s">
        <v>0</v>
      </c>
      <c r="AB4" s="13" t="s">
        <v>1</v>
      </c>
      <c r="AC4" s="13" t="s">
        <v>166</v>
      </c>
      <c r="AD4" s="13" t="s">
        <v>2</v>
      </c>
      <c r="AE4" s="13" t="s">
        <v>3</v>
      </c>
      <c r="AF4" s="13" t="s">
        <v>4</v>
      </c>
      <c r="AG4" s="13" t="s">
        <v>167</v>
      </c>
      <c r="AH4" s="13" t="s">
        <v>168</v>
      </c>
      <c r="AI4" s="13" t="s">
        <v>169</v>
      </c>
      <c r="AJ4" s="13" t="s">
        <v>10</v>
      </c>
    </row>
    <row r="5" spans="1:36" x14ac:dyDescent="0.2">
      <c r="A5" s="17" t="str">
        <f>Base_year</f>
        <v>2016=100</v>
      </c>
    </row>
    <row r="6" spans="1:36" x14ac:dyDescent="0.2">
      <c r="A6" s="48" t="s">
        <v>53</v>
      </c>
      <c r="B6" s="15">
        <f>'Table Q1'!B6/'Table Q2'!B6*100</f>
        <v>106.2770771156253</v>
      </c>
      <c r="C6" s="15">
        <f>'Table Q1'!C6/'Table Q2'!C6*100</f>
        <v>62.255795780151082</v>
      </c>
      <c r="D6" s="15">
        <f>'Table Q1'!D6/'Table Q2'!D6*100</f>
        <v>88.259635847718144</v>
      </c>
      <c r="E6" s="15">
        <f>'Table Q1'!E6/'Table Q2'!E6*100</f>
        <v>77.149241444196164</v>
      </c>
      <c r="F6" s="15">
        <f>'Table Q1'!F6/'Table Q2'!F6*100</f>
        <v>68.83768677997034</v>
      </c>
      <c r="G6" s="15">
        <f>'Table Q1'!G6/'Table Q2'!G6*100</f>
        <v>55.298818624044465</v>
      </c>
      <c r="H6" s="15">
        <f>'Table Q1'!H6/'Table Q2'!H6*100</f>
        <v>52.795698924731184</v>
      </c>
      <c r="I6" s="15">
        <f>'Table Q1'!I6/'Table Q2'!I6*100</f>
        <v>65.209890741805637</v>
      </c>
      <c r="J6" s="15">
        <f>'Table Q1'!J6/'Table Q2'!J6*100</f>
        <v>188.95841744045217</v>
      </c>
      <c r="K6" s="15">
        <f>'Table Q1'!K6/'Table Q2'!K6*100</f>
        <v>105.15635858234884</v>
      </c>
      <c r="L6" s="15">
        <f>'Table Q1'!L6/'Table Q2'!L6*100</f>
        <v>74.594793713163071</v>
      </c>
      <c r="N6" s="15">
        <f>'Table Q4'!B6/'Table Q2'!B6*100</f>
        <v>63.656493694040627</v>
      </c>
      <c r="O6" s="15">
        <f>'Table Q4'!C6/'Table Q2'!C6*100</f>
        <v>65.948163584266723</v>
      </c>
      <c r="P6" s="15">
        <f>'Table Q4'!D6/'Table Q2'!D6*100</f>
        <v>59.316623315204545</v>
      </c>
      <c r="Q6" s="15">
        <f>'Table Q4'!E6/'Table Q2'!E6*100</f>
        <v>54.322003998588727</v>
      </c>
      <c r="R6" s="15">
        <f>'Table Q4'!F6/'Table Q2'!F6*100</f>
        <v>51.853541690430013</v>
      </c>
      <c r="S6" s="15">
        <f>'Table Q4'!G6/'Table Q2'!G6*100</f>
        <v>86.362056984016675</v>
      </c>
      <c r="T6" s="15">
        <f>'Table Q4'!H6/'Table Q2'!H6*100</f>
        <v>69.548387096774206</v>
      </c>
      <c r="U6" s="15">
        <f>'Table Q4'!I6/'Table Q2'!I6*100</f>
        <v>90.665133218324698</v>
      </c>
      <c r="V6" s="15">
        <f>'Table Q4'!J6/'Table Q2'!J6*100</f>
        <v>42.006459426725876</v>
      </c>
      <c r="W6" s="15">
        <f>'Table Q4'!K6/'Table Q2'!K6*100</f>
        <v>95.441278665740086</v>
      </c>
      <c r="X6" s="15">
        <f>'Table Q4'!L6/'Table Q2'!L6*100</f>
        <v>74.533398821218071</v>
      </c>
    </row>
    <row r="7" spans="1:36" x14ac:dyDescent="0.2">
      <c r="A7" s="48" t="s">
        <v>54</v>
      </c>
      <c r="B7" s="15">
        <f>'Table Q1'!B7/'Table Q2'!B7*100</f>
        <v>111.51425762045231</v>
      </c>
      <c r="C7" s="15">
        <f>'Table Q1'!C7/'Table Q2'!C7*100</f>
        <v>62.713503061553332</v>
      </c>
      <c r="D7" s="15">
        <f>'Table Q1'!D7/'Table Q2'!D7*100</f>
        <v>87.97319539148836</v>
      </c>
      <c r="E7" s="15">
        <f>'Table Q1'!E7/'Table Q2'!E7*100</f>
        <v>76.870907390084184</v>
      </c>
      <c r="F7" s="15">
        <f>'Table Q1'!F7/'Table Q2'!F7*100</f>
        <v>71.171171171171167</v>
      </c>
      <c r="G7" s="15">
        <f>'Table Q1'!G7/'Table Q2'!G7*100</f>
        <v>56.327241079199297</v>
      </c>
      <c r="H7" s="15">
        <f>'Table Q1'!H7/'Table Q2'!H7*100</f>
        <v>52.432723358449941</v>
      </c>
      <c r="I7" s="15">
        <f>'Table Q1'!I7/'Table Q2'!I7*100</f>
        <v>66.24045801526718</v>
      </c>
      <c r="J7" s="15">
        <f>'Table Q1'!J7/'Table Q2'!J7*100</f>
        <v>183.78959718420023</v>
      </c>
      <c r="K7" s="15">
        <f>'Table Q1'!K7/'Table Q2'!K7*100</f>
        <v>105.13383665065203</v>
      </c>
      <c r="L7" s="15">
        <f>'Table Q1'!L7/'Table Q2'!L7*100</f>
        <v>75.094616041997313</v>
      </c>
      <c r="N7" s="15">
        <f>'Table Q4'!B7/'Table Q2'!B7*100</f>
        <v>65.368731563421832</v>
      </c>
      <c r="O7" s="15">
        <f>'Table Q4'!C7/'Table Q2'!C7*100</f>
        <v>65.285207863358039</v>
      </c>
      <c r="P7" s="15">
        <f>'Table Q4'!D7/'Table Q2'!D7*100</f>
        <v>59.369856571831647</v>
      </c>
      <c r="Q7" s="15">
        <f>'Table Q4'!E7/'Table Q2'!E7*100</f>
        <v>54.361552853133773</v>
      </c>
      <c r="R7" s="15">
        <f>'Table Q4'!F7/'Table Q2'!F7*100</f>
        <v>52.788231269243923</v>
      </c>
      <c r="S7" s="15">
        <f>'Table Q4'!G7/'Table Q2'!G7*100</f>
        <v>88.285465622280242</v>
      </c>
      <c r="T7" s="15">
        <f>'Table Q4'!H7/'Table Q2'!H7*100</f>
        <v>69.849300322927874</v>
      </c>
      <c r="U7" s="15">
        <f>'Table Q4'!I7/'Table Q2'!I7*100</f>
        <v>90.992366412213741</v>
      </c>
      <c r="V7" s="15">
        <f>'Table Q4'!J7/'Table Q2'!J7*100</f>
        <v>41.083300743058274</v>
      </c>
      <c r="W7" s="15">
        <f>'Table Q4'!K7/'Table Q2'!K7*100</f>
        <v>95.48387096774195</v>
      </c>
      <c r="X7" s="15">
        <f>'Table Q4'!L7/'Table Q2'!L7*100</f>
        <v>74.581858136979619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">
      <c r="A8" s="48" t="s">
        <v>55</v>
      </c>
      <c r="B8" s="15">
        <f>'Table Q1'!B8/'Table Q2'!B8*100</f>
        <v>110.10061919504643</v>
      </c>
      <c r="C8" s="15">
        <f>'Table Q1'!C8/'Table Q2'!C8*100</f>
        <v>62.484124968249944</v>
      </c>
      <c r="D8" s="15">
        <f>'Table Q1'!D8/'Table Q2'!D8*100</f>
        <v>87.014350717535876</v>
      </c>
      <c r="E8" s="15">
        <f>'Table Q1'!E8/'Table Q2'!E8*100</f>
        <v>76.946281471168348</v>
      </c>
      <c r="F8" s="15">
        <f>'Table Q1'!F8/'Table Q2'!F8*100</f>
        <v>70.98189180069734</v>
      </c>
      <c r="G8" s="15">
        <f>'Table Q1'!G8/'Table Q2'!G8*100</f>
        <v>55.999314364072674</v>
      </c>
      <c r="H8" s="15">
        <f>'Table Q1'!H8/'Table Q2'!H8*100</f>
        <v>53.269105867070799</v>
      </c>
      <c r="I8" s="15">
        <f>'Table Q1'!I8/'Table Q2'!I8*100</f>
        <v>67.254121660034102</v>
      </c>
      <c r="J8" s="15">
        <f>'Table Q1'!J8/'Table Q2'!J8*100</f>
        <v>175.80764946156702</v>
      </c>
      <c r="K8" s="15">
        <f>'Table Q1'!K8/'Table Q2'!K8*100</f>
        <v>103.78583017847487</v>
      </c>
      <c r="L8" s="15">
        <f>'Table Q1'!L8/'Table Q2'!L8*100</f>
        <v>74.918566775244301</v>
      </c>
      <c r="N8" s="15">
        <f>'Table Q4'!B8/'Table Q2'!B8*100</f>
        <v>64.609133126934978</v>
      </c>
      <c r="O8" s="15">
        <f>'Table Q4'!C8/'Table Q2'!C8*100</f>
        <v>64.312928625857253</v>
      </c>
      <c r="P8" s="15">
        <f>'Table Q4'!D8/'Table Q2'!D8*100</f>
        <v>59.292964648232413</v>
      </c>
      <c r="Q8" s="15">
        <f>'Table Q4'!E8/'Table Q2'!E8*100</f>
        <v>54.310244807982365</v>
      </c>
      <c r="R8" s="15">
        <f>'Table Q4'!F8/'Table Q2'!F8*100</f>
        <v>52.952423799347656</v>
      </c>
      <c r="S8" s="15">
        <f>'Table Q4'!G8/'Table Q2'!G8*100</f>
        <v>88.738429893726433</v>
      </c>
      <c r="T8" s="15">
        <f>'Table Q4'!H8/'Table Q2'!H8*100</f>
        <v>70.49144836544707</v>
      </c>
      <c r="U8" s="15">
        <f>'Table Q4'!I8/'Table Q2'!I8*100</f>
        <v>91.036573810877385</v>
      </c>
      <c r="V8" s="15">
        <f>'Table Q4'!J8/'Table Q2'!J8*100</f>
        <v>39.342740438173045</v>
      </c>
      <c r="W8" s="15">
        <f>'Table Q4'!K8/'Table Q2'!K8*100</f>
        <v>95.281233098972422</v>
      </c>
      <c r="X8" s="15">
        <f>'Table Q4'!L8/'Table Q2'!L8*100</f>
        <v>74.182651707081675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">
      <c r="A9" s="48" t="s">
        <v>56</v>
      </c>
      <c r="B9" s="15">
        <f>'Table Q1'!B9/'Table Q2'!B9*100</f>
        <v>111.97044334975371</v>
      </c>
      <c r="C9" s="15">
        <f>'Table Q1'!C9/'Table Q2'!C9*100</f>
        <v>62.806488117691437</v>
      </c>
      <c r="D9" s="15">
        <f>'Table Q1'!D9/'Table Q2'!D9*100</f>
        <v>86.780805963195903</v>
      </c>
      <c r="E9" s="15">
        <f>'Table Q1'!E9/'Table Q2'!E9*100</f>
        <v>76.228191000918272</v>
      </c>
      <c r="F9" s="15">
        <f>'Table Q1'!F9/'Table Q2'!F9*100</f>
        <v>72.164019375915288</v>
      </c>
      <c r="G9" s="15">
        <f>'Table Q1'!G9/'Table Q2'!G9*100</f>
        <v>56.687137495735243</v>
      </c>
      <c r="H9" s="15">
        <f>'Table Q1'!H9/'Table Q2'!H9*100</f>
        <v>52.56887565152644</v>
      </c>
      <c r="I9" s="15">
        <f>'Table Q1'!I9/'Table Q2'!I9*100</f>
        <v>66.697622585438324</v>
      </c>
      <c r="J9" s="15">
        <f>'Table Q1'!J9/'Table Q2'!J9*100</f>
        <v>182.5095785440613</v>
      </c>
      <c r="K9" s="15">
        <f>'Table Q1'!K9/'Table Q2'!K9*100</f>
        <v>106.01026472177199</v>
      </c>
      <c r="L9" s="15">
        <f>'Table Q1'!L9/'Table Q2'!L9*100</f>
        <v>75.062911923307368</v>
      </c>
      <c r="N9" s="15">
        <f>'Table Q4'!B9/'Table Q2'!B9*100</f>
        <v>66.039408866995075</v>
      </c>
      <c r="O9" s="15">
        <f>'Table Q4'!C9/'Table Q2'!C9*100</f>
        <v>63.642650572111158</v>
      </c>
      <c r="P9" s="15">
        <f>'Table Q4'!D9/'Table Q2'!D9*100</f>
        <v>59.503843466107618</v>
      </c>
      <c r="Q9" s="15">
        <f>'Table Q4'!E9/'Table Q2'!E9*100</f>
        <v>54.155188246097332</v>
      </c>
      <c r="R9" s="15">
        <f>'Table Q4'!F9/'Table Q2'!F9*100</f>
        <v>53.79069505463557</v>
      </c>
      <c r="S9" s="15">
        <f>'Table Q4'!G9/'Table Q2'!G9*100</f>
        <v>90.139883998635284</v>
      </c>
      <c r="T9" s="15">
        <f>'Table Q4'!H9/'Table Q2'!H9*100</f>
        <v>69.428784171896595</v>
      </c>
      <c r="U9" s="15">
        <f>'Table Q4'!I9/'Table Q2'!I9*100</f>
        <v>89.877414561664182</v>
      </c>
      <c r="V9" s="15">
        <f>'Table Q4'!J9/'Table Q2'!J9*100</f>
        <v>40.862068965517231</v>
      </c>
      <c r="W9" s="15">
        <f>'Table Q4'!K9/'Table Q2'!K9*100</f>
        <v>96.4073473797947</v>
      </c>
      <c r="X9" s="15">
        <f>'Table Q4'!L9/'Table Q2'!L9*100</f>
        <v>74.128220491312163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">
      <c r="A10" s="48" t="s">
        <v>57</v>
      </c>
      <c r="B10" s="15">
        <f>'Table Q1'!B10/'Table Q2'!B10*100</f>
        <v>109.03492735495044</v>
      </c>
      <c r="C10" s="15">
        <f>'Table Q1'!C10/'Table Q2'!C10*100</f>
        <v>61.968637823540526</v>
      </c>
      <c r="D10" s="15">
        <f>'Table Q1'!D10/'Table Q2'!D10*100</f>
        <v>86.27037167311525</v>
      </c>
      <c r="E10" s="15">
        <f>'Table Q1'!E10/'Table Q2'!E10*100</f>
        <v>76.670870113493052</v>
      </c>
      <c r="F10" s="15">
        <f>'Table Q1'!F10/'Table Q2'!F10*100</f>
        <v>73.175721754944306</v>
      </c>
      <c r="G10" s="15">
        <f>'Table Q1'!G10/'Table Q2'!G10*100</f>
        <v>56.561702127659572</v>
      </c>
      <c r="H10" s="15">
        <f>'Table Q1'!H10/'Table Q2'!H10*100</f>
        <v>54.304347826086961</v>
      </c>
      <c r="I10" s="15">
        <f>'Table Q1'!I10/'Table Q2'!I10*100</f>
        <v>66.783733826247698</v>
      </c>
      <c r="J10" s="15">
        <f>'Table Q1'!J10/'Table Q2'!J10*100</f>
        <v>181.25829069547089</v>
      </c>
      <c r="K10" s="15">
        <f>'Table Q1'!K10/'Table Q2'!K10*100</f>
        <v>101.14330258542287</v>
      </c>
      <c r="L10" s="15">
        <f>'Table Q1'!L10/'Table Q2'!L10*100</f>
        <v>74.898301028954293</v>
      </c>
      <c r="N10" s="15">
        <f>'Table Q4'!B10/'Table Q2'!B10*100</f>
        <v>64.726258058308474</v>
      </c>
      <c r="O10" s="15">
        <f>'Table Q4'!C10/'Table Q2'!C10*100</f>
        <v>63.883116065243406</v>
      </c>
      <c r="P10" s="15">
        <f>'Table Q4'!D10/'Table Q2'!D10*100</f>
        <v>60.112557157931754</v>
      </c>
      <c r="Q10" s="15">
        <f>'Table Q4'!E10/'Table Q2'!E10*100</f>
        <v>54.717413733807177</v>
      </c>
      <c r="R10" s="15">
        <f>'Table Q4'!F10/'Table Q2'!F10*100</f>
        <v>54.819277108433731</v>
      </c>
      <c r="S10" s="15">
        <f>'Table Q4'!G10/'Table Q2'!G10*100</f>
        <v>91.965957446808517</v>
      </c>
      <c r="T10" s="15">
        <f>'Table Q4'!H10/'Table Q2'!H10*100</f>
        <v>71.217391304347828</v>
      </c>
      <c r="U10" s="15">
        <f>'Table Q4'!I10/'Table Q2'!I10*100</f>
        <v>89.944547134935291</v>
      </c>
      <c r="V10" s="15">
        <f>'Table Q4'!J10/'Table Q2'!J10*100</f>
        <v>40.761796475270039</v>
      </c>
      <c r="W10" s="15">
        <f>'Table Q4'!K10/'Table Q2'!K10*100</f>
        <v>93.945693127192413</v>
      </c>
      <c r="X10" s="15">
        <f>'Table Q4'!L10/'Table Q2'!L10*100</f>
        <v>74.49150514477148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">
      <c r="A11" s="48" t="s">
        <v>58</v>
      </c>
      <c r="B11" s="15">
        <f>'Table Q1'!B11/'Table Q2'!B11*100</f>
        <v>110.10159651669088</v>
      </c>
      <c r="C11" s="15">
        <f>'Table Q1'!C11/'Table Q2'!C11*100</f>
        <v>62.039235286767457</v>
      </c>
      <c r="D11" s="15">
        <f>'Table Q1'!D11/'Table Q2'!D11*100</f>
        <v>87.225290868492181</v>
      </c>
      <c r="E11" s="15">
        <f>'Table Q1'!E11/'Table Q2'!E11*100</f>
        <v>76.724336793540942</v>
      </c>
      <c r="F11" s="15">
        <f>'Table Q1'!F11/'Table Q2'!F11*100</f>
        <v>73.980801806888778</v>
      </c>
      <c r="G11" s="15">
        <f>'Table Q1'!G11/'Table Q2'!G11*100</f>
        <v>56.624685138539043</v>
      </c>
      <c r="H11" s="15">
        <f>'Table Q1'!H11/'Table Q2'!H11*100</f>
        <v>52.340152083110205</v>
      </c>
      <c r="I11" s="15">
        <f>'Table Q1'!I11/'Table Q2'!I11*100</f>
        <v>66.562211981566819</v>
      </c>
      <c r="J11" s="15">
        <f>'Table Q1'!J11/'Table Q2'!J11*100</f>
        <v>176.8121301775148</v>
      </c>
      <c r="K11" s="15">
        <f>'Table Q1'!K11/'Table Q2'!K11*100</f>
        <v>104.47741935483872</v>
      </c>
      <c r="L11" s="15">
        <f>'Table Q1'!L11/'Table Q2'!L11*100</f>
        <v>74.88372093023257</v>
      </c>
      <c r="N11" s="15">
        <f>'Table Q4'!B11/'Table Q2'!B11*100</f>
        <v>65.321722302854397</v>
      </c>
      <c r="O11" s="15">
        <f>'Table Q4'!C11/'Table Q2'!C11*100</f>
        <v>63.582406597525917</v>
      </c>
      <c r="P11" s="15">
        <f>'Table Q4'!D11/'Table Q2'!D11*100</f>
        <v>60.383123751322131</v>
      </c>
      <c r="Q11" s="15">
        <f>'Table Q4'!E11/'Table Q2'!E11*100</f>
        <v>55.824682814302186</v>
      </c>
      <c r="R11" s="15">
        <f>'Table Q4'!F11/'Table Q2'!F11*100</f>
        <v>54.771315640880857</v>
      </c>
      <c r="S11" s="15">
        <f>'Table Q4'!G11/'Table Q2'!G11*100</f>
        <v>92.9135180520571</v>
      </c>
      <c r="T11" s="15">
        <f>'Table Q4'!H11/'Table Q2'!H11*100</f>
        <v>70.461604369711907</v>
      </c>
      <c r="U11" s="15">
        <f>'Table Q4'!I11/'Table Q2'!I11*100</f>
        <v>90.064516129032256</v>
      </c>
      <c r="V11" s="15">
        <f>'Table Q4'!J11/'Table Q2'!J11*100</f>
        <v>40.273668639053255</v>
      </c>
      <c r="W11" s="15">
        <f>'Table Q4'!K11/'Table Q2'!K11*100</f>
        <v>94.516129032258064</v>
      </c>
      <c r="X11" s="15">
        <f>'Table Q4'!L11/'Table Q2'!L11*100</f>
        <v>74.77638640429339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">
      <c r="A12" s="48" t="s">
        <v>59</v>
      </c>
      <c r="B12" s="15">
        <f>'Table Q1'!B12/'Table Q2'!B12*100</f>
        <v>114.62344139650872</v>
      </c>
      <c r="C12" s="15">
        <f>'Table Q1'!C12/'Table Q2'!C12*100</f>
        <v>61.897955378783166</v>
      </c>
      <c r="D12" s="15">
        <f>'Table Q1'!D12/'Table Q2'!D12*100</f>
        <v>85.945259267813839</v>
      </c>
      <c r="E12" s="15">
        <f>'Table Q1'!E12/'Table Q2'!E12*100</f>
        <v>78.621250871890254</v>
      </c>
      <c r="F12" s="15">
        <f>'Table Q1'!F12/'Table Q2'!F12*100</f>
        <v>75.949081897037303</v>
      </c>
      <c r="G12" s="15">
        <f>'Table Q1'!G12/'Table Q2'!G12*100</f>
        <v>56.7788141239174</v>
      </c>
      <c r="H12" s="15">
        <f>'Table Q1'!H12/'Table Q2'!H12*100</f>
        <v>53.628262253341816</v>
      </c>
      <c r="I12" s="15">
        <f>'Table Q1'!I12/'Table Q2'!I12*100</f>
        <v>66.041173255602118</v>
      </c>
      <c r="J12" s="15">
        <f>'Table Q1'!J12/'Table Q2'!J12*100</f>
        <v>176.019009321879</v>
      </c>
      <c r="K12" s="15">
        <f>'Table Q1'!K12/'Table Q2'!K12*100</f>
        <v>105.89766957427418</v>
      </c>
      <c r="L12" s="15">
        <f>'Table Q1'!L12/'Table Q2'!L12*100</f>
        <v>75.490779298036898</v>
      </c>
      <c r="N12" s="15">
        <f>'Table Q4'!B12/'Table Q2'!B12*100</f>
        <v>67.581047381546128</v>
      </c>
      <c r="O12" s="15">
        <f>'Table Q4'!C12/'Table Q2'!C12*100</f>
        <v>63.439189609098257</v>
      </c>
      <c r="P12" s="15">
        <f>'Table Q4'!D12/'Table Q2'!D12*100</f>
        <v>59.441044000461943</v>
      </c>
      <c r="Q12" s="15">
        <f>'Table Q4'!E12/'Table Q2'!E12*100</f>
        <v>57.033248081841435</v>
      </c>
      <c r="R12" s="15">
        <f>'Table Q4'!F12/'Table Q2'!F12*100</f>
        <v>54.82708122113327</v>
      </c>
      <c r="S12" s="15">
        <f>'Table Q4'!G12/'Table Q2'!G12*100</f>
        <v>94.337108594270489</v>
      </c>
      <c r="T12" s="15">
        <f>'Table Q4'!H12/'Table Q2'!H12*100</f>
        <v>70.103967748779965</v>
      </c>
      <c r="U12" s="15">
        <f>'Table Q4'!I12/'Table Q2'!I12*100</f>
        <v>89.396975769721266</v>
      </c>
      <c r="V12" s="15">
        <f>'Table Q4'!J12/'Table Q2'!J12*100</f>
        <v>40.339974410528242</v>
      </c>
      <c r="W12" s="15">
        <f>'Table Q4'!K12/'Table Q2'!K12*100</f>
        <v>96.667100637937764</v>
      </c>
      <c r="X12" s="15">
        <f>'Table Q4'!L12/'Table Q2'!L12*100</f>
        <v>75.13384889946461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">
      <c r="A13" s="48" t="s">
        <v>60</v>
      </c>
      <c r="B13" s="15">
        <f>'Table Q1'!B13/'Table Q2'!B13*100</f>
        <v>113.70707367185207</v>
      </c>
      <c r="C13" s="15">
        <f>'Table Q1'!C13/'Table Q2'!C13*100</f>
        <v>61.013633306841108</v>
      </c>
      <c r="D13" s="15">
        <f>'Table Q1'!D13/'Table Q2'!D13*100</f>
        <v>86.490862826740695</v>
      </c>
      <c r="E13" s="15">
        <f>'Table Q1'!E13/'Table Q2'!E13*100</f>
        <v>78.243606212775902</v>
      </c>
      <c r="F13" s="15">
        <f>'Table Q1'!F13/'Table Q2'!F13*100</f>
        <v>76.409327597917127</v>
      </c>
      <c r="G13" s="15">
        <f>'Table Q1'!G13/'Table Q2'!G13*100</f>
        <v>55.624591236102042</v>
      </c>
      <c r="H13" s="15">
        <f>'Table Q1'!H13/'Table Q2'!H13*100</f>
        <v>52.93503237936077</v>
      </c>
      <c r="I13" s="15">
        <f>'Table Q1'!I13/'Table Q2'!I13*100</f>
        <v>66.340933767643861</v>
      </c>
      <c r="J13" s="15">
        <f>'Table Q1'!J13/'Table Q2'!J13*100</f>
        <v>181.08667042677195</v>
      </c>
      <c r="K13" s="15">
        <f>'Table Q1'!K13/'Table Q2'!K13*100</f>
        <v>103.39749386384189</v>
      </c>
      <c r="L13" s="15">
        <f>'Table Q1'!L13/'Table Q2'!L13*100</f>
        <v>75.287288235990999</v>
      </c>
      <c r="N13" s="15">
        <f>'Table Q4'!B13/'Table Q2'!B13*100</f>
        <v>66.519909989237846</v>
      </c>
      <c r="O13" s="15">
        <f>'Table Q4'!C13/'Table Q2'!C13*100</f>
        <v>62.523690163232871</v>
      </c>
      <c r="P13" s="15">
        <f>'Table Q4'!D13/'Table Q2'!D13*100</f>
        <v>59.657645153828362</v>
      </c>
      <c r="Q13" s="15">
        <f>'Table Q4'!E13/'Table Q2'!E13*100</f>
        <v>57.95865934835922</v>
      </c>
      <c r="R13" s="15">
        <f>'Table Q4'!F13/'Table Q2'!F13*100</f>
        <v>55.309033280507123</v>
      </c>
      <c r="S13" s="15">
        <f>'Table Q4'!G13/'Table Q2'!G13*100</f>
        <v>94.865925441465009</v>
      </c>
      <c r="T13" s="15">
        <f>'Table Q4'!H13/'Table Q2'!H13*100</f>
        <v>69.197827449341972</v>
      </c>
      <c r="U13" s="15">
        <f>'Table Q4'!I13/'Table Q2'!I13*100</f>
        <v>89.504162142598631</v>
      </c>
      <c r="V13" s="15">
        <f>'Table Q4'!J13/'Table Q2'!J13*100</f>
        <v>42.225982327505172</v>
      </c>
      <c r="W13" s="15">
        <f>'Table Q4'!K13/'Table Q2'!K13*100</f>
        <v>97.338845110450848</v>
      </c>
      <c r="X13" s="15">
        <f>'Table Q4'!L13/'Table Q2'!L13*100</f>
        <v>75.310982111124275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">
      <c r="A14" s="48" t="s">
        <v>61</v>
      </c>
      <c r="B14" s="15">
        <f>'Table Q1'!B14/'Table Q2'!B14*100</f>
        <v>117.57448089076135</v>
      </c>
      <c r="C14" s="15">
        <f>'Table Q1'!C14/'Table Q2'!C14*100</f>
        <v>60.951105157401209</v>
      </c>
      <c r="D14" s="15">
        <f>'Table Q1'!D14/'Table Q2'!D14*100</f>
        <v>87.391812865497073</v>
      </c>
      <c r="E14" s="15">
        <f>'Table Q1'!E14/'Table Q2'!E14*100</f>
        <v>79.278435047440553</v>
      </c>
      <c r="F14" s="15">
        <f>'Table Q1'!F14/'Table Q2'!F14*100</f>
        <v>76.995040577096489</v>
      </c>
      <c r="G14" s="15">
        <f>'Table Q1'!G14/'Table Q2'!G14*100</f>
        <v>55.611499106707818</v>
      </c>
      <c r="H14" s="15">
        <f>'Table Q1'!H14/'Table Q2'!H14*100</f>
        <v>54.175905395417601</v>
      </c>
      <c r="I14" s="15">
        <f>'Table Q1'!I14/'Table Q2'!I14*100</f>
        <v>66.756903086085543</v>
      </c>
      <c r="J14" s="15">
        <f>'Table Q1'!J14/'Table Q2'!J14*100</f>
        <v>176.15230460921842</v>
      </c>
      <c r="K14" s="15">
        <f>'Table Q1'!K14/'Table Q2'!K14*100</f>
        <v>105.25006546216287</v>
      </c>
      <c r="L14" s="15">
        <f>'Table Q1'!L14/'Table Q2'!L14*100</f>
        <v>75.921754593953779</v>
      </c>
      <c r="N14" s="15">
        <f>'Table Q4'!B14/'Table Q2'!B14*100</f>
        <v>68.472264018457224</v>
      </c>
      <c r="O14" s="15">
        <f>'Table Q4'!C14/'Table Q2'!C14*100</f>
        <v>62.509894659928158</v>
      </c>
      <c r="P14" s="15">
        <f>'Table Q4'!D14/'Table Q2'!D14*100</f>
        <v>60.526315789473685</v>
      </c>
      <c r="Q14" s="15">
        <f>'Table Q4'!E14/'Table Q2'!E14*100</f>
        <v>58.849713013939322</v>
      </c>
      <c r="R14" s="15">
        <f>'Table Q4'!F14/'Table Q2'!F14*100</f>
        <v>55.399008115419292</v>
      </c>
      <c r="S14" s="15">
        <f>'Table Q4'!G14/'Table Q2'!G14*100</f>
        <v>96.800389800227379</v>
      </c>
      <c r="T14" s="15">
        <f>'Table Q4'!H14/'Table Q2'!H14*100</f>
        <v>70.235455601309255</v>
      </c>
      <c r="U14" s="15">
        <f>'Table Q4'!I14/'Table Q2'!I14*100</f>
        <v>90.254466702761235</v>
      </c>
      <c r="V14" s="15">
        <f>'Table Q4'!J14/'Table Q2'!J14*100</f>
        <v>41.883767535070135</v>
      </c>
      <c r="W14" s="15">
        <f>'Table Q4'!K14/'Table Q2'!K14*100</f>
        <v>100.24875621890547</v>
      </c>
      <c r="X14" s="15">
        <f>'Table Q4'!L14/'Table Q2'!L14*100</f>
        <v>75.969176052163618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">
      <c r="A15" s="48" t="s">
        <v>62</v>
      </c>
      <c r="B15" s="15">
        <f>'Table Q1'!B15/'Table Q2'!B15*100</f>
        <v>115.13920538987416</v>
      </c>
      <c r="C15" s="15">
        <f>'Table Q1'!C15/'Table Q2'!C15*100</f>
        <v>60.78971533516988</v>
      </c>
      <c r="D15" s="15">
        <f>'Table Q1'!D15/'Table Q2'!D15*100</f>
        <v>87.357392316647264</v>
      </c>
      <c r="E15" s="15">
        <f>'Table Q1'!E15/'Table Q2'!E15*100</f>
        <v>79.601584342963648</v>
      </c>
      <c r="F15" s="15">
        <f>'Table Q1'!F15/'Table Q2'!F15*100</f>
        <v>78.293871077376238</v>
      </c>
      <c r="G15" s="15">
        <f>'Table Q1'!G15/'Table Q2'!G15*100</f>
        <v>54.678548695098662</v>
      </c>
      <c r="H15" s="15">
        <f>'Table Q1'!H15/'Table Q2'!H15*100</f>
        <v>54.988625284367885</v>
      </c>
      <c r="I15" s="15">
        <f>'Table Q1'!I15/'Table Q2'!I15*100</f>
        <v>67.679656775116186</v>
      </c>
      <c r="J15" s="15">
        <f>'Table Q1'!J15/'Table Q2'!J15*100</f>
        <v>176.52237710931766</v>
      </c>
      <c r="K15" s="15">
        <f>'Table Q1'!K15/'Table Q2'!K15*100</f>
        <v>104.48643784548142</v>
      </c>
      <c r="L15" s="15">
        <f>'Table Q1'!L15/'Table Q2'!L15*100</f>
        <v>75.952211970664763</v>
      </c>
      <c r="N15" s="15">
        <f>'Table Q4'!B15/'Table Q2'!B15*100</f>
        <v>67.967898543545019</v>
      </c>
      <c r="O15" s="15">
        <f>'Table Q4'!C15/'Table Q2'!C15*100</f>
        <v>63.103764921946734</v>
      </c>
      <c r="P15" s="15">
        <f>'Table Q4'!D15/'Table Q2'!D15*100</f>
        <v>60.523864959254951</v>
      </c>
      <c r="Q15" s="15">
        <f>'Table Q4'!E15/'Table Q2'!E15*100</f>
        <v>59.226467847157508</v>
      </c>
      <c r="R15" s="15">
        <f>'Table Q4'!F15/'Table Q2'!F15*100</f>
        <v>56.123258185113855</v>
      </c>
      <c r="S15" s="15">
        <f>'Table Q4'!G15/'Table Q2'!G15*100</f>
        <v>97.740292807129208</v>
      </c>
      <c r="T15" s="15">
        <f>'Table Q4'!H15/'Table Q2'!H15*100</f>
        <v>72.386523670241559</v>
      </c>
      <c r="U15" s="15">
        <f>'Table Q4'!I15/'Table Q2'!I15*100</f>
        <v>90.525563103324984</v>
      </c>
      <c r="V15" s="15">
        <f>'Table Q4'!J15/'Table Q2'!J15*100</f>
        <v>43.433602347762282</v>
      </c>
      <c r="W15" s="15">
        <f>'Table Q4'!K15/'Table Q2'!K15*100</f>
        <v>100.17997171872992</v>
      </c>
      <c r="X15" s="15">
        <f>'Table Q4'!L15/'Table Q2'!L15*100</f>
        <v>76.472675656493976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">
      <c r="A16" s="48" t="s">
        <v>63</v>
      </c>
      <c r="B16" s="15">
        <f>'Table Q1'!B16/'Table Q2'!B16*100</f>
        <v>116.30714427073026</v>
      </c>
      <c r="C16" s="15">
        <f>'Table Q1'!C16/'Table Q2'!C16*100</f>
        <v>61.492059583897571</v>
      </c>
      <c r="D16" s="15">
        <f>'Table Q1'!D16/'Table Q2'!D16*100</f>
        <v>89.00444028978734</v>
      </c>
      <c r="E16" s="15">
        <f>'Table Q1'!E16/'Table Q2'!E16*100</f>
        <v>79.565015119795291</v>
      </c>
      <c r="F16" s="15">
        <f>'Table Q1'!F16/'Table Q2'!F16*100</f>
        <v>80.075488962598655</v>
      </c>
      <c r="G16" s="15">
        <f>'Table Q1'!G16/'Table Q2'!G16*100</f>
        <v>53.921721503196629</v>
      </c>
      <c r="H16" s="15">
        <f>'Table Q1'!H16/'Table Q2'!H16*100</f>
        <v>57.697311361665228</v>
      </c>
      <c r="I16" s="15">
        <f>'Table Q1'!I16/'Table Q2'!I16*100</f>
        <v>67.151214323701481</v>
      </c>
      <c r="J16" s="15">
        <f>'Table Q1'!J16/'Table Q2'!J16*100</f>
        <v>167.93893129770993</v>
      </c>
      <c r="K16" s="15">
        <f>'Table Q1'!K16/'Table Q2'!K16*100</f>
        <v>101.15527950310559</v>
      </c>
      <c r="L16" s="15">
        <f>'Table Q1'!L16/'Table Q2'!L16*100</f>
        <v>76.274579065112434</v>
      </c>
      <c r="N16" s="15">
        <f>'Table Q4'!B16/'Table Q2'!B16*100</f>
        <v>68.216900850979613</v>
      </c>
      <c r="O16" s="15">
        <f>'Table Q4'!C16/'Table Q2'!C16*100</f>
        <v>63.701834297673265</v>
      </c>
      <c r="P16" s="15">
        <f>'Table Q4'!D16/'Table Q2'!D16*100</f>
        <v>61.100724468333723</v>
      </c>
      <c r="Q16" s="15">
        <f>'Table Q4'!E16/'Table Q2'!E16*100</f>
        <v>59.792975110490808</v>
      </c>
      <c r="R16" s="15">
        <f>'Table Q4'!F16/'Table Q2'!F16*100</f>
        <v>57.222921194098134</v>
      </c>
      <c r="S16" s="15">
        <f>'Table Q4'!G16/'Table Q2'!G16*100</f>
        <v>98.643380633089038</v>
      </c>
      <c r="T16" s="15">
        <f>'Table Q4'!H16/'Table Q2'!H16*100</f>
        <v>72.820901994796188</v>
      </c>
      <c r="U16" s="15">
        <f>'Table Q4'!I16/'Table Q2'!I16*100</f>
        <v>90.923595107250492</v>
      </c>
      <c r="V16" s="15">
        <f>'Table Q4'!J16/'Table Q2'!J16*100</f>
        <v>42.244968771686331</v>
      </c>
      <c r="W16" s="15">
        <f>'Table Q4'!K16/'Table Q2'!K16*100</f>
        <v>98.708074534161483</v>
      </c>
      <c r="X16" s="15">
        <f>'Table Q4'!L16/'Table Q2'!L16*100</f>
        <v>76.863299187566227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15">
        <f>'Table Q1'!B17/'Table Q2'!B17*100</f>
        <v>117.25641788086034</v>
      </c>
      <c r="C17" s="15">
        <f>'Table Q1'!C17/'Table Q2'!C17*100</f>
        <v>61.416844025539689</v>
      </c>
      <c r="D17" s="15">
        <f>'Table Q1'!D17/'Table Q2'!D17*100</f>
        <v>89.949214597850471</v>
      </c>
      <c r="E17" s="15">
        <f>'Table Q1'!E17/'Table Q2'!E17*100</f>
        <v>78.818643285648349</v>
      </c>
      <c r="F17" s="15">
        <f>'Table Q1'!F17/'Table Q2'!F17*100</f>
        <v>80.436730123180283</v>
      </c>
      <c r="G17" s="15">
        <f>'Table Q1'!G17/'Table Q2'!G17*100</f>
        <v>55.327868852459019</v>
      </c>
      <c r="H17" s="15">
        <f>'Table Q1'!H17/'Table Q2'!H17*100</f>
        <v>58.396863428446963</v>
      </c>
      <c r="I17" s="15">
        <f>'Table Q1'!I17/'Table Q2'!I17*100</f>
        <v>67.597961693902647</v>
      </c>
      <c r="J17" s="15">
        <f>'Table Q1'!J17/'Table Q2'!J17*100</f>
        <v>182.67188373392958</v>
      </c>
      <c r="K17" s="15">
        <f>'Table Q1'!K17/'Table Q2'!K17*100</f>
        <v>105.55412038233014</v>
      </c>
      <c r="L17" s="15">
        <f>'Table Q1'!L17/'Table Q2'!L17*100</f>
        <v>76.921266329292692</v>
      </c>
      <c r="N17" s="15">
        <f>'Table Q4'!B17/'Table Q2'!B17*100</f>
        <v>68.698582614728906</v>
      </c>
      <c r="O17" s="15">
        <f>'Table Q4'!C17/'Table Q2'!C17*100</f>
        <v>63.107327455153552</v>
      </c>
      <c r="P17" s="15">
        <f>'Table Q4'!D17/'Table Q2'!D17*100</f>
        <v>62.182591236565486</v>
      </c>
      <c r="Q17" s="15">
        <f>'Table Q4'!E17/'Table Q2'!E17*100</f>
        <v>59.956160590678351</v>
      </c>
      <c r="R17" s="15">
        <f>'Table Q4'!F17/'Table Q2'!F17*100</f>
        <v>56.730123180291145</v>
      </c>
      <c r="S17" s="15">
        <f>'Table Q4'!G17/'Table Q2'!G17*100</f>
        <v>102.55359394703657</v>
      </c>
      <c r="T17" s="15">
        <f>'Table Q4'!H17/'Table Q2'!H17*100</f>
        <v>73.371814419516454</v>
      </c>
      <c r="U17" s="15">
        <f>'Table Q4'!I17/'Table Q2'!I17*100</f>
        <v>91.33719908627657</v>
      </c>
      <c r="V17" s="15">
        <f>'Table Q4'!J17/'Table Q2'!J17*100</f>
        <v>46.580957704490409</v>
      </c>
      <c r="W17" s="15">
        <f>'Table Q4'!K17/'Table Q2'!K17*100</f>
        <v>104.85662619478171</v>
      </c>
      <c r="X17" s="15">
        <f>'Table Q4'!L17/'Table Q2'!L17*100</f>
        <v>77.54501588796046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15">
        <f>'Table Q1'!B18/'Table Q2'!B18*100</f>
        <v>113.22353847635557</v>
      </c>
      <c r="C18" s="15">
        <f>'Table Q1'!C18/'Table Q2'!C18*100</f>
        <v>62.375206712807007</v>
      </c>
      <c r="D18" s="15">
        <f>'Table Q1'!D18/'Table Q2'!D18*100</f>
        <v>89.161697649947385</v>
      </c>
      <c r="E18" s="15">
        <f>'Table Q1'!E18/'Table Q2'!E18*100</f>
        <v>77.540592710344058</v>
      </c>
      <c r="F18" s="15">
        <f>'Table Q1'!F18/'Table Q2'!F18*100</f>
        <v>84.473301242583673</v>
      </c>
      <c r="G18" s="15">
        <f>'Table Q1'!G18/'Table Q2'!G18*100</f>
        <v>53.549060542797491</v>
      </c>
      <c r="H18" s="15">
        <f>'Table Q1'!H18/'Table Q2'!H18*100</f>
        <v>60.159191136925891</v>
      </c>
      <c r="I18" s="15">
        <f>'Table Q1'!I18/'Table Q2'!I18*100</f>
        <v>68.247671610900312</v>
      </c>
      <c r="J18" s="15">
        <f>'Table Q1'!J18/'Table Q2'!J18*100</f>
        <v>178.03343519683622</v>
      </c>
      <c r="K18" s="15">
        <f>'Table Q1'!K18/'Table Q2'!K18*100</f>
        <v>105.7889344262295</v>
      </c>
      <c r="L18" s="15">
        <f>'Table Q1'!L18/'Table Q2'!L18*100</f>
        <v>77.129575828006978</v>
      </c>
      <c r="N18" s="15">
        <f>'Table Q4'!B18/'Table Q2'!B18*100</f>
        <v>66.917075989598388</v>
      </c>
      <c r="O18" s="15">
        <f>'Table Q4'!C18/'Table Q2'!C18*100</f>
        <v>63.747167268941006</v>
      </c>
      <c r="P18" s="15">
        <f>'Table Q4'!D18/'Table Q2'!D18*100</f>
        <v>61.604115515023963</v>
      </c>
      <c r="Q18" s="15">
        <f>'Table Q4'!E18/'Table Q2'!E18*100</f>
        <v>60.213466560690364</v>
      </c>
      <c r="R18" s="15">
        <f>'Table Q4'!F18/'Table Q2'!F18*100</f>
        <v>58.513377364827043</v>
      </c>
      <c r="S18" s="15">
        <f>'Table Q4'!G18/'Table Q2'!G18*100</f>
        <v>98.270205785863411</v>
      </c>
      <c r="T18" s="15">
        <f>'Table Q4'!H18/'Table Q2'!H18*100</f>
        <v>72.797676669893519</v>
      </c>
      <c r="U18" s="15">
        <f>'Table Q4'!I18/'Table Q2'!I18*100</f>
        <v>90.479475681269406</v>
      </c>
      <c r="V18" s="15">
        <f>'Table Q4'!J18/'Table Q2'!J18*100</f>
        <v>46.989034693510696</v>
      </c>
      <c r="W18" s="15">
        <f>'Table Q4'!K18/'Table Q2'!K18*100</f>
        <v>104.32889344262296</v>
      </c>
      <c r="X18" s="15">
        <f>'Table Q4'!L18/'Table Q2'!L18*100</f>
        <v>77.245787332945952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15">
        <f>'Table Q1'!B19/'Table Q2'!B19*100</f>
        <v>113.81451299961194</v>
      </c>
      <c r="C19" s="15">
        <f>'Table Q1'!C19/'Table Q2'!C19*100</f>
        <v>61.490419597380551</v>
      </c>
      <c r="D19" s="15">
        <f>'Table Q1'!D19/'Table Q2'!D19*100</f>
        <v>90.930396062807588</v>
      </c>
      <c r="E19" s="15">
        <f>'Table Q1'!E19/'Table Q2'!E19*100</f>
        <v>78.937934125027994</v>
      </c>
      <c r="F19" s="15">
        <f>'Table Q1'!F19/'Table Q2'!F19*100</f>
        <v>85.66659247718674</v>
      </c>
      <c r="G19" s="15">
        <f>'Table Q1'!G19/'Table Q2'!G19*100</f>
        <v>54.023834044431361</v>
      </c>
      <c r="H19" s="15">
        <f>'Table Q1'!H19/'Table Q2'!H19*100</f>
        <v>59.21122568300202</v>
      </c>
      <c r="I19" s="15">
        <f>'Table Q1'!I19/'Table Q2'!I19*100</f>
        <v>68.584678804534533</v>
      </c>
      <c r="J19" s="15">
        <f>'Table Q1'!J19/'Table Q2'!J19*100</f>
        <v>173.8</v>
      </c>
      <c r="K19" s="15">
        <f>'Table Q1'!K19/'Table Q2'!K19*100</f>
        <v>104.71500677089745</v>
      </c>
      <c r="L19" s="15">
        <f>'Table Q1'!L19/'Table Q2'!L19*100</f>
        <v>77.143845089903181</v>
      </c>
      <c r="N19" s="15">
        <f>'Table Q4'!B19/'Table Q2'!B19*100</f>
        <v>67.549476135040749</v>
      </c>
      <c r="O19" s="15">
        <f>'Table Q4'!C19/'Table Q2'!C19*100</f>
        <v>63.52170749454281</v>
      </c>
      <c r="P19" s="15">
        <f>'Table Q4'!D19/'Table Q2'!D19*100</f>
        <v>62.198265760487459</v>
      </c>
      <c r="Q19" s="15">
        <f>'Table Q4'!E19/'Table Q2'!E19*100</f>
        <v>60.643065202778402</v>
      </c>
      <c r="R19" s="15">
        <f>'Table Q4'!F19/'Table Q2'!F19*100</f>
        <v>59.748497663031372</v>
      </c>
      <c r="S19" s="15">
        <f>'Table Q4'!G19/'Table Q2'!G19*100</f>
        <v>98.102103869354139</v>
      </c>
      <c r="T19" s="15">
        <f>'Table Q4'!H19/'Table Q2'!H19*100</f>
        <v>72.499202721377713</v>
      </c>
      <c r="U19" s="15">
        <f>'Table Q4'!I19/'Table Q2'!I19*100</f>
        <v>91.326004809343871</v>
      </c>
      <c r="V19" s="15">
        <f>'Table Q4'!J19/'Table Q2'!J19*100</f>
        <v>49.400000000000006</v>
      </c>
      <c r="W19" s="15">
        <f>'Table Q4'!K19/'Table Q2'!K19*100</f>
        <v>100.73864335836514</v>
      </c>
      <c r="X19" s="15">
        <f>'Table Q4'!L19/'Table Q2'!L19*100</f>
        <v>77.385892116182561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15">
        <f>'Table Q1'!B20/'Table Q2'!B20*100</f>
        <v>113.18263842720107</v>
      </c>
      <c r="C20" s="15">
        <f>'Table Q1'!C20/'Table Q2'!C20*100</f>
        <v>62.245085430828595</v>
      </c>
      <c r="D20" s="15">
        <f>'Table Q1'!D20/'Table Q2'!D20*100</f>
        <v>89.790177001523844</v>
      </c>
      <c r="E20" s="15">
        <f>'Table Q1'!E20/'Table Q2'!E20*100</f>
        <v>79.351687388987571</v>
      </c>
      <c r="F20" s="15">
        <f>'Table Q1'!F20/'Table Q2'!F20*100</f>
        <v>87.457931343953319</v>
      </c>
      <c r="G20" s="15">
        <f>'Table Q1'!G20/'Table Q2'!G20*100</f>
        <v>52.291183294663583</v>
      </c>
      <c r="H20" s="15">
        <f>'Table Q1'!H20/'Table Q2'!H20*100</f>
        <v>60.544071971725387</v>
      </c>
      <c r="I20" s="15">
        <f>'Table Q1'!I20/'Table Q2'!I20*100</f>
        <v>69.875829222656918</v>
      </c>
      <c r="J20" s="15">
        <f>'Table Q1'!J20/'Table Q2'!J20*100</f>
        <v>168.02967563837129</v>
      </c>
      <c r="K20" s="15">
        <f>'Table Q1'!K20/'Table Q2'!K20*100</f>
        <v>102.41635687732342</v>
      </c>
      <c r="L20" s="15">
        <f>'Table Q1'!L20/'Table Q2'!L20*100</f>
        <v>77.411953653779975</v>
      </c>
      <c r="N20" s="15">
        <f>'Table Q4'!B20/'Table Q2'!B20*100</f>
        <v>66.350080729414003</v>
      </c>
      <c r="O20" s="15">
        <f>'Table Q4'!C20/'Table Q2'!C20*100</f>
        <v>64.566109375956898</v>
      </c>
      <c r="P20" s="15">
        <f>'Table Q4'!D20/'Table Q2'!D20*100</f>
        <v>63.005509318954402</v>
      </c>
      <c r="Q20" s="15">
        <f>'Table Q4'!E20/'Table Q2'!E20*100</f>
        <v>61.389875666074602</v>
      </c>
      <c r="R20" s="15">
        <f>'Table Q4'!F20/'Table Q2'!F20*100</f>
        <v>60.713484406551487</v>
      </c>
      <c r="S20" s="15">
        <f>'Table Q4'!G20/'Table Q2'!G20*100</f>
        <v>98.042343387471007</v>
      </c>
      <c r="T20" s="15">
        <f>'Table Q4'!H20/'Table Q2'!H20*100</f>
        <v>73.67462782478313</v>
      </c>
      <c r="U20" s="15">
        <f>'Table Q4'!I20/'Table Q2'!I20*100</f>
        <v>91.920394624936208</v>
      </c>
      <c r="V20" s="15">
        <f>'Table Q4'!J20/'Table Q2'!J20*100</f>
        <v>48.654244306418214</v>
      </c>
      <c r="W20" s="15">
        <f>'Table Q4'!K20/'Table Q2'!K20*100</f>
        <v>102.42874845105328</v>
      </c>
      <c r="X20" s="15">
        <f>'Table Q4'!L20/'Table Q2'!L20*100</f>
        <v>77.836411609498668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15">
        <f>'Table Q1'!B21/'Table Q2'!B21*100</f>
        <v>114.69762941461057</v>
      </c>
      <c r="C21" s="15">
        <f>'Table Q1'!C21/'Table Q2'!C21*100</f>
        <v>63.117331524754917</v>
      </c>
      <c r="D21" s="15">
        <f>'Table Q1'!D21/'Table Q2'!D21*100</f>
        <v>89.783529950750193</v>
      </c>
      <c r="E21" s="15">
        <f>'Table Q1'!E21/'Table Q2'!E21*100</f>
        <v>79.720279720279706</v>
      </c>
      <c r="F21" s="15">
        <f>'Table Q1'!F21/'Table Q2'!F21*100</f>
        <v>92.503423094477398</v>
      </c>
      <c r="G21" s="15">
        <f>'Table Q1'!G21/'Table Q2'!G21*100</f>
        <v>54.834116474441117</v>
      </c>
      <c r="H21" s="15">
        <f>'Table Q1'!H21/'Table Q2'!H21*100</f>
        <v>60.587856683115206</v>
      </c>
      <c r="I21" s="15">
        <f>'Table Q1'!I21/'Table Q2'!I21*100</f>
        <v>69.504383007417388</v>
      </c>
      <c r="J21" s="15">
        <f>'Table Q1'!J21/'Table Q2'!J21*100</f>
        <v>181.00496963003866</v>
      </c>
      <c r="K21" s="15">
        <f>'Table Q1'!K21/'Table Q2'!K21*100</f>
        <v>107.61141712568853</v>
      </c>
      <c r="L21" s="15">
        <f>'Table Q1'!L21/'Table Q2'!L21*100</f>
        <v>78.587856485740588</v>
      </c>
      <c r="N21" s="15">
        <f>'Table Q4'!B21/'Table Q2'!B21*100</f>
        <v>67.885824866956952</v>
      </c>
      <c r="O21" s="15">
        <f>'Table Q4'!C21/'Table Q2'!C21*100</f>
        <v>65.528084345520682</v>
      </c>
      <c r="P21" s="15">
        <f>'Table Q4'!D21/'Table Q2'!D21*100</f>
        <v>61.825678616424227</v>
      </c>
      <c r="Q21" s="15">
        <f>'Table Q4'!E21/'Table Q2'!E21*100</f>
        <v>62.992562992562995</v>
      </c>
      <c r="R21" s="15">
        <f>'Table Q4'!F21/'Table Q2'!F21*100</f>
        <v>62.585577361935187</v>
      </c>
      <c r="S21" s="15">
        <f>'Table Q4'!G21/'Table Q2'!G21*100</f>
        <v>97.693293464331475</v>
      </c>
      <c r="T21" s="15">
        <f>'Table Q4'!H21/'Table Q2'!H21*100</f>
        <v>74.737180862475867</v>
      </c>
      <c r="U21" s="15">
        <f>'Table Q4'!I21/'Table Q2'!I21*100</f>
        <v>92.346594740391097</v>
      </c>
      <c r="V21" s="15">
        <f>'Table Q4'!J21/'Table Q2'!J21*100</f>
        <v>54.040125161052821</v>
      </c>
      <c r="W21" s="15">
        <f>'Table Q4'!K21/'Table Q2'!K21*100</f>
        <v>104.56935403104657</v>
      </c>
      <c r="X21" s="15">
        <f>'Table Q4'!L21/'Table Q2'!L21*100</f>
        <v>78.944342226310965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15">
        <f>'Table Q1'!B22/'Table Q2'!B22*100</f>
        <v>120.03373685255011</v>
      </c>
      <c r="C22" s="15">
        <f>'Table Q1'!C22/'Table Q2'!C22*100</f>
        <v>62.957522340555762</v>
      </c>
      <c r="D22" s="15">
        <f>'Table Q1'!D22/'Table Q2'!D22*100</f>
        <v>89.227846686780637</v>
      </c>
      <c r="E22" s="15">
        <f>'Table Q1'!E22/'Table Q2'!E22*100</f>
        <v>77.853094788309818</v>
      </c>
      <c r="F22" s="15">
        <f>'Table Q1'!F22/'Table Q2'!F22*100</f>
        <v>89.977678571428584</v>
      </c>
      <c r="G22" s="15">
        <f>'Table Q1'!G22/'Table Q2'!G22*100</f>
        <v>52.924434324747402</v>
      </c>
      <c r="H22" s="15">
        <f>'Table Q1'!H22/'Table Q2'!H22*100</f>
        <v>71.884210526315798</v>
      </c>
      <c r="I22" s="15">
        <f>'Table Q1'!I22/'Table Q2'!I22*100</f>
        <v>68.986710963455138</v>
      </c>
      <c r="J22" s="15">
        <f>'Table Q1'!J22/'Table Q2'!J22*100</f>
        <v>169.44393801276206</v>
      </c>
      <c r="K22" s="15">
        <f>'Table Q1'!K22/'Table Q2'!K22*100</f>
        <v>103.82253415214939</v>
      </c>
      <c r="L22" s="15">
        <f>'Table Q1'!L22/'Table Q2'!L22*100</f>
        <v>78.89751198356538</v>
      </c>
      <c r="N22" s="15">
        <f>'Table Q4'!B22/'Table Q2'!B22*100</f>
        <v>70.013891645167689</v>
      </c>
      <c r="O22" s="15">
        <f>'Table Q4'!C22/'Table Q2'!C22*100</f>
        <v>65.424164524421585</v>
      </c>
      <c r="P22" s="15">
        <f>'Table Q4'!D22/'Table Q2'!D22*100</f>
        <v>60.911833724438495</v>
      </c>
      <c r="Q22" s="15">
        <f>'Table Q4'!E22/'Table Q2'!E22*100</f>
        <v>64.251583509278802</v>
      </c>
      <c r="R22" s="15">
        <f>'Table Q4'!F22/'Table Q2'!F22*100</f>
        <v>63.303571428571438</v>
      </c>
      <c r="S22" s="15">
        <f>'Table Q4'!G22/'Table Q2'!G22*100</f>
        <v>98.747687491105737</v>
      </c>
      <c r="T22" s="15">
        <f>'Table Q4'!H22/'Table Q2'!H22*100</f>
        <v>74.326315789473682</v>
      </c>
      <c r="U22" s="15">
        <f>'Table Q4'!I22/'Table Q2'!I22*100</f>
        <v>92.558139534883708</v>
      </c>
      <c r="V22" s="15">
        <f>'Table Q4'!J22/'Table Q2'!J22*100</f>
        <v>55.478577939835915</v>
      </c>
      <c r="W22" s="15">
        <f>'Table Q4'!K22/'Table Q2'!K22*100</f>
        <v>105.01315954380249</v>
      </c>
      <c r="X22" s="15">
        <f>'Table Q4'!L22/'Table Q2'!L22*100</f>
        <v>79.285551244008218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15">
        <f>'Table Q1'!B23/'Table Q2'!B23*100</f>
        <v>121.76816505531744</v>
      </c>
      <c r="C23" s="15">
        <f>'Table Q1'!C23/'Table Q2'!C23*100</f>
        <v>62.596165587983876</v>
      </c>
      <c r="D23" s="15">
        <f>'Table Q1'!D23/'Table Q2'!D23*100</f>
        <v>88.148484504484045</v>
      </c>
      <c r="E23" s="15">
        <f>'Table Q1'!E23/'Table Q2'!E23*100</f>
        <v>78.781489290866716</v>
      </c>
      <c r="F23" s="15">
        <f>'Table Q1'!F23/'Table Q2'!F23*100</f>
        <v>89.065563058157267</v>
      </c>
      <c r="G23" s="15">
        <f>'Table Q1'!G23/'Table Q2'!G23*100</f>
        <v>55.513038548752839</v>
      </c>
      <c r="H23" s="15">
        <f>'Table Q1'!H23/'Table Q2'!H23*100</f>
        <v>73.182877728332272</v>
      </c>
      <c r="I23" s="15">
        <f>'Table Q1'!I23/'Table Q2'!I23*100</f>
        <v>71.650421278704769</v>
      </c>
      <c r="J23" s="15">
        <f>'Table Q1'!J23/'Table Q2'!J23*100</f>
        <v>171.84708824580207</v>
      </c>
      <c r="K23" s="15">
        <f>'Table Q1'!K23/'Table Q2'!K23*100</f>
        <v>107.48464687819859</v>
      </c>
      <c r="L23" s="15">
        <f>'Table Q1'!L23/'Table Q2'!L23*100</f>
        <v>79.888331814038281</v>
      </c>
      <c r="N23" s="15">
        <f>'Table Q4'!B23/'Table Q2'!B23*100</f>
        <v>70.736569321239912</v>
      </c>
      <c r="O23" s="15">
        <f>'Table Q4'!C23/'Table Q2'!C23*100</f>
        <v>65.612406887287818</v>
      </c>
      <c r="P23" s="15">
        <f>'Table Q4'!D23/'Table Q2'!D23*100</f>
        <v>62.640481325916674</v>
      </c>
      <c r="Q23" s="15">
        <f>'Table Q4'!E23/'Table Q2'!E23*100</f>
        <v>65.475529907890362</v>
      </c>
      <c r="R23" s="15">
        <f>'Table Q4'!F23/'Table Q2'!F23*100</f>
        <v>63.09082988455674</v>
      </c>
      <c r="S23" s="15">
        <f>'Table Q4'!G23/'Table Q2'!G23*100</f>
        <v>99.461451247165542</v>
      </c>
      <c r="T23" s="15">
        <f>'Table Q4'!H23/'Table Q2'!H23*100</f>
        <v>75.630430175884726</v>
      </c>
      <c r="U23" s="15">
        <f>'Table Q4'!I23/'Table Q2'!I23*100</f>
        <v>93.391706591772675</v>
      </c>
      <c r="V23" s="15">
        <f>'Table Q4'!J23/'Table Q2'!J23*100</f>
        <v>56.216505894962488</v>
      </c>
      <c r="W23" s="15">
        <f>'Table Q4'!K23/'Table Q2'!K23*100</f>
        <v>107.52302968270216</v>
      </c>
      <c r="X23" s="15">
        <f>'Table Q4'!L23/'Table Q2'!L23*100</f>
        <v>79.990884229717409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15">
        <f>'Table Q1'!B24/'Table Q2'!B24*100</f>
        <v>125.25066502967057</v>
      </c>
      <c r="C24" s="15">
        <f>'Table Q1'!C24/'Table Q2'!C24*100</f>
        <v>62.385321100917437</v>
      </c>
      <c r="D24" s="15">
        <f>'Table Q1'!D24/'Table Q2'!D24*100</f>
        <v>88.669105876972338</v>
      </c>
      <c r="E24" s="15">
        <f>'Table Q1'!E24/'Table Q2'!E24*100</f>
        <v>79.196760779163938</v>
      </c>
      <c r="F24" s="15">
        <f>'Table Q1'!F24/'Table Q2'!F24*100</f>
        <v>88.548716296057577</v>
      </c>
      <c r="G24" s="15">
        <f>'Table Q1'!G24/'Table Q2'!G24*100</f>
        <v>56.654575892857139</v>
      </c>
      <c r="H24" s="15">
        <f>'Table Q1'!H24/'Table Q2'!H24*100</f>
        <v>75.466299279355653</v>
      </c>
      <c r="I24" s="15">
        <f>'Table Q1'!I24/'Table Q2'!I24*100</f>
        <v>71.232653061224497</v>
      </c>
      <c r="J24" s="15">
        <f>'Table Q1'!J24/'Table Q2'!J24*100</f>
        <v>160.63722184760621</v>
      </c>
      <c r="K24" s="15">
        <f>'Table Q1'!K24/'Table Q2'!K24*100</f>
        <v>114.15265200517464</v>
      </c>
      <c r="L24" s="15">
        <f>'Table Q1'!L24/'Table Q2'!L24*100</f>
        <v>80.137993439656142</v>
      </c>
      <c r="N24" s="15">
        <f>'Table Q4'!B24/'Table Q2'!B24*100</f>
        <v>72.969101698383469</v>
      </c>
      <c r="O24" s="15">
        <f>'Table Q4'!C24/'Table Q2'!C24*100</f>
        <v>66.073394495412842</v>
      </c>
      <c r="P24" s="15">
        <f>'Table Q4'!D24/'Table Q2'!D24*100</f>
        <v>64.075005716899156</v>
      </c>
      <c r="Q24" s="15">
        <f>'Table Q4'!E24/'Table Q2'!E24*100</f>
        <v>65.911578025826216</v>
      </c>
      <c r="R24" s="15">
        <f>'Table Q4'!F24/'Table Q2'!F24*100</f>
        <v>63.100225588140511</v>
      </c>
      <c r="S24" s="15">
        <f>'Table Q4'!G24/'Table Q2'!G24*100</f>
        <v>98.800223214285694</v>
      </c>
      <c r="T24" s="15">
        <f>'Table Q4'!H24/'Table Q2'!H24*100</f>
        <v>76.059771089444666</v>
      </c>
      <c r="U24" s="15">
        <f>'Table Q4'!I24/'Table Q2'!I24*100</f>
        <v>93.714285714285722</v>
      </c>
      <c r="V24" s="15">
        <f>'Table Q4'!J24/'Table Q2'!J24*100</f>
        <v>55.158462575859744</v>
      </c>
      <c r="W24" s="15">
        <f>'Table Q4'!K24/'Table Q2'!K24*100</f>
        <v>109.27554980595085</v>
      </c>
      <c r="X24" s="15">
        <f>'Table Q4'!L24/'Table Q2'!L24*100</f>
        <v>80.228480941070018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15">
        <f>'Table Q1'!B25/'Table Q2'!B25*100</f>
        <v>131.08523028057172</v>
      </c>
      <c r="C25" s="15">
        <f>'Table Q1'!C25/'Table Q2'!C25*100</f>
        <v>63.504289561024486</v>
      </c>
      <c r="D25" s="15">
        <f>'Table Q1'!D25/'Table Q2'!D25*100</f>
        <v>89.12895155788037</v>
      </c>
      <c r="E25" s="15">
        <f>'Table Q1'!E25/'Table Q2'!E25*100</f>
        <v>81.229987854698024</v>
      </c>
      <c r="F25" s="15">
        <f>'Table Q1'!F25/'Table Q2'!F25*100</f>
        <v>89.727576181759446</v>
      </c>
      <c r="G25" s="15">
        <f>'Table Q1'!G25/'Table Q2'!G25*100</f>
        <v>60.720822187807968</v>
      </c>
      <c r="H25" s="15">
        <f>'Table Q1'!H25/'Table Q2'!H25*100</f>
        <v>73.88075535752175</v>
      </c>
      <c r="I25" s="15">
        <f>'Table Q1'!I25/'Table Q2'!I25*100</f>
        <v>73.232984293193709</v>
      </c>
      <c r="J25" s="15">
        <f>'Table Q1'!J25/'Table Q2'!J25*100</f>
        <v>163.00637821065334</v>
      </c>
      <c r="K25" s="15">
        <f>'Table Q1'!K25/'Table Q2'!K25*100</f>
        <v>112.30690010298659</v>
      </c>
      <c r="L25" s="15">
        <f>'Table Q1'!L25/'Table Q2'!L25*100</f>
        <v>81.713306681896071</v>
      </c>
      <c r="N25" s="15">
        <f>'Table Q4'!B25/'Table Q2'!B25*100</f>
        <v>75.892006352567492</v>
      </c>
      <c r="O25" s="15">
        <f>'Table Q4'!C25/'Table Q2'!C25*100</f>
        <v>68.063122299455188</v>
      </c>
      <c r="P25" s="15">
        <f>'Table Q4'!D25/'Table Q2'!D25*100</f>
        <v>64.85103479645214</v>
      </c>
      <c r="Q25" s="15">
        <f>'Table Q4'!E25/'Table Q2'!E25*100</f>
        <v>67.84807331345921</v>
      </c>
      <c r="R25" s="15">
        <f>'Table Q4'!F25/'Table Q2'!F25*100</f>
        <v>64.84332938516205</v>
      </c>
      <c r="S25" s="15">
        <f>'Table Q4'!G25/'Table Q2'!G25*100</f>
        <v>100.80247782627059</v>
      </c>
      <c r="T25" s="15">
        <f>'Table Q4'!H25/'Table Q2'!H25*100</f>
        <v>77.753023551877789</v>
      </c>
      <c r="U25" s="15">
        <f>'Table Q4'!I25/'Table Q2'!I25*100</f>
        <v>95.369764397905769</v>
      </c>
      <c r="V25" s="15">
        <f>'Table Q4'!J25/'Table Q2'!J25*100</f>
        <v>58.352008274435448</v>
      </c>
      <c r="W25" s="15">
        <f>'Table Q4'!K25/'Table Q2'!K25*100</f>
        <v>109.46189495365601</v>
      </c>
      <c r="X25" s="15">
        <f>'Table Q4'!L25/'Table Q2'!L25*100</f>
        <v>81.998857795545405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15">
        <f>'Table Q1'!B26/'Table Q2'!B26*100</f>
        <v>136.31813730823632</v>
      </c>
      <c r="C26" s="15">
        <f>'Table Q1'!C26/'Table Q2'!C26*100</f>
        <v>64.613226197308833</v>
      </c>
      <c r="D26" s="15">
        <f>'Table Q1'!D26/'Table Q2'!D26*100</f>
        <v>89.144475920679895</v>
      </c>
      <c r="E26" s="15">
        <f>'Table Q1'!E26/'Table Q2'!E26*100</f>
        <v>79.829638527902148</v>
      </c>
      <c r="F26" s="15">
        <f>'Table Q1'!F26/'Table Q2'!F26*100</f>
        <v>91.680190414367615</v>
      </c>
      <c r="G26" s="15">
        <f>'Table Q1'!G26/'Table Q2'!G26*100</f>
        <v>60.711297071129714</v>
      </c>
      <c r="H26" s="15">
        <f>'Table Q1'!H26/'Table Q2'!H26*100</f>
        <v>73.544197737746117</v>
      </c>
      <c r="I26" s="15">
        <f>'Table Q1'!I26/'Table Q2'!I26*100</f>
        <v>71.544975235660644</v>
      </c>
      <c r="J26" s="15">
        <f>'Table Q1'!J26/'Table Q2'!J26*100</f>
        <v>163.36325966850828</v>
      </c>
      <c r="K26" s="15">
        <f>'Table Q1'!K26/'Table Q2'!K26*100</f>
        <v>107.53615833544788</v>
      </c>
      <c r="L26" s="15">
        <f>'Table Q1'!L26/'Table Q2'!L26*100</f>
        <v>81.607102208058279</v>
      </c>
      <c r="N26" s="15">
        <f>'Table Q4'!B26/'Table Q2'!B26*100</f>
        <v>78.359264497878357</v>
      </c>
      <c r="O26" s="15">
        <f>'Table Q4'!C26/'Table Q2'!C26*100</f>
        <v>69.523627319686241</v>
      </c>
      <c r="P26" s="15">
        <f>'Table Q4'!D26/'Table Q2'!D26*100</f>
        <v>65.382436260623237</v>
      </c>
      <c r="Q26" s="15">
        <f>'Table Q4'!E26/'Table Q2'!E26*100</f>
        <v>68.406683411597697</v>
      </c>
      <c r="R26" s="15">
        <f>'Table Q4'!F26/'Table Q2'!F26*100</f>
        <v>66.872227631721302</v>
      </c>
      <c r="S26" s="15">
        <f>'Table Q4'!G26/'Table Q2'!G26*100</f>
        <v>101.33891213389121</v>
      </c>
      <c r="T26" s="15">
        <f>'Table Q4'!H26/'Table Q2'!H26*100</f>
        <v>77.503142019271039</v>
      </c>
      <c r="U26" s="15">
        <f>'Table Q4'!I26/'Table Q2'!I26*100</f>
        <v>94.855408212174467</v>
      </c>
      <c r="V26" s="15">
        <f>'Table Q4'!J26/'Table Q2'!J26*100</f>
        <v>60.22099447513812</v>
      </c>
      <c r="W26" s="15">
        <f>'Table Q4'!K26/'Table Q2'!K26*100</f>
        <v>108.22126363867039</v>
      </c>
      <c r="X26" s="15">
        <f>'Table Q4'!L26/'Table Q2'!L26*100</f>
        <v>82.608695652173907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15">
        <f>'Table Q1'!B27/'Table Q2'!B27*100</f>
        <v>138.35586328167929</v>
      </c>
      <c r="C27" s="15">
        <f>'Table Q1'!C27/'Table Q2'!C27*100</f>
        <v>65.546597871654299</v>
      </c>
      <c r="D27" s="15">
        <f>'Table Q1'!D27/'Table Q2'!D27*100</f>
        <v>89.127972819932054</v>
      </c>
      <c r="E27" s="15">
        <f>'Table Q1'!E27/'Table Q2'!E27*100</f>
        <v>78.787878787878796</v>
      </c>
      <c r="F27" s="15">
        <f>'Table Q1'!F27/'Table Q2'!F27*100</f>
        <v>92.329119348617965</v>
      </c>
      <c r="G27" s="15">
        <f>'Table Q1'!G27/'Table Q2'!G27*100</f>
        <v>61.945061043285243</v>
      </c>
      <c r="H27" s="15">
        <f>'Table Q1'!H27/'Table Q2'!H27*100</f>
        <v>72.455523376086049</v>
      </c>
      <c r="I27" s="15">
        <f>'Table Q1'!I27/'Table Q2'!I27*100</f>
        <v>71.168172452052616</v>
      </c>
      <c r="J27" s="15">
        <f>'Table Q1'!J27/'Table Q2'!J27*100</f>
        <v>160.34950797421109</v>
      </c>
      <c r="K27" s="15">
        <f>'Table Q1'!K27/'Table Q2'!K27*100</f>
        <v>109.43323972427879</v>
      </c>
      <c r="L27" s="15">
        <f>'Table Q1'!L27/'Table Q2'!L27*100</f>
        <v>81.668371405841583</v>
      </c>
      <c r="N27" s="15">
        <f>'Table Q4'!B27/'Table Q2'!B27*100</f>
        <v>79.404330146169912</v>
      </c>
      <c r="O27" s="15">
        <f>'Table Q4'!C27/'Table Q2'!C27*100</f>
        <v>70.506288294098667</v>
      </c>
      <c r="P27" s="15">
        <f>'Table Q4'!D27/'Table Q2'!D27*100</f>
        <v>66.13816534541337</v>
      </c>
      <c r="Q27" s="15">
        <f>'Table Q4'!E27/'Table Q2'!E27*100</f>
        <v>69.42446043165468</v>
      </c>
      <c r="R27" s="15">
        <f>'Table Q4'!F27/'Table Q2'!F27*100</f>
        <v>67.291622026998084</v>
      </c>
      <c r="S27" s="15">
        <f>'Table Q4'!G27/'Table Q2'!G27*100</f>
        <v>102.30299667036627</v>
      </c>
      <c r="T27" s="15">
        <f>'Table Q4'!H27/'Table Q2'!H27*100</f>
        <v>77.192800992966482</v>
      </c>
      <c r="U27" s="15">
        <f>'Table Q4'!I27/'Table Q2'!I27*100</f>
        <v>95.958155016642891</v>
      </c>
      <c r="V27" s="15">
        <f>'Table Q4'!J27/'Table Q2'!J27*100</f>
        <v>60.807600950118768</v>
      </c>
      <c r="W27" s="15">
        <f>'Table Q4'!K27/'Table Q2'!K27*100</f>
        <v>109.62471279040081</v>
      </c>
      <c r="X27" s="15">
        <f>'Table Q4'!L27/'Table Q2'!L27*100</f>
        <v>83.259461302420746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15">
        <f>'Table Q1'!B28/'Table Q2'!B28*100</f>
        <v>142.29148181011536</v>
      </c>
      <c r="C28" s="15">
        <f>'Table Q1'!C28/'Table Q2'!C28*100</f>
        <v>67.308690012970175</v>
      </c>
      <c r="D28" s="15">
        <f>'Table Q1'!D28/'Table Q2'!D28*100</f>
        <v>90.633140786045971</v>
      </c>
      <c r="E28" s="15">
        <f>'Table Q1'!E28/'Table Q2'!E28*100</f>
        <v>78.639188747137723</v>
      </c>
      <c r="F28" s="15">
        <f>'Table Q1'!F28/'Table Q2'!F28*100</f>
        <v>92.760323631396446</v>
      </c>
      <c r="G28" s="15">
        <f>'Table Q1'!G28/'Table Q2'!G28*100</f>
        <v>67.112038970076554</v>
      </c>
      <c r="H28" s="15">
        <f>'Table Q1'!H28/'Table Q2'!H28*100</f>
        <v>70.926226185650577</v>
      </c>
      <c r="I28" s="15">
        <f>'Table Q1'!I28/'Table Q2'!I28*100</f>
        <v>71.964229683087538</v>
      </c>
      <c r="J28" s="15">
        <f>'Table Q1'!J28/'Table Q2'!J28*100</f>
        <v>159.17866492146601</v>
      </c>
      <c r="K28" s="15">
        <f>'Table Q1'!K28/'Table Q2'!K28*100</f>
        <v>102.37486298867373</v>
      </c>
      <c r="L28" s="15">
        <f>'Table Q1'!L28/'Table Q2'!L28*100</f>
        <v>82.670582919114338</v>
      </c>
      <c r="N28" s="15">
        <f>'Table Q4'!B28/'Table Q2'!B28*100</f>
        <v>80.334960070984934</v>
      </c>
      <c r="O28" s="15">
        <f>'Table Q4'!C28/'Table Q2'!C28*100</f>
        <v>71.10246433203632</v>
      </c>
      <c r="P28" s="15">
        <f>'Table Q4'!D28/'Table Q2'!D28*100</f>
        <v>66.791256087892165</v>
      </c>
      <c r="Q28" s="15">
        <f>'Table Q4'!E28/'Table Q2'!E28*100</f>
        <v>70.602987678551969</v>
      </c>
      <c r="R28" s="15">
        <f>'Table Q4'!F28/'Table Q2'!F28*100</f>
        <v>67.04843963433855</v>
      </c>
      <c r="S28" s="15">
        <f>'Table Q4'!G28/'Table Q2'!G28*100</f>
        <v>104.49547668754352</v>
      </c>
      <c r="T28" s="15">
        <f>'Table Q4'!H28/'Table Q2'!H28*100</f>
        <v>76.226185650587752</v>
      </c>
      <c r="U28" s="15">
        <f>'Table Q4'!I28/'Table Q2'!I28*100</f>
        <v>96.705365547536871</v>
      </c>
      <c r="V28" s="15">
        <f>'Table Q4'!J28/'Table Q2'!J28*100</f>
        <v>60.651178010471206</v>
      </c>
      <c r="W28" s="15">
        <f>'Table Q4'!K28/'Table Q2'!K28*100</f>
        <v>104.94458653026429</v>
      </c>
      <c r="X28" s="15">
        <f>'Table Q4'!L28/'Table Q2'!L28*100</f>
        <v>83.608224130140101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15">
        <f>'Table Q1'!B29/'Table Q2'!B29*100</f>
        <v>145.1849345963013</v>
      </c>
      <c r="C29" s="15">
        <f>'Table Q1'!C29/'Table Q2'!C29*100</f>
        <v>67.620530789695664</v>
      </c>
      <c r="D29" s="15">
        <f>'Table Q1'!D29/'Table Q2'!D29*100</f>
        <v>90.547883178628013</v>
      </c>
      <c r="E29" s="15">
        <f>'Table Q1'!E29/'Table Q2'!E29*100</f>
        <v>79.652496994863938</v>
      </c>
      <c r="F29" s="15">
        <f>'Table Q1'!F29/'Table Q2'!F29*100</f>
        <v>91.951042422985168</v>
      </c>
      <c r="G29" s="15">
        <f>'Table Q1'!G29/'Table Q2'!G29*100</f>
        <v>68.623929262227151</v>
      </c>
      <c r="H29" s="15">
        <f>'Table Q1'!H29/'Table Q2'!H29*100</f>
        <v>73.704531599268435</v>
      </c>
      <c r="I29" s="15">
        <f>'Table Q1'!I29/'Table Q2'!I29*100</f>
        <v>74.117100371747213</v>
      </c>
      <c r="J29" s="15">
        <f>'Table Q1'!J29/'Table Q2'!J29*100</f>
        <v>167.19932716568545</v>
      </c>
      <c r="K29" s="15">
        <f>'Table Q1'!K29/'Table Q2'!K29*100</f>
        <v>101.4531043593131</v>
      </c>
      <c r="L29" s="15">
        <f>'Table Q1'!L29/'Table Q2'!L29*100</f>
        <v>83.953960731211922</v>
      </c>
      <c r="N29" s="15">
        <f>'Table Q4'!B29/'Table Q2'!B29*100</f>
        <v>81.698240866035178</v>
      </c>
      <c r="O29" s="15">
        <f>'Table Q4'!C29/'Table Q2'!C29*100</f>
        <v>71.403542923885539</v>
      </c>
      <c r="P29" s="15">
        <f>'Table Q4'!D29/'Table Q2'!D29*100</f>
        <v>67.217568485397322</v>
      </c>
      <c r="Q29" s="15">
        <f>'Table Q4'!E29/'Table Q2'!E29*100</f>
        <v>71.926565402688212</v>
      </c>
      <c r="R29" s="15">
        <f>'Table Q4'!F29/'Table Q2'!F29*100</f>
        <v>67.026242091069406</v>
      </c>
      <c r="S29" s="15">
        <f>'Table Q4'!G29/'Table Q2'!G29*100</f>
        <v>105.34678087869578</v>
      </c>
      <c r="T29" s="15">
        <f>'Table Q4'!H29/'Table Q2'!H29*100</f>
        <v>77.108311318837636</v>
      </c>
      <c r="U29" s="15">
        <f>'Table Q4'!I29/'Table Q2'!I29*100</f>
        <v>97.041511771995033</v>
      </c>
      <c r="V29" s="15">
        <f>'Table Q4'!J29/'Table Q2'!J29*100</f>
        <v>64.306139613120266</v>
      </c>
      <c r="W29" s="15">
        <f>'Table Q4'!K29/'Table Q2'!K29*100</f>
        <v>104.11913053920981</v>
      </c>
      <c r="X29" s="15">
        <f>'Table Q4'!L29/'Table Q2'!L29*100</f>
        <v>84.258632362897771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15">
        <f>'Table Q1'!B30/'Table Q2'!B30*100</f>
        <v>149.8191576245479</v>
      </c>
      <c r="C30" s="15">
        <f>'Table Q1'!C30/'Table Q2'!C30*100</f>
        <v>69.306274041650084</v>
      </c>
      <c r="D30" s="15">
        <f>'Table Q1'!D30/'Table Q2'!D30*100</f>
        <v>93.191977077363902</v>
      </c>
      <c r="E30" s="15">
        <f>'Table Q1'!E30/'Table Q2'!E30*100</f>
        <v>80.733436738311553</v>
      </c>
      <c r="F30" s="15">
        <f>'Table Q1'!F30/'Table Q2'!F30*100</f>
        <v>97.953964194373398</v>
      </c>
      <c r="G30" s="15">
        <f>'Table Q1'!G30/'Table Q2'!G30*100</f>
        <v>72.441054091539527</v>
      </c>
      <c r="H30" s="15">
        <f>'Table Q1'!H30/'Table Q2'!H30*100</f>
        <v>76.522101751459559</v>
      </c>
      <c r="I30" s="15">
        <f>'Table Q1'!I30/'Table Q2'!I30*100</f>
        <v>72.543886664613495</v>
      </c>
      <c r="J30" s="15">
        <f>'Table Q1'!J30/'Table Q2'!J30*100</f>
        <v>164.03552874141107</v>
      </c>
      <c r="K30" s="15">
        <f>'Table Q1'!K30/'Table Q2'!K30*100</f>
        <v>109.00586254209803</v>
      </c>
      <c r="L30" s="15">
        <f>'Table Q1'!L30/'Table Q2'!L30*100</f>
        <v>85.746968657057877</v>
      </c>
      <c r="N30" s="15">
        <f>'Table Q4'!B30/'Table Q2'!B30*100</f>
        <v>84.412553961031392</v>
      </c>
      <c r="O30" s="15">
        <f>'Table Q4'!C30/'Table Q2'!C30*100</f>
        <v>73.133041517442635</v>
      </c>
      <c r="P30" s="15">
        <f>'Table Q4'!D30/'Table Q2'!D30*100</f>
        <v>68.859598853868192</v>
      </c>
      <c r="Q30" s="15">
        <f>'Table Q4'!E30/'Table Q2'!E30*100</f>
        <v>74.108132062929315</v>
      </c>
      <c r="R30" s="15">
        <f>'Table Q4'!F30/'Table Q2'!F30*100</f>
        <v>69.884910485933503</v>
      </c>
      <c r="S30" s="15">
        <f>'Table Q4'!G30/'Table Q2'!G30*100</f>
        <v>107.97503467406379</v>
      </c>
      <c r="T30" s="15">
        <f>'Table Q4'!H30/'Table Q2'!H30*100</f>
        <v>79.78523769808173</v>
      </c>
      <c r="U30" s="15">
        <f>'Table Q4'!I30/'Table Q2'!I30*100</f>
        <v>98.352325223283032</v>
      </c>
      <c r="V30" s="15">
        <f>'Table Q4'!J30/'Table Q2'!J30*100</f>
        <v>65.376235964471249</v>
      </c>
      <c r="W30" s="15">
        <f>'Table Q4'!K30/'Table Q2'!K30*100</f>
        <v>108.63165772732944</v>
      </c>
      <c r="X30" s="15">
        <f>'Table Q4'!L30/'Table Q2'!L30*100</f>
        <v>86.204529855868216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15">
        <f>'Table Q1'!B31/'Table Q2'!B31*100</f>
        <v>148.58496014785723</v>
      </c>
      <c r="C31" s="15">
        <f>'Table Q1'!C31/'Table Q2'!C31*100</f>
        <v>69.524882380226629</v>
      </c>
      <c r="D31" s="15">
        <f>'Table Q1'!D31/'Table Q2'!D31*100</f>
        <v>88.822553897180768</v>
      </c>
      <c r="E31" s="15">
        <f>'Table Q1'!E31/'Table Q2'!E31*100</f>
        <v>79.160731894379325</v>
      </c>
      <c r="F31" s="15">
        <f>'Table Q1'!F31/'Table Q2'!F31*100</f>
        <v>96.830647743037034</v>
      </c>
      <c r="G31" s="15">
        <f>'Table Q1'!G31/'Table Q2'!G31*100</f>
        <v>76.526272465358758</v>
      </c>
      <c r="H31" s="15">
        <f>'Table Q1'!H31/'Table Q2'!H31*100</f>
        <v>76.044251447477251</v>
      </c>
      <c r="I31" s="15">
        <f>'Table Q1'!I31/'Table Q2'!I31*100</f>
        <v>73.674560733384254</v>
      </c>
      <c r="J31" s="15">
        <f>'Table Q1'!J31/'Table Q2'!J31*100</f>
        <v>161.45232998518031</v>
      </c>
      <c r="K31" s="15">
        <f>'Table Q1'!K31/'Table Q2'!K31*100</f>
        <v>104.47725363101669</v>
      </c>
      <c r="L31" s="15">
        <f>'Table Q1'!L31/'Table Q2'!L31*100</f>
        <v>85.365301967880569</v>
      </c>
      <c r="N31" s="15">
        <f>'Table Q4'!B31/'Table Q2'!B31*100</f>
        <v>83.366062146240054</v>
      </c>
      <c r="O31" s="15">
        <f>'Table Q4'!C31/'Table Q2'!C31*100</f>
        <v>73.149559340003975</v>
      </c>
      <c r="P31" s="15">
        <f>'Table Q4'!D31/'Table Q2'!D31*100</f>
        <v>67.009397457158641</v>
      </c>
      <c r="Q31" s="15">
        <f>'Table Q4'!E31/'Table Q2'!E31*100</f>
        <v>74.3070012052153</v>
      </c>
      <c r="R31" s="15">
        <f>'Table Q4'!F31/'Table Q2'!F31*100</f>
        <v>71.411802369010786</v>
      </c>
      <c r="S31" s="15">
        <f>'Table Q4'!G31/'Table Q2'!G31*100</f>
        <v>112.51200439017698</v>
      </c>
      <c r="T31" s="15">
        <f>'Table Q4'!H31/'Table Q2'!H31*100</f>
        <v>79.714640198511162</v>
      </c>
      <c r="U31" s="15">
        <f>'Table Q4'!I31/'Table Q2'!I31*100</f>
        <v>98.991596638655466</v>
      </c>
      <c r="V31" s="15">
        <f>'Table Q4'!J31/'Table Q2'!J31*100</f>
        <v>65.898238103079208</v>
      </c>
      <c r="W31" s="15">
        <f>'Table Q4'!K31/'Table Q2'!K31*100</f>
        <v>105.04141159524667</v>
      </c>
      <c r="X31" s="15">
        <f>'Table Q4'!L31/'Table Q2'!L31*100</f>
        <v>86.134358742365976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15">
        <f>'Table Q1'!B32/'Table Q2'!B32*100</f>
        <v>147.22126733127078</v>
      </c>
      <c r="C32" s="15">
        <f>'Table Q1'!C32/'Table Q2'!C32*100</f>
        <v>70.658036677454149</v>
      </c>
      <c r="D32" s="15">
        <f>'Table Q1'!D32/'Table Q2'!D32*100</f>
        <v>86.856953202787921</v>
      </c>
      <c r="E32" s="15">
        <f>'Table Q1'!E32/'Table Q2'!E32*100</f>
        <v>78.517381291808306</v>
      </c>
      <c r="F32" s="15">
        <f>'Table Q1'!F32/'Table Q2'!F32*100</f>
        <v>100.24596299860977</v>
      </c>
      <c r="G32" s="15">
        <f>'Table Q1'!G32/'Table Q2'!G32*100</f>
        <v>76.974835150047099</v>
      </c>
      <c r="H32" s="15">
        <f>'Table Q1'!H32/'Table Q2'!H32*100</f>
        <v>76.816716914440178</v>
      </c>
      <c r="I32" s="15">
        <f>'Table Q1'!I32/'Table Q2'!I32*100</f>
        <v>74.14832680132649</v>
      </c>
      <c r="J32" s="15">
        <f>'Table Q1'!J32/'Table Q2'!J32*100</f>
        <v>151.52029634202808</v>
      </c>
      <c r="K32" s="15">
        <f>'Table Q1'!K32/'Table Q2'!K32*100</f>
        <v>103.99903053805137</v>
      </c>
      <c r="L32" s="15">
        <f>'Table Q1'!L32/'Table Q2'!L32*100</f>
        <v>85.448392554991543</v>
      </c>
      <c r="N32" s="15">
        <f>'Table Q4'!B32/'Table Q2'!B32*100</f>
        <v>82.445284748481726</v>
      </c>
      <c r="O32" s="15">
        <f>'Table Q4'!C32/'Table Q2'!C32*100</f>
        <v>74.494336569579289</v>
      </c>
      <c r="P32" s="15">
        <f>'Table Q4'!D32/'Table Q2'!D32*100</f>
        <v>67.551720323044577</v>
      </c>
      <c r="Q32" s="15">
        <f>'Table Q4'!E32/'Table Q2'!E32*100</f>
        <v>75.26044522425704</v>
      </c>
      <c r="R32" s="15">
        <f>'Table Q4'!F32/'Table Q2'!F32*100</f>
        <v>72.366591808362728</v>
      </c>
      <c r="S32" s="15">
        <f>'Table Q4'!G32/'Table Q2'!G32*100</f>
        <v>112.19216794509488</v>
      </c>
      <c r="T32" s="15">
        <f>'Table Q4'!H32/'Table Q2'!H32*100</f>
        <v>80.819211976296913</v>
      </c>
      <c r="U32" s="15">
        <f>'Table Q4'!I32/'Table Q2'!I32*100</f>
        <v>98.914681941513422</v>
      </c>
      <c r="V32" s="15">
        <f>'Table Q4'!J32/'Table Q2'!J32*100</f>
        <v>63.111591294952916</v>
      </c>
      <c r="W32" s="15">
        <f>'Table Q4'!K32/'Table Q2'!K32*100</f>
        <v>106.30150266602037</v>
      </c>
      <c r="X32" s="15">
        <f>'Table Q4'!L32/'Table Q2'!L32*100</f>
        <v>86.508742244782837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15">
        <f>'Table Q1'!B33/'Table Q2'!B33*100</f>
        <v>144.04761904761904</v>
      </c>
      <c r="C33" s="15">
        <f>'Table Q1'!C33/'Table Q2'!C33*100</f>
        <v>72.552111903455838</v>
      </c>
      <c r="D33" s="15">
        <f>'Table Q1'!D33/'Table Q2'!D33*100</f>
        <v>89.356712083984817</v>
      </c>
      <c r="E33" s="15">
        <f>'Table Q1'!E33/'Table Q2'!E33*100</f>
        <v>77.149956784788245</v>
      </c>
      <c r="F33" s="15">
        <f>'Table Q1'!F33/'Table Q2'!F33*100</f>
        <v>95.815986677768521</v>
      </c>
      <c r="G33" s="15">
        <f>'Table Q1'!G33/'Table Q2'!G33*100</f>
        <v>75.3381893860562</v>
      </c>
      <c r="H33" s="15">
        <f>'Table Q1'!H33/'Table Q2'!H33*100</f>
        <v>74.977215189873419</v>
      </c>
      <c r="I33" s="15">
        <f>'Table Q1'!I33/'Table Q2'!I33*100</f>
        <v>73.299822590183311</v>
      </c>
      <c r="J33" s="15">
        <f>'Table Q1'!J33/'Table Q2'!J33*100</f>
        <v>157.46137920050964</v>
      </c>
      <c r="K33" s="15">
        <f>'Table Q1'!K33/'Table Q2'!K33*100</f>
        <v>102.14643453374673</v>
      </c>
      <c r="L33" s="15">
        <f>'Table Q1'!L33/'Table Q2'!L33*100</f>
        <v>85.090175870953288</v>
      </c>
      <c r="N33" s="15">
        <f>'Table Q4'!B33/'Table Q2'!B33*100</f>
        <v>82.097069597069591</v>
      </c>
      <c r="O33" s="15">
        <f>'Table Q4'!C33/'Table Q2'!C33*100</f>
        <v>75.754251234229301</v>
      </c>
      <c r="P33" s="15">
        <f>'Table Q4'!D33/'Table Q2'!D33*100</f>
        <v>68.974759883850794</v>
      </c>
      <c r="Q33" s="15">
        <f>'Table Q4'!E33/'Table Q2'!E33*100</f>
        <v>74.935177182368193</v>
      </c>
      <c r="R33" s="15">
        <f>'Table Q4'!F33/'Table Q2'!F33*100</f>
        <v>71.398834304746046</v>
      </c>
      <c r="S33" s="15">
        <f>'Table Q4'!G33/'Table Q2'!G33*100</f>
        <v>110.48387096774195</v>
      </c>
      <c r="T33" s="15">
        <f>'Table Q4'!H33/'Table Q2'!H33*100</f>
        <v>79.513924050632909</v>
      </c>
      <c r="U33" s="15">
        <f>'Table Q4'!I33/'Table Q2'!I33*100</f>
        <v>98.388527498521583</v>
      </c>
      <c r="V33" s="15">
        <f>'Table Q4'!J33/'Table Q2'!J33*100</f>
        <v>66.587036152253546</v>
      </c>
      <c r="W33" s="15">
        <f>'Table Q4'!K33/'Table Q2'!K33*100</f>
        <v>104.75792988313857</v>
      </c>
      <c r="X33" s="15">
        <f>'Table Q4'!L33/'Table Q2'!L33*100</f>
        <v>86.51282625742131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15">
        <f>'Table Q1'!B34/'Table Q2'!B34*100</f>
        <v>147.53491703473799</v>
      </c>
      <c r="C34" s="15">
        <f>'Table Q1'!C34/'Table Q2'!C34*100</f>
        <v>72.608125819134997</v>
      </c>
      <c r="D34" s="15">
        <f>'Table Q1'!D34/'Table Q2'!D34*100</f>
        <v>89.769274057400125</v>
      </c>
      <c r="E34" s="15">
        <f>'Table Q1'!E34/'Table Q2'!E34*100</f>
        <v>79.290964115866842</v>
      </c>
      <c r="F34" s="15">
        <f>'Table Q1'!F34/'Table Q2'!F34*100</f>
        <v>93.267838676318505</v>
      </c>
      <c r="G34" s="15">
        <f>'Table Q1'!G34/'Table Q2'!G34*100</f>
        <v>79.130434782608688</v>
      </c>
      <c r="H34" s="15">
        <f>'Table Q1'!H34/'Table Q2'!H34*100</f>
        <v>77.040138903074265</v>
      </c>
      <c r="I34" s="15">
        <f>'Table Q1'!I34/'Table Q2'!I34*100</f>
        <v>74.761555392516513</v>
      </c>
      <c r="J34" s="15">
        <f>'Table Q1'!J34/'Table Q2'!J34*100</f>
        <v>157.43435621638721</v>
      </c>
      <c r="K34" s="15">
        <f>'Table Q1'!K34/'Table Q2'!K34*100</f>
        <v>101.27610208816704</v>
      </c>
      <c r="L34" s="15">
        <f>'Table Q1'!L34/'Table Q2'!L34*100</f>
        <v>86.273410339800378</v>
      </c>
      <c r="N34" s="15">
        <f>'Table Q4'!B34/'Table Q2'!B34*100</f>
        <v>85.281126895069832</v>
      </c>
      <c r="O34" s="15">
        <f>'Table Q4'!C34/'Table Q2'!C34*100</f>
        <v>76.195074843070969</v>
      </c>
      <c r="P34" s="15">
        <f>'Table Q4'!D34/'Table Q2'!D34*100</f>
        <v>70.703432751828927</v>
      </c>
      <c r="Q34" s="15">
        <f>'Table Q4'!E34/'Table Q2'!E34*100</f>
        <v>75.637699956766113</v>
      </c>
      <c r="R34" s="15">
        <f>'Table Q4'!F34/'Table Q2'!F34*100</f>
        <v>72.119958634953448</v>
      </c>
      <c r="S34" s="15">
        <f>'Table Q4'!G34/'Table Q2'!G34*100</f>
        <v>114.13702239789194</v>
      </c>
      <c r="T34" s="15">
        <f>'Table Q4'!H34/'Table Q2'!H34*100</f>
        <v>80.757838831580017</v>
      </c>
      <c r="U34" s="15">
        <f>'Table Q4'!I34/'Table Q2'!I34*100</f>
        <v>98.89948642699926</v>
      </c>
      <c r="V34" s="15">
        <f>'Table Q4'!J34/'Table Q2'!J34*100</f>
        <v>68.048086048718773</v>
      </c>
      <c r="W34" s="15">
        <f>'Table Q4'!K34/'Table Q2'!K34*100</f>
        <v>102.7262180974478</v>
      </c>
      <c r="X34" s="15">
        <f>'Table Q4'!L34/'Table Q2'!L34*100</f>
        <v>87.193002130761471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15">
        <f>'Table Q1'!B35/'Table Q2'!B35*100</f>
        <v>152.88355577323372</v>
      </c>
      <c r="C35" s="15">
        <f>'Table Q1'!C35/'Table Q2'!C35*100</f>
        <v>71.701123907312336</v>
      </c>
      <c r="D35" s="15">
        <f>'Table Q1'!D35/'Table Q2'!D35*100</f>
        <v>90.12032233138315</v>
      </c>
      <c r="E35" s="15">
        <f>'Table Q1'!E35/'Table Q2'!E35*100</f>
        <v>80.166720796795488</v>
      </c>
      <c r="F35" s="15">
        <f>'Table Q1'!F35/'Table Q2'!F35*100</f>
        <v>95.563636363636377</v>
      </c>
      <c r="G35" s="15">
        <f>'Table Q1'!G35/'Table Q2'!G35*100</f>
        <v>77.749262158347236</v>
      </c>
      <c r="H35" s="15">
        <f>'Table Q1'!H35/'Table Q2'!H35*100</f>
        <v>76.376518218623474</v>
      </c>
      <c r="I35" s="15">
        <f>'Table Q1'!I35/'Table Q2'!I35*100</f>
        <v>75.075768509164376</v>
      </c>
      <c r="J35" s="15">
        <f>'Table Q1'!J35/'Table Q2'!J35*100</f>
        <v>146.87253820702693</v>
      </c>
      <c r="K35" s="15">
        <f>'Table Q1'!K35/'Table Q2'!K35*100</f>
        <v>108.89046103053883</v>
      </c>
      <c r="L35" s="15">
        <f>'Table Q1'!L35/'Table Q2'!L35*100</f>
        <v>86.388019669199807</v>
      </c>
      <c r="N35" s="15">
        <f>'Table Q4'!B35/'Table Q2'!B35*100</f>
        <v>87.192359495530781</v>
      </c>
      <c r="O35" s="15">
        <f>'Table Q4'!C35/'Table Q2'!C35*100</f>
        <v>76.592202025808248</v>
      </c>
      <c r="P35" s="15">
        <f>'Table Q4'!D35/'Table Q2'!D35*100</f>
        <v>70.040843360194287</v>
      </c>
      <c r="Q35" s="15">
        <f>'Table Q4'!E35/'Table Q2'!E35*100</f>
        <v>76.410089856013855</v>
      </c>
      <c r="R35" s="15">
        <f>'Table Q4'!F35/'Table Q2'!F35*100</f>
        <v>75.07532467532468</v>
      </c>
      <c r="S35" s="15">
        <f>'Table Q4'!G35/'Table Q2'!G35*100</f>
        <v>112.90902091620683</v>
      </c>
      <c r="T35" s="15">
        <f>'Table Q4'!H35/'Table Q2'!H35*100</f>
        <v>81.093117408906892</v>
      </c>
      <c r="U35" s="15">
        <f>'Table Q4'!I35/'Table Q2'!I35*100</f>
        <v>98.556790301630826</v>
      </c>
      <c r="V35" s="15">
        <f>'Table Q4'!J35/'Table Q2'!J35*100</f>
        <v>69.907042697337317</v>
      </c>
      <c r="W35" s="15">
        <f>'Table Q4'!K35/'Table Q2'!K35*100</f>
        <v>105.57717250324255</v>
      </c>
      <c r="X35" s="15">
        <f>'Table Q4'!L35/'Table Q2'!L35*100</f>
        <v>87.57264193115779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15">
        <f>'Table Q1'!B36/'Table Q2'!B36*100</f>
        <v>154.2969228883168</v>
      </c>
      <c r="C36" s="15">
        <f>'Table Q1'!C36/'Table Q2'!C36*100</f>
        <v>73.187995469988678</v>
      </c>
      <c r="D36" s="15">
        <f>'Table Q1'!D36/'Table Q2'!D36*100</f>
        <v>89.295898223294586</v>
      </c>
      <c r="E36" s="15">
        <f>'Table Q1'!E36/'Table Q2'!E36*100</f>
        <v>81.225848003434947</v>
      </c>
      <c r="F36" s="15">
        <f>'Table Q1'!F36/'Table Q2'!F36*100</f>
        <v>95.917948717948704</v>
      </c>
      <c r="G36" s="15">
        <f>'Table Q1'!G36/'Table Q2'!G36*100</f>
        <v>78.069377679615442</v>
      </c>
      <c r="H36" s="15">
        <f>'Table Q1'!H36/'Table Q2'!H36*100</f>
        <v>77.699364855328156</v>
      </c>
      <c r="I36" s="15">
        <f>'Table Q1'!I36/'Table Q2'!I36*100</f>
        <v>76.704711735440441</v>
      </c>
      <c r="J36" s="15">
        <f>'Table Q1'!J36/'Table Q2'!J36*100</f>
        <v>144.99072356215211</v>
      </c>
      <c r="K36" s="15">
        <f>'Table Q1'!K36/'Table Q2'!K36*100</f>
        <v>104.49930779880017</v>
      </c>
      <c r="L36" s="15">
        <f>'Table Q1'!L36/'Table Q2'!L36*100</f>
        <v>87.046979865771803</v>
      </c>
      <c r="N36" s="15">
        <f>'Table Q4'!B36/'Table Q2'!B36*100</f>
        <v>87.152139266887346</v>
      </c>
      <c r="O36" s="15">
        <f>'Table Q4'!C36/'Table Q2'!C36*100</f>
        <v>77.979898074745194</v>
      </c>
      <c r="P36" s="15">
        <f>'Table Q4'!D36/'Table Q2'!D36*100</f>
        <v>70.60758938363675</v>
      </c>
      <c r="Q36" s="15">
        <f>'Table Q4'!E36/'Table Q2'!E36*100</f>
        <v>76.395448690425084</v>
      </c>
      <c r="R36" s="15">
        <f>'Table Q4'!F36/'Table Q2'!F36*100</f>
        <v>75.446153846153848</v>
      </c>
      <c r="S36" s="15">
        <f>'Table Q4'!G36/'Table Q2'!G36*100</f>
        <v>115.6034818760556</v>
      </c>
      <c r="T36" s="15">
        <f>'Table Q4'!H36/'Table Q2'!H36*100</f>
        <v>81.338844641596936</v>
      </c>
      <c r="U36" s="15">
        <f>'Table Q4'!I36/'Table Q2'!I36*100</f>
        <v>100.90722856306699</v>
      </c>
      <c r="V36" s="15">
        <f>'Table Q4'!J36/'Table Q2'!J36*100</f>
        <v>69.72789115646259</v>
      </c>
      <c r="W36" s="15">
        <f>'Table Q4'!K36/'Table Q2'!K36*100</f>
        <v>103.50715274573142</v>
      </c>
      <c r="X36" s="15">
        <f>'Table Q4'!L36/'Table Q2'!L36*100</f>
        <v>88.154362416107375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15">
        <f>'Table Q1'!B37/'Table Q2'!B37*100</f>
        <v>152.78317938745744</v>
      </c>
      <c r="C37" s="15">
        <f>'Table Q1'!C37/'Table Q2'!C37*100</f>
        <v>73.172135866436378</v>
      </c>
      <c r="D37" s="15">
        <f>'Table Q1'!D37/'Table Q2'!D37*100</f>
        <v>90.150939298512327</v>
      </c>
      <c r="E37" s="15">
        <f>'Table Q1'!E37/'Table Q2'!E37*100</f>
        <v>83.439284559853462</v>
      </c>
      <c r="F37" s="15">
        <f>'Table Q1'!F37/'Table Q2'!F37*100</f>
        <v>96.257248286768586</v>
      </c>
      <c r="G37" s="15">
        <f>'Table Q1'!G37/'Table Q2'!G37*100</f>
        <v>78.774617067833702</v>
      </c>
      <c r="H37" s="15">
        <f>'Table Q1'!H37/'Table Q2'!H37*100</f>
        <v>79.281183932346721</v>
      </c>
      <c r="I37" s="15">
        <f>'Table Q1'!I37/'Table Q2'!I37*100</f>
        <v>75.249853027630792</v>
      </c>
      <c r="J37" s="15">
        <f>'Table Q1'!J37/'Table Q2'!J37*100</f>
        <v>150.26119993667879</v>
      </c>
      <c r="K37" s="15">
        <f>'Table Q1'!K37/'Table Q2'!K37*100</f>
        <v>105.86725766942729</v>
      </c>
      <c r="L37" s="15">
        <f>'Table Q1'!L37/'Table Q2'!L37*100</f>
        <v>87.651958577217471</v>
      </c>
      <c r="N37" s="15">
        <f>'Table Q4'!B37/'Table Q2'!B37*100</f>
        <v>86.400097228974232</v>
      </c>
      <c r="O37" s="15">
        <f>'Table Q4'!C37/'Table Q2'!C37*100</f>
        <v>79.130685089234305</v>
      </c>
      <c r="P37" s="15">
        <f>'Table Q4'!D37/'Table Q2'!D37*100</f>
        <v>70.832880877402545</v>
      </c>
      <c r="Q37" s="15">
        <f>'Table Q4'!E37/'Table Q2'!E37*100</f>
        <v>77.480874905721365</v>
      </c>
      <c r="R37" s="15">
        <f>'Table Q4'!F37/'Table Q2'!F37*100</f>
        <v>77.564575645756449</v>
      </c>
      <c r="S37" s="15">
        <f>'Table Q4'!G37/'Table Q2'!G37*100</f>
        <v>115.62620671901145</v>
      </c>
      <c r="T37" s="15">
        <f>'Table Q4'!H37/'Table Q2'!H37*100</f>
        <v>81.918856337460994</v>
      </c>
      <c r="U37" s="15">
        <f>'Table Q4'!I37/'Table Q2'!I37*100</f>
        <v>102.32216343327454</v>
      </c>
      <c r="V37" s="15">
        <f>'Table Q4'!J37/'Table Q2'!J37*100</f>
        <v>72.740224790248547</v>
      </c>
      <c r="W37" s="15">
        <f>'Table Q4'!K37/'Table Q2'!K37*100</f>
        <v>105.27236673276565</v>
      </c>
      <c r="X37" s="15">
        <f>'Table Q4'!L37/'Table Q2'!L37*100</f>
        <v>89.115263394867171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15">
        <f>'Table Q1'!B38/'Table Q2'!B38*100</f>
        <v>156.39798797693533</v>
      </c>
      <c r="C38" s="15">
        <f>'Table Q1'!C38/'Table Q2'!C38*100</f>
        <v>74.279056219050403</v>
      </c>
      <c r="D38" s="15">
        <f>'Table Q1'!D38/'Table Q2'!D38*100</f>
        <v>91.592968664701374</v>
      </c>
      <c r="E38" s="15">
        <f>'Table Q1'!E38/'Table Q2'!E38*100</f>
        <v>84.004329004329009</v>
      </c>
      <c r="F38" s="15">
        <f>'Table Q1'!F38/'Table Q2'!F38*100</f>
        <v>95.55740087191198</v>
      </c>
      <c r="G38" s="15">
        <f>'Table Q1'!G38/'Table Q2'!G38*100</f>
        <v>80.738341968911911</v>
      </c>
      <c r="H38" s="15">
        <f>'Table Q1'!H38/'Table Q2'!H38*100</f>
        <v>79.2135400831053</v>
      </c>
      <c r="I38" s="15">
        <f>'Table Q1'!I38/'Table Q2'!I38*100</f>
        <v>74.555423829282745</v>
      </c>
      <c r="J38" s="15">
        <f>'Table Q1'!J38/'Table Q2'!J38*100</f>
        <v>152.89600000000002</v>
      </c>
      <c r="K38" s="15">
        <f>'Table Q1'!K38/'Table Q2'!K38*100</f>
        <v>103.65048093637732</v>
      </c>
      <c r="L38" s="15">
        <f>'Table Q1'!L38/'Table Q2'!L38*100</f>
        <v>88.365776369397921</v>
      </c>
      <c r="N38" s="15">
        <f>'Table Q4'!B38/'Table Q2'!B38*100</f>
        <v>87.351245245982085</v>
      </c>
      <c r="O38" s="15">
        <f>'Table Q4'!C38/'Table Q2'!C38*100</f>
        <v>79.879114477133712</v>
      </c>
      <c r="P38" s="15">
        <f>'Table Q4'!D38/'Table Q2'!D38*100</f>
        <v>72.049350365760446</v>
      </c>
      <c r="Q38" s="15">
        <f>'Table Q4'!E38/'Table Q2'!E38*100</f>
        <v>78.279220779220765</v>
      </c>
      <c r="R38" s="15">
        <f>'Table Q4'!F38/'Table Q2'!F38*100</f>
        <v>77.278389038820833</v>
      </c>
      <c r="S38" s="15">
        <f>'Table Q4'!G38/'Table Q2'!G38*100</f>
        <v>116.83937823834196</v>
      </c>
      <c r="T38" s="15">
        <f>'Table Q4'!H38/'Table Q2'!H38*100</f>
        <v>83.054626532887397</v>
      </c>
      <c r="U38" s="15">
        <f>'Table Q4'!I38/'Table Q2'!I38*100</f>
        <v>104.10491997628925</v>
      </c>
      <c r="V38" s="15">
        <f>'Table Q4'!J38/'Table Q2'!J38*100</f>
        <v>74.655999999999992</v>
      </c>
      <c r="W38" s="15">
        <f>'Table Q4'!K38/'Table Q2'!K38*100</f>
        <v>105.46992699038127</v>
      </c>
      <c r="X38" s="15">
        <f>'Table Q4'!L38/'Table Q2'!L38*100</f>
        <v>89.995473064735165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15">
        <f>'Table Q1'!B39/'Table Q2'!B39*100</f>
        <v>163.26171629601706</v>
      </c>
      <c r="C39" s="15">
        <f>'Table Q1'!C39/'Table Q2'!C39*100</f>
        <v>75.059594755661493</v>
      </c>
      <c r="D39" s="15">
        <f>'Table Q1'!D39/'Table Q2'!D39*100</f>
        <v>93.283252319929304</v>
      </c>
      <c r="E39" s="15">
        <f>'Table Q1'!E39/'Table Q2'!E39*100</f>
        <v>84.607896160086526</v>
      </c>
      <c r="F39" s="15">
        <f>'Table Q1'!F39/'Table Q2'!F39*100</f>
        <v>96.668407310704964</v>
      </c>
      <c r="G39" s="15">
        <f>'Table Q1'!G39/'Table Q2'!G39*100</f>
        <v>80.605586008874965</v>
      </c>
      <c r="H39" s="15">
        <f>'Table Q1'!H39/'Table Q2'!H39*100</f>
        <v>80.643197727503306</v>
      </c>
      <c r="I39" s="15">
        <f>'Table Q1'!I39/'Table Q2'!I39*100</f>
        <v>76.710702092919689</v>
      </c>
      <c r="J39" s="15">
        <f>'Table Q1'!J39/'Table Q2'!J39*100</f>
        <v>155.57871112536068</v>
      </c>
      <c r="K39" s="15">
        <f>'Table Q1'!K39/'Table Q2'!K39*100</f>
        <v>103.48756906077348</v>
      </c>
      <c r="L39" s="15">
        <f>'Table Q1'!L39/'Table Q2'!L39*100</f>
        <v>89.576213260423771</v>
      </c>
      <c r="N39" s="15">
        <f>'Table Q4'!B39/'Table Q2'!B39*100</f>
        <v>89.634376177911804</v>
      </c>
      <c r="O39" s="15">
        <f>'Table Q4'!C39/'Table Q2'!C39*100</f>
        <v>81.533075089392128</v>
      </c>
      <c r="P39" s="15">
        <f>'Table Q4'!D39/'Table Q2'!D39*100</f>
        <v>73.828988068935047</v>
      </c>
      <c r="Q39" s="15">
        <f>'Table Q4'!E39/'Table Q2'!E39*100</f>
        <v>78.842617631151967</v>
      </c>
      <c r="R39" s="15">
        <f>'Table Q4'!F39/'Table Q2'!F39*100</f>
        <v>80.647519582245437</v>
      </c>
      <c r="S39" s="15">
        <f>'Table Q4'!G39/'Table Q2'!G39*100</f>
        <v>118.16758026624903</v>
      </c>
      <c r="T39" s="15">
        <f>'Table Q4'!H39/'Table Q2'!H39*100</f>
        <v>84.549051435528057</v>
      </c>
      <c r="U39" s="15">
        <f>'Table Q4'!I39/'Table Q2'!I39*100</f>
        <v>105.19519073771708</v>
      </c>
      <c r="V39" s="15">
        <f>'Table Q4'!J39/'Table Q2'!J39*100</f>
        <v>76.114139147162547</v>
      </c>
      <c r="W39" s="15">
        <f>'Table Q4'!K39/'Table Q2'!K39*100</f>
        <v>105.72053406998158</v>
      </c>
      <c r="X39" s="15">
        <f>'Table Q4'!L39/'Table Q2'!L39*100</f>
        <v>91.228070175438589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15">
        <f>'Table Q1'!B40/'Table Q2'!B40*100</f>
        <v>158.84260414068345</v>
      </c>
      <c r="C40" s="15">
        <f>'Table Q1'!C40/'Table Q2'!C40*100</f>
        <v>76.329009522381341</v>
      </c>
      <c r="D40" s="15">
        <f>'Table Q1'!D40/'Table Q2'!D40*100</f>
        <v>95.436681222707435</v>
      </c>
      <c r="E40" s="15">
        <f>'Table Q1'!E40/'Table Q2'!E40*100</f>
        <v>85.368477676169974</v>
      </c>
      <c r="F40" s="15">
        <f>'Table Q1'!F40/'Table Q2'!F40*100</f>
        <v>96.315950607204812</v>
      </c>
      <c r="G40" s="15">
        <f>'Table Q1'!G40/'Table Q2'!G40*100</f>
        <v>79.775135693977774</v>
      </c>
      <c r="H40" s="15">
        <f>'Table Q1'!H40/'Table Q2'!H40*100</f>
        <v>81.329974811083133</v>
      </c>
      <c r="I40" s="15">
        <f>'Table Q1'!I40/'Table Q2'!I40*100</f>
        <v>76.25275532696547</v>
      </c>
      <c r="J40" s="15">
        <f>'Table Q1'!J40/'Table Q2'!J40*100</f>
        <v>150.11590171534542</v>
      </c>
      <c r="K40" s="15">
        <f>'Table Q1'!K40/'Table Q2'!K40*100</f>
        <v>103.72098315885299</v>
      </c>
      <c r="L40" s="15">
        <f>'Table Q1'!L40/'Table Q2'!L40*100</f>
        <v>89.663352914595578</v>
      </c>
      <c r="N40" s="15">
        <f>'Table Q4'!B40/'Table Q2'!B40*100</f>
        <v>89.161885757046633</v>
      </c>
      <c r="O40" s="15">
        <f>'Table Q4'!C40/'Table Q2'!C40*100</f>
        <v>81.929969258453923</v>
      </c>
      <c r="P40" s="15">
        <f>'Table Q4'!D40/'Table Q2'!D40*100</f>
        <v>74.104803493449779</v>
      </c>
      <c r="Q40" s="15">
        <f>'Table Q4'!E40/'Table Q2'!E40*100</f>
        <v>79.128563743948348</v>
      </c>
      <c r="R40" s="15">
        <f>'Table Q4'!F40/'Table Q2'!F40*100</f>
        <v>80.40616389427494</v>
      </c>
      <c r="S40" s="15">
        <f>'Table Q4'!G40/'Table Q2'!G40*100</f>
        <v>117.40759886275522</v>
      </c>
      <c r="T40" s="15">
        <f>'Table Q4'!H40/'Table Q2'!H40*100</f>
        <v>84.544080604534003</v>
      </c>
      <c r="U40" s="15">
        <f>'Table Q4'!I40/'Table Q2'!I40*100</f>
        <v>105.45187362233652</v>
      </c>
      <c r="V40" s="15">
        <f>'Table Q4'!J40/'Table Q2'!J40*100</f>
        <v>74.347087003554321</v>
      </c>
      <c r="W40" s="15">
        <f>'Table Q4'!K40/'Table Q2'!K40*100</f>
        <v>104.43786982248523</v>
      </c>
      <c r="X40" s="15">
        <f>'Table Q4'!L40/'Table Q2'!L40*100</f>
        <v>91.041572525982843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15">
        <f>'Table Q1'!B41/'Table Q2'!B41*100</f>
        <v>171.49446494464945</v>
      </c>
      <c r="C41" s="15">
        <f>'Table Q1'!C41/'Table Q2'!C41*100</f>
        <v>75.877226222053821</v>
      </c>
      <c r="D41" s="15">
        <f>'Table Q1'!D41/'Table Q2'!D41*100</f>
        <v>96.531477655757314</v>
      </c>
      <c r="E41" s="15">
        <f>'Table Q1'!E41/'Table Q2'!E41*100</f>
        <v>85.538823026807648</v>
      </c>
      <c r="F41" s="15">
        <f>'Table Q1'!F41/'Table Q2'!F41*100</f>
        <v>94.095717884130977</v>
      </c>
      <c r="G41" s="15">
        <f>'Table Q1'!G41/'Table Q2'!G41*100</f>
        <v>82.308494007295465</v>
      </c>
      <c r="H41" s="15">
        <f>'Table Q1'!H41/'Table Q2'!H41*100</f>
        <v>84.292712798530317</v>
      </c>
      <c r="I41" s="15">
        <f>'Table Q1'!I41/'Table Q2'!I41*100</f>
        <v>76.558603491271811</v>
      </c>
      <c r="J41" s="15">
        <f>'Table Q1'!J41/'Table Q2'!J41*100</f>
        <v>152.63157894736844</v>
      </c>
      <c r="K41" s="15">
        <f>'Table Q1'!K41/'Table Q2'!K41*100</f>
        <v>105.10746475618208</v>
      </c>
      <c r="L41" s="15">
        <f>'Table Q1'!L41/'Table Q2'!L41*100</f>
        <v>90.405527865881282</v>
      </c>
      <c r="N41" s="15">
        <f>'Table Q4'!B41/'Table Q2'!B41*100</f>
        <v>94.464944649446508</v>
      </c>
      <c r="O41" s="15">
        <f>'Table Q4'!C41/'Table Q2'!C41*100</f>
        <v>82.607048124289506</v>
      </c>
      <c r="P41" s="15">
        <f>'Table Q4'!D41/'Table Q2'!D41*100</f>
        <v>75.089703164075246</v>
      </c>
      <c r="Q41" s="15">
        <f>'Table Q4'!E41/'Table Q2'!E41*100</f>
        <v>79.312186265085984</v>
      </c>
      <c r="R41" s="15">
        <f>'Table Q4'!F41/'Table Q2'!F41*100</f>
        <v>82.317380352644847</v>
      </c>
      <c r="S41" s="15">
        <f>'Table Q4'!G41/'Table Q2'!G41*100</f>
        <v>119.04637832204273</v>
      </c>
      <c r="T41" s="15">
        <f>'Table Q4'!H41/'Table Q2'!H41*100</f>
        <v>85.731781996325779</v>
      </c>
      <c r="U41" s="15">
        <f>'Table Q4'!I41/'Table Q2'!I41*100</f>
        <v>106.32242922106498</v>
      </c>
      <c r="V41" s="15">
        <f>'Table Q4'!J41/'Table Q2'!J41*100</f>
        <v>76.527886881382571</v>
      </c>
      <c r="W41" s="15">
        <f>'Table Q4'!K41/'Table Q2'!K41*100</f>
        <v>106.03189276635081</v>
      </c>
      <c r="X41" s="15">
        <f>'Table Q4'!L41/'Table Q2'!L41*100</f>
        <v>91.9800634345265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15">
        <f>'Table Q1'!B42/'Table Q2'!B42*100</f>
        <v>162.4153354632588</v>
      </c>
      <c r="C42" s="15">
        <f>'Table Q1'!C42/'Table Q2'!C42*100</f>
        <v>77.700863342926041</v>
      </c>
      <c r="D42" s="15">
        <f>'Table Q1'!D42/'Table Q2'!D42*100</f>
        <v>94.780519764140635</v>
      </c>
      <c r="E42" s="15">
        <f>'Table Q1'!E42/'Table Q2'!E42*100</f>
        <v>84.869900417603603</v>
      </c>
      <c r="F42" s="15">
        <f>'Table Q1'!F42/'Table Q2'!F42*100</f>
        <v>96.119342808184655</v>
      </c>
      <c r="G42" s="15">
        <f>'Table Q1'!G42/'Table Q2'!G42*100</f>
        <v>85.351892806036162</v>
      </c>
      <c r="H42" s="15">
        <f>'Table Q1'!H42/'Table Q2'!H42*100</f>
        <v>84.789217673287382</v>
      </c>
      <c r="I42" s="15">
        <f>'Table Q1'!I42/'Table Q2'!I42*100</f>
        <v>78.07820904201192</v>
      </c>
      <c r="J42" s="15">
        <f>'Table Q1'!J42/'Table Q2'!J42*100</f>
        <v>151.66824047843878</v>
      </c>
      <c r="K42" s="15">
        <f>'Table Q1'!K42/'Table Q2'!K42*100</f>
        <v>106.96650052161817</v>
      </c>
      <c r="L42" s="15">
        <f>'Table Q1'!L42/'Table Q2'!L42*100</f>
        <v>91.176470588235304</v>
      </c>
      <c r="N42" s="15">
        <f>'Table Q4'!B42/'Table Q2'!B42*100</f>
        <v>91.808306709265182</v>
      </c>
      <c r="O42" s="15">
        <f>'Table Q4'!C42/'Table Q2'!C42*100</f>
        <v>84.615384615384627</v>
      </c>
      <c r="P42" s="15">
        <f>'Table Q4'!D42/'Table Q2'!D42*100</f>
        <v>76.534177768071629</v>
      </c>
      <c r="Q42" s="15">
        <f>'Table Q4'!E42/'Table Q2'!E42*100</f>
        <v>80.254845272513123</v>
      </c>
      <c r="R42" s="15">
        <f>'Table Q4'!F42/'Table Q2'!F42*100</f>
        <v>85.434935994355428</v>
      </c>
      <c r="S42" s="15">
        <f>'Table Q4'!G42/'Table Q2'!G42*100</f>
        <v>118.58982698061662</v>
      </c>
      <c r="T42" s="15">
        <f>'Table Q4'!H42/'Table Q2'!H42*100</f>
        <v>85.458046209971613</v>
      </c>
      <c r="U42" s="15">
        <f>'Table Q4'!I42/'Table Q2'!I42*100</f>
        <v>106.25090856229103</v>
      </c>
      <c r="V42" s="15">
        <f>'Table Q4'!J42/'Table Q2'!J42*100</f>
        <v>78.234183191690278</v>
      </c>
      <c r="W42" s="15">
        <f>'Table Q4'!K42/'Table Q2'!K42*100</f>
        <v>106.35215022603455</v>
      </c>
      <c r="X42" s="15">
        <f>'Table Q4'!L42/'Table Q2'!L42*100</f>
        <v>92.834431069725184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15">
        <f>'Table Q1'!B43/'Table Q2'!B43*100</f>
        <v>159.17825537294564</v>
      </c>
      <c r="C43" s="15">
        <f>'Table Q1'!C43/'Table Q2'!C43*100</f>
        <v>78.95940086716594</v>
      </c>
      <c r="D43" s="15">
        <f>'Table Q1'!D43/'Table Q2'!D43*100</f>
        <v>96.59583694709454</v>
      </c>
      <c r="E43" s="15">
        <f>'Table Q1'!E43/'Table Q2'!E43*100</f>
        <v>86.197694278394536</v>
      </c>
      <c r="F43" s="15">
        <f>'Table Q1'!F43/'Table Q2'!F43*100</f>
        <v>98.921887713588291</v>
      </c>
      <c r="G43" s="15">
        <f>'Table Q1'!G43/'Table Q2'!G43*100</f>
        <v>85.861182519280206</v>
      </c>
      <c r="H43" s="15">
        <f>'Table Q1'!H43/'Table Q2'!H43*100</f>
        <v>87.019719455173814</v>
      </c>
      <c r="I43" s="15">
        <f>'Table Q1'!I43/'Table Q2'!I43*100</f>
        <v>77.570093457943941</v>
      </c>
      <c r="J43" s="15">
        <f>'Table Q1'!J43/'Table Q2'!J43*100</f>
        <v>149.04361132364195</v>
      </c>
      <c r="K43" s="15">
        <f>'Table Q1'!K43/'Table Q2'!K43*100</f>
        <v>106.92830014961446</v>
      </c>
      <c r="L43" s="15">
        <f>'Table Q1'!L43/'Table Q2'!L43*100</f>
        <v>91.895868704018113</v>
      </c>
      <c r="N43" s="15">
        <f>'Table Q4'!B43/'Table Q2'!B43*100</f>
        <v>90.922882427307215</v>
      </c>
      <c r="O43" s="15">
        <f>'Table Q4'!C43/'Table Q2'!C43*100</f>
        <v>85.447378793851016</v>
      </c>
      <c r="P43" s="15">
        <f>'Table Q4'!D43/'Table Q2'!D43*100</f>
        <v>76.92974848222029</v>
      </c>
      <c r="Q43" s="15">
        <f>'Table Q4'!E43/'Table Q2'!E43*100</f>
        <v>80.796327924850544</v>
      </c>
      <c r="R43" s="15">
        <f>'Table Q4'!F43/'Table Q2'!F43*100</f>
        <v>88.476403580146453</v>
      </c>
      <c r="S43" s="15">
        <f>'Table Q4'!G43/'Table Q2'!G43*100</f>
        <v>117.05655526992287</v>
      </c>
      <c r="T43" s="15">
        <f>'Table Q4'!H43/'Table Q2'!H43*100</f>
        <v>85.362878633868675</v>
      </c>
      <c r="U43" s="15">
        <f>'Table Q4'!I43/'Table Q2'!I43*100</f>
        <v>105.96693026599569</v>
      </c>
      <c r="V43" s="15">
        <f>'Table Q4'!J43/'Table Q2'!J43*100</f>
        <v>78.148431522570789</v>
      </c>
      <c r="W43" s="15">
        <f>'Table Q4'!K43/'Table Q2'!K43*100</f>
        <v>105.27103233973989</v>
      </c>
      <c r="X43" s="15">
        <f>'Table Q4'!L43/'Table Q2'!L43*100</f>
        <v>92.948500282965483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15">
        <f>'Table Q1'!B44/'Table Q2'!B44*100</f>
        <v>158.18702527705142</v>
      </c>
      <c r="C44" s="15">
        <f>'Table Q1'!C44/'Table Q2'!C44*100</f>
        <v>80.694733472066588</v>
      </c>
      <c r="D44" s="15">
        <f>'Table Q1'!D44/'Table Q2'!D44*100</f>
        <v>98.289770893836717</v>
      </c>
      <c r="E44" s="15">
        <f>'Table Q1'!E44/'Table Q2'!E44*100</f>
        <v>86.341515023275505</v>
      </c>
      <c r="F44" s="15">
        <f>'Table Q1'!F44/'Table Q2'!F44*100</f>
        <v>100.22809745982374</v>
      </c>
      <c r="G44" s="15">
        <f>'Table Q1'!G44/'Table Q2'!G44*100</f>
        <v>84.02457757296466</v>
      </c>
      <c r="H44" s="15">
        <f>'Table Q1'!H44/'Table Q2'!H44*100</f>
        <v>88.385443362378268</v>
      </c>
      <c r="I44" s="15">
        <f>'Table Q1'!I44/'Table Q2'!I44*100</f>
        <v>79.200114678899084</v>
      </c>
      <c r="J44" s="15">
        <f>'Table Q1'!J44/'Table Q2'!J44*100</f>
        <v>143.87172353199588</v>
      </c>
      <c r="K44" s="15">
        <f>'Table Q1'!K44/'Table Q2'!K44*100</f>
        <v>107.47437521593919</v>
      </c>
      <c r="L44" s="15">
        <f>'Table Q1'!L44/'Table Q2'!L44*100</f>
        <v>92.516085336945466</v>
      </c>
      <c r="N44" s="15">
        <f>'Table Q4'!B44/'Table Q2'!B44*100</f>
        <v>89.540530444527448</v>
      </c>
      <c r="O44" s="15">
        <f>'Table Q4'!C44/'Table Q2'!C44*100</f>
        <v>86.425484232431572</v>
      </c>
      <c r="P44" s="15">
        <f>'Table Q4'!D44/'Table Q2'!D44*100</f>
        <v>77.412068409164249</v>
      </c>
      <c r="Q44" s="15">
        <f>'Table Q4'!E44/'Table Q2'!E44*100</f>
        <v>80.639018197206951</v>
      </c>
      <c r="R44" s="15">
        <f>'Table Q4'!F44/'Table Q2'!F44*100</f>
        <v>91.736651114567138</v>
      </c>
      <c r="S44" s="15">
        <f>'Table Q4'!G44/'Table Q2'!G44*100</f>
        <v>116.47465437788016</v>
      </c>
      <c r="T44" s="15">
        <f>'Table Q4'!H44/'Table Q2'!H44*100</f>
        <v>87.063044592516675</v>
      </c>
      <c r="U44" s="15">
        <f>'Table Q4'!I44/'Table Q2'!I44*100</f>
        <v>106.37901376146787</v>
      </c>
      <c r="V44" s="15">
        <f>'Table Q4'!J44/'Table Q2'!J44*100</f>
        <v>76.731585883731128</v>
      </c>
      <c r="W44" s="15">
        <f>'Table Q4'!K44/'Table Q2'!K44*100</f>
        <v>104.64125302314868</v>
      </c>
      <c r="X44" s="15">
        <f>'Table Q4'!L44/'Table Q2'!L44*100</f>
        <v>93.080483124506145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15">
        <f>'Table Q1'!B45/'Table Q2'!B45*100</f>
        <v>159.72661688393873</v>
      </c>
      <c r="C45" s="15">
        <f>'Table Q1'!C45/'Table Q2'!C45*100</f>
        <v>82.217015431849404</v>
      </c>
      <c r="D45" s="15">
        <f>'Table Q1'!D45/'Table Q2'!D45*100</f>
        <v>100.80575848732273</v>
      </c>
      <c r="E45" s="15">
        <f>'Table Q1'!E45/'Table Q2'!E45*100</f>
        <v>86.232420429311631</v>
      </c>
      <c r="F45" s="15">
        <f>'Table Q1'!F45/'Table Q2'!F45*100</f>
        <v>102.50343297771205</v>
      </c>
      <c r="G45" s="15">
        <f>'Table Q1'!G45/'Table Q2'!G45*100</f>
        <v>87.82620041753654</v>
      </c>
      <c r="H45" s="15">
        <f>'Table Q1'!H45/'Table Q2'!H45*100</f>
        <v>88.826010906471865</v>
      </c>
      <c r="I45" s="15">
        <f>'Table Q1'!I45/'Table Q2'!I45*100</f>
        <v>82.071253425645466</v>
      </c>
      <c r="J45" s="15">
        <f>'Table Q1'!J45/'Table Q2'!J45*100</f>
        <v>154.03552508569646</v>
      </c>
      <c r="K45" s="15">
        <f>'Table Q1'!K45/'Table Q2'!K45*100</f>
        <v>103.56654512306289</v>
      </c>
      <c r="L45" s="15">
        <f>'Table Q1'!L45/'Table Q2'!L45*100</f>
        <v>94.229455952651946</v>
      </c>
      <c r="N45" s="15">
        <f>'Table Q4'!B45/'Table Q2'!B45*100</f>
        <v>90.93785596759902</v>
      </c>
      <c r="O45" s="15">
        <f>'Table Q4'!C45/'Table Q2'!C45*100</f>
        <v>86.919285771996442</v>
      </c>
      <c r="P45" s="15">
        <f>'Table Q4'!D45/'Table Q2'!D45*100</f>
        <v>78.695745595186935</v>
      </c>
      <c r="Q45" s="15">
        <f>'Table Q4'!E45/'Table Q2'!E45*100</f>
        <v>81.188537591202291</v>
      </c>
      <c r="R45" s="15">
        <f>'Table Q4'!F45/'Table Q2'!F45*100</f>
        <v>94.66568078588783</v>
      </c>
      <c r="S45" s="15">
        <f>'Table Q4'!G45/'Table Q2'!G45*100</f>
        <v>118.65866388308976</v>
      </c>
      <c r="T45" s="15">
        <f>'Table Q4'!H45/'Table Q2'!H45*100</f>
        <v>87.375244366704393</v>
      </c>
      <c r="U45" s="15">
        <f>'Table Q4'!I45/'Table Q2'!I45*100</f>
        <v>107.84653108322514</v>
      </c>
      <c r="V45" s="15">
        <f>'Table Q4'!J45/'Table Q2'!J45*100</f>
        <v>83.437207852913659</v>
      </c>
      <c r="W45" s="15">
        <f>'Table Q4'!K45/'Table Q2'!K45*100</f>
        <v>103.4412032816773</v>
      </c>
      <c r="X45" s="15">
        <f>'Table Q4'!L45/'Table Q2'!L45*100</f>
        <v>94.161165490553159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15">
        <f>'Table Q1'!B46/'Table Q2'!B46*100</f>
        <v>159.68902595733744</v>
      </c>
      <c r="C46" s="15">
        <f>'Table Q1'!C46/'Table Q2'!C46*100</f>
        <v>83.592541323996414</v>
      </c>
      <c r="D46" s="15">
        <f>'Table Q1'!D46/'Table Q2'!D46*100</f>
        <v>102.21495622824597</v>
      </c>
      <c r="E46" s="15">
        <f>'Table Q1'!E46/'Table Q2'!E46*100</f>
        <v>87.645195353748676</v>
      </c>
      <c r="F46" s="15">
        <f>'Table Q1'!F46/'Table Q2'!F46*100</f>
        <v>107.88144895718992</v>
      </c>
      <c r="G46" s="15">
        <f>'Table Q1'!G46/'Table Q2'!G46*100</f>
        <v>88.72529513198036</v>
      </c>
      <c r="H46" s="15">
        <f>'Table Q1'!H46/'Table Q2'!H46*100</f>
        <v>90.187442384512963</v>
      </c>
      <c r="I46" s="15">
        <f>'Table Q1'!I46/'Table Q2'!I46*100</f>
        <v>78.94885560892908</v>
      </c>
      <c r="J46" s="15">
        <f>'Table Q1'!J46/'Table Q2'!J46*100</f>
        <v>148.91437308868501</v>
      </c>
      <c r="K46" s="15">
        <f>'Table Q1'!K46/'Table Q2'!K46*100</f>
        <v>105.07213706041479</v>
      </c>
      <c r="L46" s="15">
        <f>'Table Q1'!L46/'Table Q2'!L46*100</f>
        <v>94.562996594778667</v>
      </c>
      <c r="N46" s="15">
        <f>'Table Q4'!B46/'Table Q2'!B46*100</f>
        <v>92.379850938062205</v>
      </c>
      <c r="O46" s="15">
        <f>'Table Q4'!C46/'Table Q2'!C46*100</f>
        <v>87.305594007002682</v>
      </c>
      <c r="P46" s="15">
        <f>'Table Q4'!D46/'Table Q2'!D46*100</f>
        <v>77.966459234257997</v>
      </c>
      <c r="Q46" s="15">
        <f>'Table Q4'!E46/'Table Q2'!E46*100</f>
        <v>81.62618796198521</v>
      </c>
      <c r="R46" s="15">
        <f>'Table Q4'!F46/'Table Q2'!F46*100</f>
        <v>100.39517014270032</v>
      </c>
      <c r="S46" s="15">
        <f>'Table Q4'!G46/'Table Q2'!G46*100</f>
        <v>121.01074413052129</v>
      </c>
      <c r="T46" s="15">
        <f>'Table Q4'!H46/'Table Q2'!H46*100</f>
        <v>86.817576564580563</v>
      </c>
      <c r="U46" s="15">
        <f>'Table Q4'!I46/'Table Q2'!I46*100</f>
        <v>106.04690590562306</v>
      </c>
      <c r="V46" s="15">
        <f>'Table Q4'!J46/'Table Q2'!J46*100</f>
        <v>83.348623853210995</v>
      </c>
      <c r="W46" s="15">
        <f>'Table Q4'!K46/'Table Q2'!K46*100</f>
        <v>101.85978358881876</v>
      </c>
      <c r="X46" s="15">
        <f>'Table Q4'!L46/'Table Q2'!L46*100</f>
        <v>94.256526674233839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15">
        <f>'Table Q1'!B47/'Table Q2'!B47*100</f>
        <v>157.96734590558157</v>
      </c>
      <c r="C47" s="15">
        <f>'Table Q1'!C47/'Table Q2'!C47*100</f>
        <v>84.733201581027672</v>
      </c>
      <c r="D47" s="15">
        <f>'Table Q1'!D47/'Table Q2'!D47*100</f>
        <v>100.71950058194898</v>
      </c>
      <c r="E47" s="15">
        <f>'Table Q1'!E47/'Table Q2'!E47*100</f>
        <v>87.035102381947354</v>
      </c>
      <c r="F47" s="15">
        <f>'Table Q1'!F47/'Table Q2'!F47*100</f>
        <v>106.29938542581212</v>
      </c>
      <c r="G47" s="15">
        <f>'Table Q1'!G47/'Table Q2'!G47*100</f>
        <v>89.682751266328992</v>
      </c>
      <c r="H47" s="15">
        <f>'Table Q1'!H47/'Table Q2'!H47*100</f>
        <v>92.647369533065714</v>
      </c>
      <c r="I47" s="15">
        <f>'Table Q1'!I47/'Table Q2'!I47*100</f>
        <v>80.266893810335034</v>
      </c>
      <c r="J47" s="15">
        <f>'Table Q1'!J47/'Table Q2'!J47*100</f>
        <v>146.1654135338346</v>
      </c>
      <c r="K47" s="15">
        <f>'Table Q1'!K47/'Table Q2'!K47*100</f>
        <v>107.44329191838595</v>
      </c>
      <c r="L47" s="15">
        <f>'Table Q1'!L47/'Table Q2'!L47*100</f>
        <v>94.762553965007953</v>
      </c>
      <c r="N47" s="15">
        <f>'Table Q4'!B47/'Table Q2'!B47*100</f>
        <v>91.279584862675605</v>
      </c>
      <c r="O47" s="15">
        <f>'Table Q4'!C47/'Table Q2'!C47*100</f>
        <v>88.109354413702249</v>
      </c>
      <c r="P47" s="15">
        <f>'Table Q4'!D47/'Table Q2'!D47*100</f>
        <v>78.616019468839269</v>
      </c>
      <c r="Q47" s="15">
        <f>'Table Q4'!E47/'Table Q2'!E47*100</f>
        <v>81.174258253238619</v>
      </c>
      <c r="R47" s="15">
        <f>'Table Q4'!F47/'Table Q2'!F47*100</f>
        <v>101.43766461808603</v>
      </c>
      <c r="S47" s="15">
        <f>'Table Q4'!G47/'Table Q2'!G47*100</f>
        <v>122.10077312716609</v>
      </c>
      <c r="T47" s="15">
        <f>'Table Q4'!H47/'Table Q2'!H47*100</f>
        <v>89.763363617156145</v>
      </c>
      <c r="U47" s="15">
        <f>'Table Q4'!I47/'Table Q2'!I47*100</f>
        <v>107.0130607609313</v>
      </c>
      <c r="V47" s="15">
        <f>'Table Q4'!J47/'Table Q2'!J47*100</f>
        <v>83.067669172932341</v>
      </c>
      <c r="W47" s="15">
        <f>'Table Q4'!K47/'Table Q2'!K47*100</f>
        <v>103.27140088909152</v>
      </c>
      <c r="X47" s="15">
        <f>'Table Q4'!L47/'Table Q2'!L47*100</f>
        <v>94.660304476255391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15">
        <f>'Table Q1'!B48/'Table Q2'!B48*100</f>
        <v>153.72553938785748</v>
      </c>
      <c r="C48" s="15">
        <f>'Table Q1'!C48/'Table Q2'!C48*100</f>
        <v>83.819519048012552</v>
      </c>
      <c r="D48" s="15">
        <f>'Table Q1'!D48/'Table Q2'!D48*100</f>
        <v>101.11182381868717</v>
      </c>
      <c r="E48" s="15">
        <f>'Table Q1'!E48/'Table Q2'!E48*100</f>
        <v>87.703016241299309</v>
      </c>
      <c r="F48" s="15">
        <f>'Table Q1'!F48/'Table Q2'!F48*100</f>
        <v>104.79191567966967</v>
      </c>
      <c r="G48" s="15">
        <f>'Table Q1'!G48/'Table Q2'!G48*100</f>
        <v>92.622732123799381</v>
      </c>
      <c r="H48" s="15">
        <f>'Table Q1'!H48/'Table Q2'!H48*100</f>
        <v>95.518893028206492</v>
      </c>
      <c r="I48" s="15">
        <f>'Table Q1'!I48/'Table Q2'!I48*100</f>
        <v>80.206588498045789</v>
      </c>
      <c r="J48" s="15">
        <f>'Table Q1'!J48/'Table Q2'!J48*100</f>
        <v>146.82941351592734</v>
      </c>
      <c r="K48" s="15">
        <f>'Table Q1'!K48/'Table Q2'!K48*100</f>
        <v>97.757797757797746</v>
      </c>
      <c r="L48" s="15">
        <f>'Table Q1'!L48/'Table Q2'!L48*100</f>
        <v>94.746397367525248</v>
      </c>
      <c r="N48" s="15">
        <f>'Table Q4'!B48/'Table Q2'!B48*100</f>
        <v>90.679879578524847</v>
      </c>
      <c r="O48" s="15">
        <f>'Table Q4'!C48/'Table Q2'!C48*100</f>
        <v>88.207586149904955</v>
      </c>
      <c r="P48" s="15">
        <f>'Table Q4'!D48/'Table Q2'!D48*100</f>
        <v>79.816121445370953</v>
      </c>
      <c r="Q48" s="15">
        <f>'Table Q4'!E48/'Table Q2'!E48*100</f>
        <v>82.419320818392762</v>
      </c>
      <c r="R48" s="15">
        <f>'Table Q4'!F48/'Table Q2'!F48*100</f>
        <v>100.86928175594913</v>
      </c>
      <c r="S48" s="15">
        <f>'Table Q4'!G48/'Table Q2'!G48*100</f>
        <v>122.70544290288154</v>
      </c>
      <c r="T48" s="15">
        <f>'Table Q4'!H48/'Table Q2'!H48*100</f>
        <v>90.569451836083033</v>
      </c>
      <c r="U48" s="15">
        <f>'Table Q4'!I48/'Table Q2'!I48*100</f>
        <v>105.59743160245674</v>
      </c>
      <c r="V48" s="15">
        <f>'Table Q4'!J48/'Table Q2'!J48*100</f>
        <v>83.670735337898179</v>
      </c>
      <c r="W48" s="15">
        <f>'Table Q4'!K48/'Table Q2'!K48*100</f>
        <v>100.32190032190032</v>
      </c>
      <c r="X48" s="15">
        <f>'Table Q4'!L48/'Table Q2'!L48*100</f>
        <v>94.79178486327018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15">
        <f>'Table Q1'!B49/'Table Q2'!B49*100</f>
        <v>150.59731209556992</v>
      </c>
      <c r="C49" s="15">
        <f>'Table Q1'!C49/'Table Q2'!C49*100</f>
        <v>85.129988408676923</v>
      </c>
      <c r="D49" s="15">
        <f>'Table Q1'!D49/'Table Q2'!D49*100</f>
        <v>98.257400797816501</v>
      </c>
      <c r="E49" s="15">
        <f>'Table Q1'!E49/'Table Q2'!E49*100</f>
        <v>86.272670419011874</v>
      </c>
      <c r="F49" s="15">
        <f>'Table Q1'!F49/'Table Q2'!F49*100</f>
        <v>107.79598878585293</v>
      </c>
      <c r="G49" s="15">
        <f>'Table Q1'!G49/'Table Q2'!G49*100</f>
        <v>90.111038536904005</v>
      </c>
      <c r="H49" s="15">
        <f>'Table Q1'!H49/'Table Q2'!H49*100</f>
        <v>95.95442191093457</v>
      </c>
      <c r="I49" s="15">
        <f>'Table Q1'!I49/'Table Q2'!I49*100</f>
        <v>79.516591560835721</v>
      </c>
      <c r="J49" s="15">
        <f>'Table Q1'!J49/'Table Q2'!J49*100</f>
        <v>150.86618876941458</v>
      </c>
      <c r="K49" s="15">
        <f>'Table Q1'!K49/'Table Q2'!K49*100</f>
        <v>98.57224443175329</v>
      </c>
      <c r="L49" s="15">
        <f>'Table Q1'!L49/'Table Q2'!L49*100</f>
        <v>94.293417209615811</v>
      </c>
      <c r="N49" s="15">
        <f>'Table Q4'!B49/'Table Q2'!B49*100</f>
        <v>90.194126431060241</v>
      </c>
      <c r="O49" s="15">
        <f>'Table Q4'!C49/'Table Q2'!C49*100</f>
        <v>88.152011922503732</v>
      </c>
      <c r="P49" s="15">
        <f>'Table Q4'!D49/'Table Q2'!D49*100</f>
        <v>78.626915809363851</v>
      </c>
      <c r="Q49" s="15">
        <f>'Table Q4'!E49/'Table Q2'!E49*100</f>
        <v>81.853241609339179</v>
      </c>
      <c r="R49" s="15">
        <f>'Table Q4'!F49/'Table Q2'!F49*100</f>
        <v>100.28035367694631</v>
      </c>
      <c r="S49" s="15">
        <f>'Table Q4'!G49/'Table Q2'!G49*100</f>
        <v>120.4180274330503</v>
      </c>
      <c r="T49" s="15">
        <f>'Table Q4'!H49/'Table Q2'!H49*100</f>
        <v>89.337236044323646</v>
      </c>
      <c r="U49" s="15">
        <f>'Table Q4'!I49/'Table Q2'!I49*100</f>
        <v>103.37293458964905</v>
      </c>
      <c r="V49" s="15">
        <f>'Table Q4'!J49/'Table Q2'!J49*100</f>
        <v>85.304659498207897</v>
      </c>
      <c r="W49" s="15">
        <f>'Table Q4'!K49/'Table Q2'!K49*100</f>
        <v>103.11821816105082</v>
      </c>
      <c r="X49" s="15">
        <f>'Table Q4'!L49/'Table Q2'!L49*100</f>
        <v>94.012581442372493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15">
        <f>'Table Q1'!B50/'Table Q2'!B50*100</f>
        <v>149.51385512882837</v>
      </c>
      <c r="C50" s="15">
        <f>'Table Q1'!C50/'Table Q2'!C50*100</f>
        <v>85.911928462966074</v>
      </c>
      <c r="D50" s="15">
        <f>'Table Q1'!D50/'Table Q2'!D50*100</f>
        <v>98.794549266247373</v>
      </c>
      <c r="E50" s="15">
        <f>'Table Q1'!E50/'Table Q2'!E50*100</f>
        <v>86.144200626959247</v>
      </c>
      <c r="F50" s="15">
        <f>'Table Q1'!F50/'Table Q2'!F50*100</f>
        <v>109.56041576440016</v>
      </c>
      <c r="G50" s="15">
        <f>'Table Q1'!G50/'Table Q2'!G50*100</f>
        <v>89.752832131822856</v>
      </c>
      <c r="H50" s="15">
        <f>'Table Q1'!H50/'Table Q2'!H50*100</f>
        <v>93.393795733278367</v>
      </c>
      <c r="I50" s="15">
        <f>'Table Q1'!I50/'Table Q2'!I50*100</f>
        <v>80.967259883168055</v>
      </c>
      <c r="J50" s="15">
        <f>'Table Q1'!J50/'Table Q2'!J50*100</f>
        <v>153.51390922401171</v>
      </c>
      <c r="K50" s="15">
        <f>'Table Q1'!K50/'Table Q2'!K50*100</f>
        <v>103.24423120859035</v>
      </c>
      <c r="L50" s="15">
        <f>'Table Q1'!L50/'Table Q2'!L50*100</f>
        <v>95.06061966771442</v>
      </c>
      <c r="N50" s="15">
        <f>'Table Q4'!B50/'Table Q2'!B50*100</f>
        <v>87.980068060281965</v>
      </c>
      <c r="O50" s="15">
        <f>'Table Q4'!C50/'Table Q2'!C50*100</f>
        <v>89.564703897418582</v>
      </c>
      <c r="P50" s="15">
        <f>'Table Q4'!D50/'Table Q2'!D50*100</f>
        <v>78.605870020964346</v>
      </c>
      <c r="Q50" s="15">
        <f>'Table Q4'!E50/'Table Q2'!E50*100</f>
        <v>82.580982236154654</v>
      </c>
      <c r="R50" s="15">
        <f>'Table Q4'!F50/'Table Q2'!F50*100</f>
        <v>100.54135989605891</v>
      </c>
      <c r="S50" s="15">
        <f>'Table Q4'!G50/'Table Q2'!G50*100</f>
        <v>119.00102986611738</v>
      </c>
      <c r="T50" s="15">
        <f>'Table Q4'!H50/'Table Q2'!H50*100</f>
        <v>88.529320828609713</v>
      </c>
      <c r="U50" s="15">
        <f>'Table Q4'!I50/'Table Q2'!I50*100</f>
        <v>103.09740524385273</v>
      </c>
      <c r="V50" s="15">
        <f>'Table Q4'!J50/'Table Q2'!J50*100</f>
        <v>85.622254758418734</v>
      </c>
      <c r="W50" s="15">
        <f>'Table Q4'!K50/'Table Q2'!K50*100</f>
        <v>102.7644505368974</v>
      </c>
      <c r="X50" s="15">
        <f>'Table Q4'!L50/'Table Q2'!L50*100</f>
        <v>94.072743601257287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15">
        <f>'Table Q1'!B51/'Table Q2'!B51*100</f>
        <v>152.39852398523988</v>
      </c>
      <c r="C51" s="15">
        <f>'Table Q1'!C51/'Table Q2'!C51*100</f>
        <v>87.97127468581688</v>
      </c>
      <c r="D51" s="15">
        <f>'Table Q1'!D51/'Table Q2'!D51*100</f>
        <v>97.054247484700753</v>
      </c>
      <c r="E51" s="15">
        <f>'Table Q1'!E51/'Table Q2'!E51*100</f>
        <v>87.922036425604418</v>
      </c>
      <c r="F51" s="15">
        <f>'Table Q1'!F51/'Table Q2'!F51*100</f>
        <v>108.22140381282497</v>
      </c>
      <c r="G51" s="15">
        <f>'Table Q1'!G51/'Table Q2'!G51*100</f>
        <v>89.978296948806332</v>
      </c>
      <c r="H51" s="15">
        <f>'Table Q1'!H51/'Table Q2'!H51*100</f>
        <v>95.867007672634259</v>
      </c>
      <c r="I51" s="15">
        <f>'Table Q1'!I51/'Table Q2'!I51*100</f>
        <v>81.729222520107243</v>
      </c>
      <c r="J51" s="15">
        <f>'Table Q1'!J51/'Table Q2'!J51*100</f>
        <v>151.13102859581733</v>
      </c>
      <c r="K51" s="15">
        <f>'Table Q1'!K51/'Table Q2'!K51*100</f>
        <v>107.1131587818856</v>
      </c>
      <c r="L51" s="15">
        <f>'Table Q1'!L51/'Table Q2'!L51*100</f>
        <v>96.203526901044597</v>
      </c>
      <c r="N51" s="15">
        <f>'Table Q4'!B51/'Table Q2'!B51*100</f>
        <v>88.954489544895438</v>
      </c>
      <c r="O51" s="15">
        <f>'Table Q4'!C51/'Table Q2'!C51*100</f>
        <v>90.553133282038132</v>
      </c>
      <c r="P51" s="15">
        <f>'Table Q4'!D51/'Table Q2'!D51*100</f>
        <v>78.166165335546111</v>
      </c>
      <c r="Q51" s="15">
        <f>'Table Q4'!E51/'Table Q2'!E51*100</f>
        <v>84.641601874534018</v>
      </c>
      <c r="R51" s="15">
        <f>'Table Q4'!F51/'Table Q2'!F51*100</f>
        <v>100.76906412478337</v>
      </c>
      <c r="S51" s="15">
        <f>'Table Q4'!G51/'Table Q2'!G51*100</f>
        <v>118.71569002936295</v>
      </c>
      <c r="T51" s="15">
        <f>'Table Q4'!H51/'Table Q2'!H51*100</f>
        <v>90.138107416879791</v>
      </c>
      <c r="U51" s="15">
        <f>'Table Q4'!I51/'Table Q2'!I51*100</f>
        <v>102.4128686327078</v>
      </c>
      <c r="V51" s="15">
        <f>'Table Q4'!J51/'Table Q2'!J51*100</f>
        <v>84.279413856878634</v>
      </c>
      <c r="W51" s="15">
        <f>'Table Q4'!K51/'Table Q2'!K51*100</f>
        <v>100.80907967187325</v>
      </c>
      <c r="X51" s="15">
        <f>'Table Q4'!L51/'Table Q2'!L51*100</f>
        <v>94.473772885544193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15">
        <f>'Table Q1'!B52/'Table Q2'!B52*100</f>
        <v>152.81725888324874</v>
      </c>
      <c r="C52" s="15">
        <f>'Table Q1'!C52/'Table Q2'!C52*100</f>
        <v>88.426685078104754</v>
      </c>
      <c r="D52" s="15">
        <f>'Table Q1'!D52/'Table Q2'!D52*100</f>
        <v>94.100748948394369</v>
      </c>
      <c r="E52" s="15">
        <f>'Table Q1'!E52/'Table Q2'!E52*100</f>
        <v>87.621770436255829</v>
      </c>
      <c r="F52" s="15">
        <f>'Table Q1'!F52/'Table Q2'!F52*100</f>
        <v>108.28046026454459</v>
      </c>
      <c r="G52" s="15">
        <f>'Table Q1'!G52/'Table Q2'!G52*100</f>
        <v>93.277524099441905</v>
      </c>
      <c r="H52" s="15">
        <f>'Table Q1'!H52/'Table Q2'!H52*100</f>
        <v>99.287096445666563</v>
      </c>
      <c r="I52" s="15">
        <f>'Table Q1'!I52/'Table Q2'!I52*100</f>
        <v>82.466937279036259</v>
      </c>
      <c r="J52" s="15">
        <f>'Table Q1'!J52/'Table Q2'!J52*100</f>
        <v>152.02216066481995</v>
      </c>
      <c r="K52" s="15">
        <f>'Table Q1'!K52/'Table Q2'!K52*100</f>
        <v>103.4396355353075</v>
      </c>
      <c r="L52" s="15">
        <f>'Table Q1'!L52/'Table Q2'!L52*100</f>
        <v>96.541722445336902</v>
      </c>
      <c r="N52" s="15">
        <f>'Table Q4'!B52/'Table Q2'!B52*100</f>
        <v>91.700507614213208</v>
      </c>
      <c r="O52" s="15">
        <f>'Table Q4'!C52/'Table Q2'!C52*100</f>
        <v>91.188400793993267</v>
      </c>
      <c r="P52" s="15">
        <f>'Table Q4'!D52/'Table Q2'!D52*100</f>
        <v>77.757258643685248</v>
      </c>
      <c r="Q52" s="15">
        <f>'Table Q4'!E52/'Table Q2'!E52*100</f>
        <v>84.646336298178738</v>
      </c>
      <c r="R52" s="15">
        <f>'Table Q4'!F52/'Table Q2'!F52*100</f>
        <v>100.23658457898699</v>
      </c>
      <c r="S52" s="15">
        <f>'Table Q4'!G52/'Table Q2'!G52*100</f>
        <v>118.96245560629121</v>
      </c>
      <c r="T52" s="15">
        <f>'Table Q4'!H52/'Table Q2'!H52*100</f>
        <v>89.958244220389034</v>
      </c>
      <c r="U52" s="15">
        <f>'Table Q4'!I52/'Table Q2'!I52*100</f>
        <v>100.57614246431845</v>
      </c>
      <c r="V52" s="15">
        <f>'Table Q4'!J52/'Table Q2'!J52*100</f>
        <v>83.019390581717445</v>
      </c>
      <c r="W52" s="15">
        <f>'Table Q4'!K52/'Table Q2'!K52*100</f>
        <v>102.31207289293849</v>
      </c>
      <c r="X52" s="15">
        <f>'Table Q4'!L52/'Table Q2'!L52*100</f>
        <v>94.076305220883526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15">
        <f>'Table Q1'!B53/'Table Q2'!B53*100</f>
        <v>148.18526212880363</v>
      </c>
      <c r="C53" s="15">
        <f>'Table Q1'!C53/'Table Q2'!C53*100</f>
        <v>90.533745037494498</v>
      </c>
      <c r="D53" s="15">
        <f>'Table Q1'!D53/'Table Q2'!D53*100</f>
        <v>93.769215003074407</v>
      </c>
      <c r="E53" s="15">
        <f>'Table Q1'!E53/'Table Q2'!E53*100</f>
        <v>89.496647866340311</v>
      </c>
      <c r="F53" s="15">
        <f>'Table Q1'!F53/'Table Q2'!F53*100</f>
        <v>110.11994002998502</v>
      </c>
      <c r="G53" s="15">
        <f>'Table Q1'!G53/'Table Q2'!G53*100</f>
        <v>96.386308690673104</v>
      </c>
      <c r="H53" s="15">
        <f>'Table Q1'!H53/'Table Q2'!H53*100</f>
        <v>103.10373272839759</v>
      </c>
      <c r="I53" s="15">
        <f>'Table Q1'!I53/'Table Q2'!I53*100</f>
        <v>86.090567016997539</v>
      </c>
      <c r="J53" s="15">
        <f>'Table Q1'!J53/'Table Q2'!J53*100</f>
        <v>151.19449128724003</v>
      </c>
      <c r="K53" s="15">
        <f>'Table Q1'!K53/'Table Q2'!K53*100</f>
        <v>110.95445899071277</v>
      </c>
      <c r="L53" s="15">
        <f>'Table Q1'!L53/'Table Q2'!L53*100</f>
        <v>98.770675011175669</v>
      </c>
      <c r="N53" s="15">
        <f>'Table Q4'!B53/'Table Q2'!B53*100</f>
        <v>88.280581693755352</v>
      </c>
      <c r="O53" s="15">
        <f>'Table Q4'!C53/'Table Q2'!C53*100</f>
        <v>93.012792236435828</v>
      </c>
      <c r="P53" s="15">
        <f>'Table Q4'!D53/'Table Q2'!D53*100</f>
        <v>78.100020496003282</v>
      </c>
      <c r="Q53" s="15">
        <f>'Table Q4'!E53/'Table Q2'!E53*100</f>
        <v>85.506012557199099</v>
      </c>
      <c r="R53" s="15">
        <f>'Table Q4'!F53/'Table Q2'!F53*100</f>
        <v>99.796530306275429</v>
      </c>
      <c r="S53" s="15">
        <f>'Table Q4'!G53/'Table Q2'!G53*100</f>
        <v>120.54968825550323</v>
      </c>
      <c r="T53" s="15">
        <f>'Table Q4'!H53/'Table Q2'!H53*100</f>
        <v>91.359043101670437</v>
      </c>
      <c r="U53" s="15">
        <f>'Table Q4'!I53/'Table Q2'!I53*100</f>
        <v>100.37628130271183</v>
      </c>
      <c r="V53" s="15">
        <f>'Table Q4'!J53/'Table Q2'!J53*100</f>
        <v>85.356942102304671</v>
      </c>
      <c r="W53" s="15">
        <f>'Table Q4'!K53/'Table Q2'!K53*100</f>
        <v>100.89515497370482</v>
      </c>
      <c r="X53" s="15">
        <f>'Table Q4'!L53/'Table Q2'!L53*100</f>
        <v>94.512740277156894</v>
      </c>
    </row>
    <row r="54" spans="1:33" x14ac:dyDescent="0.2">
      <c r="A54" s="48" t="s">
        <v>101</v>
      </c>
      <c r="B54" s="15">
        <f>'Table Q1'!B54/'Table Q2'!B54*100</f>
        <v>148.33618791289456</v>
      </c>
      <c r="C54" s="15">
        <f>'Table Q1'!C54/'Table Q2'!C54*100</f>
        <v>91.542816702052363</v>
      </c>
      <c r="D54" s="15">
        <f>'Table Q1'!D54/'Table Q2'!D54*100</f>
        <v>94.508640965333882</v>
      </c>
      <c r="E54" s="15">
        <f>'Table Q1'!E54/'Table Q2'!E54*100</f>
        <v>91.391295048657881</v>
      </c>
      <c r="F54" s="15">
        <f>'Table Q1'!F54/'Table Q2'!F54*100</f>
        <v>108.06364906999248</v>
      </c>
      <c r="G54" s="15">
        <f>'Table Q1'!G54/'Table Q2'!G54*100</f>
        <v>94.742857142857133</v>
      </c>
      <c r="H54" s="15">
        <f>'Table Q1'!H54/'Table Q2'!H54*100</f>
        <v>106.40839218944744</v>
      </c>
      <c r="I54" s="15">
        <f>'Table Q1'!I54/'Table Q2'!I54*100</f>
        <v>84.434749133838054</v>
      </c>
      <c r="J54" s="15">
        <f>'Table Q1'!J54/'Table Q2'!J54*100</f>
        <v>148.11230748262233</v>
      </c>
      <c r="K54" s="15">
        <f>'Table Q1'!K54/'Table Q2'!K54*100</f>
        <v>102.35771466169537</v>
      </c>
      <c r="L54" s="15">
        <f>'Table Q1'!L54/'Table Q2'!L54*100</f>
        <v>98.763093380878104</v>
      </c>
      <c r="N54" s="15">
        <f>'Table Q4'!B54/'Table Q2'!B54*100</f>
        <v>88.573525813555193</v>
      </c>
      <c r="O54" s="15">
        <f>'Table Q4'!C54/'Table Q2'!C54*100</f>
        <v>93.152866242038215</v>
      </c>
      <c r="P54" s="15">
        <f>'Table Q4'!D54/'Table Q2'!D54*100</f>
        <v>78.464055629409955</v>
      </c>
      <c r="Q54" s="15">
        <f>'Table Q4'!E54/'Table Q2'!E54*100</f>
        <v>86.375788685702062</v>
      </c>
      <c r="R54" s="15">
        <f>'Table Q4'!F54/'Table Q2'!F54*100</f>
        <v>100.7418557144393</v>
      </c>
      <c r="S54" s="15">
        <f>'Table Q4'!G54/'Table Q2'!G54*100</f>
        <v>121.25714285714284</v>
      </c>
      <c r="T54" s="15">
        <f>'Table Q4'!H54/'Table Q2'!H54*100</f>
        <v>92.366015787287083</v>
      </c>
      <c r="U54" s="15">
        <f>'Table Q4'!I54/'Table Q2'!I54*100</f>
        <v>100.06416014371872</v>
      </c>
      <c r="V54" s="15">
        <f>'Table Q4'!J54/'Table Q2'!J54*100</f>
        <v>83.835355049747847</v>
      </c>
      <c r="W54" s="15">
        <f>'Table Q4'!K54/'Table Q2'!K54*100</f>
        <v>99.363965347077539</v>
      </c>
      <c r="X54" s="15">
        <f>'Table Q4'!L54/'Table Q2'!L54*100</f>
        <v>94.662357922888347</v>
      </c>
    </row>
    <row r="55" spans="1:33" x14ac:dyDescent="0.2">
      <c r="A55" s="48" t="s">
        <v>102</v>
      </c>
      <c r="B55" s="15">
        <f>'Table Q1'!B55/'Table Q2'!B55*100</f>
        <v>144.52437058166936</v>
      </c>
      <c r="C55" s="15">
        <f>'Table Q1'!C55/'Table Q2'!C55*100</f>
        <v>92.596205000886684</v>
      </c>
      <c r="D55" s="15">
        <f>'Table Q1'!D55/'Table Q2'!D55*100</f>
        <v>95.868534926849364</v>
      </c>
      <c r="E55" s="15">
        <f>'Table Q1'!E55/'Table Q2'!E55*100</f>
        <v>92.055674518201286</v>
      </c>
      <c r="F55" s="15">
        <f>'Table Q1'!F55/'Table Q2'!F55*100</f>
        <v>109.56714996295904</v>
      </c>
      <c r="G55" s="15">
        <f>'Table Q1'!G55/'Table Q2'!G55*100</f>
        <v>93.054508917357452</v>
      </c>
      <c r="H55" s="15">
        <f>'Table Q1'!H55/'Table Q2'!H55*100</f>
        <v>107.4631545939166</v>
      </c>
      <c r="I55" s="15">
        <f>'Table Q1'!I55/'Table Q2'!I55*100</f>
        <v>84.775353016688058</v>
      </c>
      <c r="J55" s="15">
        <f>'Table Q1'!J55/'Table Q2'!J55*100</f>
        <v>141.90299496421946</v>
      </c>
      <c r="K55" s="15">
        <f>'Table Q1'!K55/'Table Q2'!K55*100</f>
        <v>100.14013150803063</v>
      </c>
      <c r="L55" s="15">
        <f>'Table Q1'!L55/'Table Q2'!L55*100</f>
        <v>98.720800889877637</v>
      </c>
      <c r="N55" s="15">
        <f>'Table Q4'!B55/'Table Q2'!B55*100</f>
        <v>90.152548679151678</v>
      </c>
      <c r="O55" s="15">
        <f>'Table Q4'!C55/'Table Q2'!C55*100</f>
        <v>93.252349707394927</v>
      </c>
      <c r="P55" s="15">
        <f>'Table Q4'!D55/'Table Q2'!D55*100</f>
        <v>79.620853080568722</v>
      </c>
      <c r="Q55" s="15">
        <f>'Table Q4'!E55/'Table Q2'!E55*100</f>
        <v>87.087794432548179</v>
      </c>
      <c r="R55" s="15">
        <f>'Table Q4'!F55/'Table Q2'!F55*100</f>
        <v>100.37040956714998</v>
      </c>
      <c r="S55" s="15">
        <f>'Table Q4'!G55/'Table Q2'!G55*100</f>
        <v>120.94951017332328</v>
      </c>
      <c r="T55" s="15">
        <f>'Table Q4'!H55/'Table Q2'!H55*100</f>
        <v>93.132643461900273</v>
      </c>
      <c r="U55" s="15">
        <f>'Table Q4'!I55/'Table Q2'!I55*100</f>
        <v>100.78305519897303</v>
      </c>
      <c r="V55" s="15">
        <f>'Table Q4'!J55/'Table Q2'!J55*100</f>
        <v>83.169891333156642</v>
      </c>
      <c r="W55" s="15">
        <f>'Table Q4'!K55/'Table Q2'!K55*100</f>
        <v>98.264525169774714</v>
      </c>
      <c r="X55" s="15">
        <f>'Table Q4'!L55/'Table Q2'!L55*100</f>
        <v>94.972191323692982</v>
      </c>
    </row>
    <row r="56" spans="1:33" x14ac:dyDescent="0.2">
      <c r="A56" s="48" t="s">
        <v>103</v>
      </c>
      <c r="B56" s="15">
        <f>'Table Q1'!B56/'Table Q2'!B56*100</f>
        <v>141.2827352085354</v>
      </c>
      <c r="C56" s="15">
        <f>'Table Q1'!C56/'Table Q2'!C56*100</f>
        <v>93.497598292118838</v>
      </c>
      <c r="D56" s="15">
        <f>'Table Q1'!D56/'Table Q2'!D56*100</f>
        <v>95.129406969635212</v>
      </c>
      <c r="E56" s="15">
        <f>'Table Q1'!E56/'Table Q2'!E56*100</f>
        <v>91.788730888484977</v>
      </c>
      <c r="F56" s="15">
        <f>'Table Q1'!F56/'Table Q2'!F56*100</f>
        <v>108.39897807110921</v>
      </c>
      <c r="G56" s="15">
        <f>'Table Q1'!G56/'Table Q2'!G56*100</f>
        <v>92.56621689155422</v>
      </c>
      <c r="H56" s="15">
        <f>'Table Q1'!H56/'Table Q2'!H56*100</f>
        <v>105.78377273656243</v>
      </c>
      <c r="I56" s="15">
        <f>'Table Q1'!I56/'Table Q2'!I56*100</f>
        <v>85.930037433845357</v>
      </c>
      <c r="J56" s="15">
        <f>'Table Q1'!J56/'Table Q2'!J56*100</f>
        <v>139.38995529844857</v>
      </c>
      <c r="K56" s="15">
        <f>'Table Q1'!K56/'Table Q2'!K56*100</f>
        <v>99.431025228126686</v>
      </c>
      <c r="L56" s="15">
        <f>'Table Q1'!L56/'Table Q2'!L56*100</f>
        <v>98.579671549045713</v>
      </c>
      <c r="N56" s="15">
        <f>'Table Q4'!B56/'Table Q2'!B56*100</f>
        <v>88.579049466537342</v>
      </c>
      <c r="O56" s="15">
        <f>'Table Q4'!C56/'Table Q2'!C56*100</f>
        <v>93.488703077744162</v>
      </c>
      <c r="P56" s="15">
        <f>'Table Q4'!D56/'Table Q2'!D56*100</f>
        <v>79.396780110046876</v>
      </c>
      <c r="Q56" s="15">
        <f>'Table Q4'!E56/'Table Q2'!E56*100</f>
        <v>87.586870522826899</v>
      </c>
      <c r="R56" s="15">
        <f>'Table Q4'!F56/'Table Q2'!F56*100</f>
        <v>101.6606344475197</v>
      </c>
      <c r="S56" s="15">
        <f>'Table Q4'!G56/'Table Q2'!G56*100</f>
        <v>122.43878060969516</v>
      </c>
      <c r="T56" s="15">
        <f>'Table Q4'!H56/'Table Q2'!H56*100</f>
        <v>91.763744124259134</v>
      </c>
      <c r="U56" s="15">
        <f>'Table Q4'!I56/'Table Q2'!I56*100</f>
        <v>102.31057183425843</v>
      </c>
      <c r="V56" s="15">
        <f>'Table Q4'!J56/'Table Q2'!J56*100</f>
        <v>84.065211674993421</v>
      </c>
      <c r="W56" s="15">
        <f>'Table Q4'!K56/'Table Q2'!K56*100</f>
        <v>98.464841653247447</v>
      </c>
      <c r="X56" s="15">
        <f>'Table Q4'!L56/'Table Q2'!L56*100</f>
        <v>95.395028850421653</v>
      </c>
    </row>
    <row r="57" spans="1:33" x14ac:dyDescent="0.2">
      <c r="A57" s="48" t="s">
        <v>104</v>
      </c>
      <c r="B57" s="15">
        <f>'Table Q1'!B57/'Table Q2'!B57*100</f>
        <v>137.51497723460341</v>
      </c>
      <c r="C57" s="15">
        <f>'Table Q1'!C57/'Table Q2'!C57*100</f>
        <v>93.821571238348866</v>
      </c>
      <c r="D57" s="15">
        <f>'Table Q1'!D57/'Table Q2'!D57*100</f>
        <v>96.147234300738191</v>
      </c>
      <c r="E57" s="15">
        <f>'Table Q1'!E57/'Table Q2'!E57*100</f>
        <v>91.865774662843805</v>
      </c>
      <c r="F57" s="15">
        <f>'Table Q1'!F57/'Table Q2'!F57*100</f>
        <v>108.61161816815206</v>
      </c>
      <c r="G57" s="15">
        <f>'Table Q1'!G57/'Table Q2'!G57*100</f>
        <v>91.72422298963987</v>
      </c>
      <c r="H57" s="15">
        <f>'Table Q1'!H57/'Table Q2'!H57*100</f>
        <v>104.84725050916497</v>
      </c>
      <c r="I57" s="15">
        <f>'Table Q1'!I57/'Table Q2'!I57*100</f>
        <v>86.802547770700627</v>
      </c>
      <c r="J57" s="15">
        <f>'Table Q1'!J57/'Table Q2'!J57*100</f>
        <v>140.10923138404158</v>
      </c>
      <c r="K57" s="15">
        <f>'Table Q1'!K57/'Table Q2'!K57*100</f>
        <v>104.393166185933</v>
      </c>
      <c r="L57" s="15">
        <f>'Table Q1'!L57/'Table Q2'!L57*100</f>
        <v>98.828211364138866</v>
      </c>
      <c r="N57" s="15">
        <f>'Table Q4'!B57/'Table Q2'!B57*100</f>
        <v>88.00623052959503</v>
      </c>
      <c r="O57" s="15">
        <f>'Table Q4'!C57/'Table Q2'!C57*100</f>
        <v>93.271193963604077</v>
      </c>
      <c r="P57" s="15">
        <f>'Table Q4'!D57/'Table Q2'!D57*100</f>
        <v>79.644048943270306</v>
      </c>
      <c r="Q57" s="15">
        <f>'Table Q4'!E57/'Table Q2'!E57*100</f>
        <v>87.681851969841759</v>
      </c>
      <c r="R57" s="15">
        <f>'Table Q4'!F57/'Table Q2'!F57*100</f>
        <v>103.16761516160207</v>
      </c>
      <c r="S57" s="15">
        <f>'Table Q4'!G57/'Table Q2'!G57*100</f>
        <v>122.28663048840652</v>
      </c>
      <c r="T57" s="15">
        <f>'Table Q4'!H57/'Table Q2'!H57*100</f>
        <v>91.78207739307534</v>
      </c>
      <c r="U57" s="15">
        <f>'Table Q4'!I57/'Table Q2'!I57*100</f>
        <v>102.24203821656053</v>
      </c>
      <c r="V57" s="15">
        <f>'Table Q4'!J57/'Table Q2'!J57*100</f>
        <v>87.171972825363</v>
      </c>
      <c r="W57" s="15">
        <f>'Table Q4'!K57/'Table Q2'!K57*100</f>
        <v>102.76236964721544</v>
      </c>
      <c r="X57" s="15">
        <f>'Table Q4'!L57/'Table Q2'!L57*100</f>
        <v>95.666592969268194</v>
      </c>
    </row>
    <row r="58" spans="1:33" x14ac:dyDescent="0.2">
      <c r="A58" s="48" t="s">
        <v>105</v>
      </c>
      <c r="B58" s="15">
        <f>'Table Q1'!B58/'Table Q2'!B58*100</f>
        <v>147.25652450668366</v>
      </c>
      <c r="C58" s="15">
        <f>'Table Q1'!C58/'Table Q2'!C58*100</f>
        <v>93.791199002316048</v>
      </c>
      <c r="D58" s="15">
        <f>'Table Q1'!D58/'Table Q2'!D58*100</f>
        <v>96.346712040836763</v>
      </c>
      <c r="E58" s="15">
        <f>'Table Q1'!E58/'Table Q2'!E58*100</f>
        <v>93.700286350620416</v>
      </c>
      <c r="F58" s="15">
        <f>'Table Q1'!F58/'Table Q2'!F58*100</f>
        <v>110.49663847321622</v>
      </c>
      <c r="G58" s="15">
        <f>'Table Q1'!G58/'Table Q2'!G58*100</f>
        <v>95.063417060432727</v>
      </c>
      <c r="H58" s="15">
        <f>'Table Q1'!H58/'Table Q2'!H58*100</f>
        <v>105.00608025942439</v>
      </c>
      <c r="I58" s="15">
        <f>'Table Q1'!I58/'Table Q2'!I58*100</f>
        <v>88.263263263263269</v>
      </c>
      <c r="J58" s="15">
        <f>'Table Q1'!J58/'Table Q2'!J58*100</f>
        <v>139.71018346184525</v>
      </c>
      <c r="K58" s="15">
        <f>'Table Q1'!K58/'Table Q2'!K58*100</f>
        <v>99.28891806148124</v>
      </c>
      <c r="L58" s="15">
        <f>'Table Q1'!L58/'Table Q2'!L58*100</f>
        <v>100.04410629617379</v>
      </c>
      <c r="N58" s="15">
        <f>'Table Q4'!B58/'Table Q2'!B58*100</f>
        <v>94.016549968173138</v>
      </c>
      <c r="O58" s="15">
        <f>'Table Q4'!C58/'Table Q2'!C58*100</f>
        <v>93.586317477284879</v>
      </c>
      <c r="P58" s="15">
        <f>'Table Q4'!D58/'Table Q2'!D58*100</f>
        <v>79.351416274647192</v>
      </c>
      <c r="Q58" s="15">
        <f>'Table Q4'!E58/'Table Q2'!E58*100</f>
        <v>88.376285926397287</v>
      </c>
      <c r="R58" s="15">
        <f>'Table Q4'!F58/'Table Q2'!F58*100</f>
        <v>104.18564302754282</v>
      </c>
      <c r="S58" s="15">
        <f>'Table Q4'!G58/'Table Q2'!G58*100</f>
        <v>124.62074110917682</v>
      </c>
      <c r="T58" s="15">
        <f>'Table Q4'!H58/'Table Q2'!H58*100</f>
        <v>92.146331576813949</v>
      </c>
      <c r="U58" s="15">
        <f>'Table Q4'!I58/'Table Q2'!I58*100</f>
        <v>101.78928928928927</v>
      </c>
      <c r="V58" s="15">
        <f>'Table Q4'!J58/'Table Q2'!J58*100</f>
        <v>88.77957989896305</v>
      </c>
      <c r="W58" s="15">
        <f>'Table Q4'!K58/'Table Q2'!K58*100</f>
        <v>102.25358275899792</v>
      </c>
      <c r="X58" s="15">
        <f>'Table Q4'!L58/'Table Q2'!L58*100</f>
        <v>96.085566214577128</v>
      </c>
    </row>
    <row r="59" spans="1:33" x14ac:dyDescent="0.2">
      <c r="A59" s="48" t="s">
        <v>106</v>
      </c>
      <c r="B59" s="15">
        <f>'Table Q1'!B59/'Table Q2'!B59*100</f>
        <v>138.90022811862167</v>
      </c>
      <c r="C59" s="15">
        <f>'Table Q1'!C59/'Table Q2'!C59*100</f>
        <v>95.317725752508366</v>
      </c>
      <c r="D59" s="15">
        <f>'Table Q1'!D59/'Table Q2'!D59*100</f>
        <v>94.226986624704949</v>
      </c>
      <c r="E59" s="15">
        <f>'Table Q1'!E59/'Table Q2'!E59*100</f>
        <v>93.571127946127959</v>
      </c>
      <c r="F59" s="15">
        <f>'Table Q1'!F59/'Table Q2'!F59*100</f>
        <v>113.6732456140351</v>
      </c>
      <c r="G59" s="15">
        <f>'Table Q1'!G59/'Table Q2'!G59*100</f>
        <v>98.044796436084653</v>
      </c>
      <c r="H59" s="15">
        <f>'Table Q1'!H59/'Table Q2'!H59*100</f>
        <v>106.3332670511036</v>
      </c>
      <c r="I59" s="15">
        <f>'Table Q1'!I59/'Table Q2'!I59*100</f>
        <v>89.281726832899139</v>
      </c>
      <c r="J59" s="15">
        <f>'Table Q1'!J59/'Table Q2'!J59*100</f>
        <v>136.89916405433647</v>
      </c>
      <c r="K59" s="15">
        <f>'Table Q1'!K59/'Table Q2'!K59*100</f>
        <v>98.784854073993699</v>
      </c>
      <c r="L59" s="15">
        <f>'Table Q1'!L59/'Table Q2'!L59*100</f>
        <v>100.44872496443034</v>
      </c>
      <c r="N59" s="15">
        <f>'Table Q4'!B59/'Table Q2'!B59*100</f>
        <v>89.146356105174689</v>
      </c>
      <c r="O59" s="15">
        <f>'Table Q4'!C59/'Table Q2'!C59*100</f>
        <v>94.992316731447175</v>
      </c>
      <c r="P59" s="15">
        <f>'Table Q4'!D59/'Table Q2'!D59*100</f>
        <v>78.402832415420917</v>
      </c>
      <c r="Q59" s="15">
        <f>'Table Q4'!E59/'Table Q2'!E59*100</f>
        <v>88.394360269360277</v>
      </c>
      <c r="R59" s="15">
        <f>'Table Q4'!F59/'Table Q2'!F59*100</f>
        <v>106.60087719298245</v>
      </c>
      <c r="S59" s="15">
        <f>'Table Q4'!G59/'Table Q2'!G59*100</f>
        <v>125.1949016210865</v>
      </c>
      <c r="T59" s="15">
        <f>'Table Q4'!H59/'Table Q2'!H59*100</f>
        <v>90.942533306820437</v>
      </c>
      <c r="U59" s="15">
        <f>'Table Q4'!I59/'Table Q2'!I59*100</f>
        <v>102.14613571517181</v>
      </c>
      <c r="V59" s="15">
        <f>'Table Q4'!J59/'Table Q2'!J59*100</f>
        <v>88.819226750261222</v>
      </c>
      <c r="W59" s="15">
        <f>'Table Q4'!K59/'Table Q2'!K59*100</f>
        <v>102.126505370511</v>
      </c>
      <c r="X59" s="15">
        <f>'Table Q4'!L59/'Table Q2'!L59*100</f>
        <v>96.027142388092358</v>
      </c>
    </row>
    <row r="60" spans="1:33" x14ac:dyDescent="0.2">
      <c r="A60" s="48" t="s">
        <v>107</v>
      </c>
      <c r="B60" s="15">
        <f>'Table Q1'!B60/'Table Q2'!B60*100</f>
        <v>137.87589498806682</v>
      </c>
      <c r="C60" s="15">
        <f>'Table Q1'!C60/'Table Q2'!C60*100</f>
        <v>95.473512336719892</v>
      </c>
      <c r="D60" s="15">
        <f>'Table Q1'!D60/'Table Q2'!D60*100</f>
        <v>93.687344913151364</v>
      </c>
      <c r="E60" s="15">
        <f>'Table Q1'!E60/'Table Q2'!E60*100</f>
        <v>95.059769385380292</v>
      </c>
      <c r="F60" s="15">
        <f>'Table Q1'!F60/'Table Q2'!F60*100</f>
        <v>116.34850166481687</v>
      </c>
      <c r="G60" s="15">
        <f>'Table Q1'!G60/'Table Q2'!G60*100</f>
        <v>98.416011787819272</v>
      </c>
      <c r="H60" s="15">
        <f>'Table Q1'!H60/'Table Q2'!H60*100</f>
        <v>108.91599722304871</v>
      </c>
      <c r="I60" s="15">
        <f>'Table Q1'!I60/'Table Q2'!I60*100</f>
        <v>90.087676570871906</v>
      </c>
      <c r="J60" s="15">
        <f>'Table Q1'!J60/'Table Q2'!J60*100</f>
        <v>129.65931863727454</v>
      </c>
      <c r="K60" s="15">
        <f>'Table Q1'!K60/'Table Q2'!K60*100</f>
        <v>103.52812670671764</v>
      </c>
      <c r="L60" s="15">
        <f>'Table Q1'!L60/'Table Q2'!L60*100</f>
        <v>101.15632158830587</v>
      </c>
      <c r="N60" s="15">
        <f>'Table Q4'!B60/'Table Q2'!B60*100</f>
        <v>89.164677804295948</v>
      </c>
      <c r="O60" s="15">
        <f>'Table Q4'!C60/'Table Q2'!C60*100</f>
        <v>95.373730043541372</v>
      </c>
      <c r="P60" s="15">
        <f>'Table Q4'!D60/'Table Q2'!D60*100</f>
        <v>79.75186104218362</v>
      </c>
      <c r="Q60" s="15">
        <f>'Table Q4'!E60/'Table Q2'!E60*100</f>
        <v>89.580027504495931</v>
      </c>
      <c r="R60" s="15">
        <f>'Table Q4'!F60/'Table Q2'!F60*100</f>
        <v>108.65704772475029</v>
      </c>
      <c r="S60" s="15">
        <f>'Table Q4'!G60/'Table Q2'!G60*100</f>
        <v>125.14734774066798</v>
      </c>
      <c r="T60" s="15">
        <f>'Table Q4'!H60/'Table Q2'!H60*100</f>
        <v>91.242685708618467</v>
      </c>
      <c r="U60" s="15">
        <f>'Table Q4'!I60/'Table Q2'!I60*100</f>
        <v>101.72917681441793</v>
      </c>
      <c r="V60" s="15">
        <f>'Table Q4'!J60/'Table Q2'!J60*100</f>
        <v>87.049098196392777</v>
      </c>
      <c r="W60" s="15">
        <f>'Table Q4'!K60/'Table Q2'!K60*100</f>
        <v>103.09120699071545</v>
      </c>
      <c r="X60" s="15">
        <f>'Table Q4'!L60/'Table Q2'!L60*100</f>
        <v>96.36740482164285</v>
      </c>
    </row>
    <row r="61" spans="1:33" x14ac:dyDescent="0.2">
      <c r="A61" s="48" t="s">
        <v>108</v>
      </c>
      <c r="B61" s="15">
        <f>'Table Q1'!B61/'Table Q2'!B61*100</f>
        <v>142.87990196078434</v>
      </c>
      <c r="C61" s="15">
        <f>'Table Q1'!C61/'Table Q2'!C61*100</f>
        <v>96.802352292566383</v>
      </c>
      <c r="D61" s="15">
        <f>'Table Q1'!D61/'Table Q2'!D61*100</f>
        <v>94.545634527816276</v>
      </c>
      <c r="E61" s="15">
        <f>'Table Q1'!E61/'Table Q2'!E61*100</f>
        <v>95.121693121693113</v>
      </c>
      <c r="F61" s="15">
        <f>'Table Q1'!F61/'Table Q2'!F61*100</f>
        <v>115.81135791662108</v>
      </c>
      <c r="G61" s="15">
        <f>'Table Q1'!G61/'Table Q2'!G61*100</f>
        <v>96.735941320293392</v>
      </c>
      <c r="H61" s="15">
        <f>'Table Q1'!H61/'Table Q2'!H61*100</f>
        <v>110.77135529690274</v>
      </c>
      <c r="I61" s="15">
        <f>'Table Q1'!I61/'Table Q2'!I61*100</f>
        <v>90.924512298558099</v>
      </c>
      <c r="J61" s="15">
        <f>'Table Q1'!J61/'Table Q2'!J61*100</f>
        <v>138.04362194315928</v>
      </c>
      <c r="K61" s="15">
        <f>'Table Q1'!K61/'Table Q2'!K61*100</f>
        <v>105.90953046094339</v>
      </c>
      <c r="L61" s="15">
        <f>'Table Q1'!L61/'Table Q2'!L61*100</f>
        <v>102.24215246636771</v>
      </c>
      <c r="N61" s="15">
        <f>'Table Q4'!B61/'Table Q2'!B61*100</f>
        <v>92.279411764705884</v>
      </c>
      <c r="O61" s="15">
        <f>'Table Q4'!C61/'Table Q2'!C61*100</f>
        <v>96.793163649728939</v>
      </c>
      <c r="P61" s="15">
        <f>'Table Q4'!D61/'Table Q2'!D61*100</f>
        <v>80.20194020985943</v>
      </c>
      <c r="Q61" s="15">
        <f>'Table Q4'!E61/'Table Q2'!E61*100</f>
        <v>90.497354497354493</v>
      </c>
      <c r="R61" s="15">
        <f>'Table Q4'!F61/'Table Q2'!F61*100</f>
        <v>107.67042345989715</v>
      </c>
      <c r="S61" s="15">
        <f>'Table Q4'!G61/'Table Q2'!G61*100</f>
        <v>125.90464547677263</v>
      </c>
      <c r="T61" s="15">
        <f>'Table Q4'!H61/'Table Q2'!H61*100</f>
        <v>91.901755770368922</v>
      </c>
      <c r="U61" s="15">
        <f>'Table Q4'!I61/'Table Q2'!I61*100</f>
        <v>102.62934690415607</v>
      </c>
      <c r="V61" s="15">
        <f>'Table Q4'!J61/'Table Q2'!J61*100</f>
        <v>93.879709187045592</v>
      </c>
      <c r="W61" s="15">
        <f>'Table Q4'!K61/'Table Q2'!K61*100</f>
        <v>101.99849575588269</v>
      </c>
      <c r="X61" s="15">
        <f>'Table Q4'!L61/'Table Q2'!L61*100</f>
        <v>97.396915673192595</v>
      </c>
    </row>
    <row r="62" spans="1:33" x14ac:dyDescent="0.2">
      <c r="A62" s="48" t="s">
        <v>109</v>
      </c>
      <c r="B62" s="15">
        <f>'Table Q1'!B62/'Table Q2'!B62*100</f>
        <v>139.21876889587617</v>
      </c>
      <c r="C62" s="15">
        <f>'Table Q1'!C62/'Table Q2'!C62*100</f>
        <v>96.243960251618191</v>
      </c>
      <c r="D62" s="15">
        <f>'Table Q1'!D62/'Table Q2'!D62*100</f>
        <v>95.630635093629238</v>
      </c>
      <c r="E62" s="15">
        <f>'Table Q1'!E62/'Table Q2'!E62*100</f>
        <v>92.523460864184798</v>
      </c>
      <c r="F62" s="15">
        <f>'Table Q1'!F62/'Table Q2'!F62*100</f>
        <v>112.04127220508455</v>
      </c>
      <c r="G62" s="15">
        <f>'Table Q1'!G62/'Table Q2'!G62*100</f>
        <v>97.52891052951918</v>
      </c>
      <c r="H62" s="15">
        <f>'Table Q1'!H62/'Table Q2'!H62*100</f>
        <v>105.94337793290674</v>
      </c>
      <c r="I62" s="15">
        <f>'Table Q1'!I62/'Table Q2'!I62*100</f>
        <v>92.3409883371408</v>
      </c>
      <c r="J62" s="15">
        <f>'Table Q1'!J62/'Table Q2'!J62*100</f>
        <v>139.59530026109664</v>
      </c>
      <c r="K62" s="15">
        <f>'Table Q1'!K62/'Table Q2'!K62*100</f>
        <v>103.922409173722</v>
      </c>
      <c r="L62" s="15">
        <f>'Table Q1'!L62/'Table Q2'!L62*100</f>
        <v>101.27347291172029</v>
      </c>
      <c r="N62" s="15">
        <f>'Table Q4'!B62/'Table Q2'!B62*100</f>
        <v>91.691861168218651</v>
      </c>
      <c r="O62" s="15">
        <f>'Table Q4'!C62/'Table Q2'!C62*100</f>
        <v>96.034278421004657</v>
      </c>
      <c r="P62" s="15">
        <f>'Table Q4'!D62/'Table Q2'!D62*100</f>
        <v>80.937283265629631</v>
      </c>
      <c r="Q62" s="15">
        <f>'Table Q4'!E62/'Table Q2'!E62*100</f>
        <v>88.780035062390439</v>
      </c>
      <c r="R62" s="15">
        <f>'Table Q4'!F62/'Table Q2'!F62*100</f>
        <v>105.11647697053503</v>
      </c>
      <c r="S62" s="15">
        <f>'Table Q4'!G62/'Table Q2'!G62*100</f>
        <v>126.15946439440049</v>
      </c>
      <c r="T62" s="15">
        <f>'Table Q4'!H62/'Table Q2'!H62*100</f>
        <v>91.041303083187913</v>
      </c>
      <c r="U62" s="15">
        <f>'Table Q4'!I62/'Table Q2'!I62*100</f>
        <v>103.07803294457136</v>
      </c>
      <c r="V62" s="15">
        <f>'Table Q4'!J62/'Table Q2'!J62*100</f>
        <v>94.791122715404711</v>
      </c>
      <c r="W62" s="15">
        <f>'Table Q4'!K62/'Table Q2'!K62*100</f>
        <v>102.43275104490408</v>
      </c>
      <c r="X62" s="15">
        <f>'Table Q4'!L62/'Table Q2'!L62*100</f>
        <v>96.76235700410102</v>
      </c>
    </row>
    <row r="63" spans="1:33" x14ac:dyDescent="0.2">
      <c r="A63" s="48" t="s">
        <v>110</v>
      </c>
      <c r="B63" s="15">
        <f>'Table Q1'!B63/'Table Q2'!B63*100</f>
        <v>135.50843486410497</v>
      </c>
      <c r="C63" s="15">
        <f>'Table Q1'!C63/'Table Q2'!C63*100</f>
        <v>96.240392628947134</v>
      </c>
      <c r="D63" s="15">
        <f>'Table Q1'!D63/'Table Q2'!D63*100</f>
        <v>95.546437149719779</v>
      </c>
      <c r="E63" s="15">
        <f>'Table Q1'!E63/'Table Q2'!E63*100</f>
        <v>92.625430270157494</v>
      </c>
      <c r="F63" s="15">
        <f>'Table Q1'!F63/'Table Q2'!F63*100</f>
        <v>112.16868762742784</v>
      </c>
      <c r="G63" s="15">
        <f>'Table Q1'!G63/'Table Q2'!G63*100</f>
        <v>101.03711108334375</v>
      </c>
      <c r="H63" s="15">
        <f>'Table Q1'!H63/'Table Q2'!H63*100</f>
        <v>108.07680886865288</v>
      </c>
      <c r="I63" s="15">
        <f>'Table Q1'!I63/'Table Q2'!I63*100</f>
        <v>91.128254580520732</v>
      </c>
      <c r="J63" s="15">
        <f>'Table Q1'!J63/'Table Q2'!J63*100</f>
        <v>136.65881120712228</v>
      </c>
      <c r="K63" s="15">
        <f>'Table Q1'!K63/'Table Q2'!K63*100</f>
        <v>105.39241857981847</v>
      </c>
      <c r="L63" s="15">
        <f>'Table Q1'!L63/'Table Q2'!L63*100</f>
        <v>101.28428384849806</v>
      </c>
      <c r="N63" s="15">
        <f>'Table Q4'!B63/'Table Q2'!B63*100</f>
        <v>89.550140581068419</v>
      </c>
      <c r="O63" s="15">
        <f>'Table Q4'!C63/'Table Q2'!C63*100</f>
        <v>97.518288730438002</v>
      </c>
      <c r="P63" s="15">
        <f>'Table Q4'!D63/'Table Q2'!D63*100</f>
        <v>82.235788630904722</v>
      </c>
      <c r="Q63" s="15">
        <f>'Table Q4'!E63/'Table Q2'!E63*100</f>
        <v>90.424533222071545</v>
      </c>
      <c r="R63" s="15">
        <f>'Table Q4'!F63/'Table Q2'!F63*100</f>
        <v>107.26472797510462</v>
      </c>
      <c r="S63" s="15">
        <f>'Table Q4'!G63/'Table Q2'!G63*100</f>
        <v>130.10121204548295</v>
      </c>
      <c r="T63" s="15">
        <f>'Table Q4'!H63/'Table Q2'!H63*100</f>
        <v>94.397703652380486</v>
      </c>
      <c r="U63" s="15">
        <f>'Table Q4'!I63/'Table Q2'!I63*100</f>
        <v>104.37560270009645</v>
      </c>
      <c r="V63" s="15">
        <f>'Table Q4'!J63/'Table Q2'!J63*100</f>
        <v>97.028017805708316</v>
      </c>
      <c r="W63" s="15">
        <f>'Table Q4'!K63/'Table Q2'!K63*100</f>
        <v>102.43459690336358</v>
      </c>
      <c r="X63" s="15">
        <f>'Table Q4'!L63/'Table Q2'!L63*100</f>
        <v>98.26948193295604</v>
      </c>
    </row>
    <row r="64" spans="1:33" x14ac:dyDescent="0.2">
      <c r="A64" s="48" t="s">
        <v>111</v>
      </c>
      <c r="B64" s="15">
        <f>'Table Q1'!B64/'Table Q2'!B64*100</f>
        <v>136.63060278207112</v>
      </c>
      <c r="C64" s="15">
        <f>'Table Q1'!C64/'Table Q2'!C64*100</f>
        <v>96.052878304894065</v>
      </c>
      <c r="D64" s="15">
        <f>'Table Q1'!D64/'Table Q2'!D64*100</f>
        <v>92.362839788907692</v>
      </c>
      <c r="E64" s="15">
        <f>'Table Q1'!E64/'Table Q2'!E64*100</f>
        <v>90.031545741324933</v>
      </c>
      <c r="F64" s="15">
        <f>'Table Q1'!F64/'Table Q2'!F64*100</f>
        <v>110.78915596531664</v>
      </c>
      <c r="G64" s="15">
        <f>'Table Q1'!G64/'Table Q2'!G64*100</f>
        <v>99.575795383655645</v>
      </c>
      <c r="H64" s="15">
        <f>'Table Q1'!H64/'Table Q2'!H64*100</f>
        <v>108.29981359756695</v>
      </c>
      <c r="I64" s="15">
        <f>'Table Q1'!I64/'Table Q2'!I64*100</f>
        <v>88.872884407634146</v>
      </c>
      <c r="J64" s="15">
        <f>'Table Q1'!J64/'Table Q2'!J64*100</f>
        <v>131.89567430025446</v>
      </c>
      <c r="K64" s="15">
        <f>'Table Q1'!K64/'Table Q2'!K64*100</f>
        <v>102.3763440860215</v>
      </c>
      <c r="L64" s="15">
        <f>'Table Q1'!L64/'Table Q2'!L64*100</f>
        <v>99.552792321116911</v>
      </c>
      <c r="N64" s="15">
        <f>'Table Q4'!B64/'Table Q2'!B64*100</f>
        <v>91.475448817025324</v>
      </c>
      <c r="O64" s="15">
        <f>'Table Q4'!C64/'Table Q2'!C64*100</f>
        <v>98.659291205700356</v>
      </c>
      <c r="P64" s="15">
        <f>'Table Q4'!D64/'Table Q2'!D64*100</f>
        <v>82.206511998406853</v>
      </c>
      <c r="Q64" s="15">
        <f>'Table Q4'!E64/'Table Q2'!E64*100</f>
        <v>91.766561514195587</v>
      </c>
      <c r="R64" s="15">
        <f>'Table Q4'!F64/'Table Q2'!F64*100</f>
        <v>110.41598068269126</v>
      </c>
      <c r="S64" s="15">
        <f>'Table Q4'!G64/'Table Q2'!G64*100</f>
        <v>130.54273237679351</v>
      </c>
      <c r="T64" s="15">
        <f>'Table Q4'!H64/'Table Q2'!H64*100</f>
        <v>93.711370548415573</v>
      </c>
      <c r="U64" s="15">
        <f>'Table Q4'!I64/'Table Q2'!I64*100</f>
        <v>104.62129396230944</v>
      </c>
      <c r="V64" s="15">
        <f>'Table Q4'!J64/'Table Q2'!J64*100</f>
        <v>96.25954198473282</v>
      </c>
      <c r="W64" s="15">
        <f>'Table Q4'!K64/'Table Q2'!K64*100</f>
        <v>103.63440860215054</v>
      </c>
      <c r="X64" s="15">
        <f>'Table Q4'!L64/'Table Q2'!L64*100</f>
        <v>98.985602094240832</v>
      </c>
    </row>
    <row r="65" spans="1:24" x14ac:dyDescent="0.2">
      <c r="A65" s="48" t="s">
        <v>112</v>
      </c>
      <c r="B65" s="15">
        <f>'Table Q1'!B65/'Table Q2'!B65*100</f>
        <v>125.92214277607536</v>
      </c>
      <c r="C65" s="15">
        <f>'Table Q1'!C65/'Table Q2'!C65*100</f>
        <v>93.868921775898528</v>
      </c>
      <c r="D65" s="15">
        <f>'Table Q1'!D65/'Table Q2'!D65*100</f>
        <v>87.854984894259815</v>
      </c>
      <c r="E65" s="15">
        <f>'Table Q1'!E65/'Table Q2'!E65*100</f>
        <v>87.412513255567347</v>
      </c>
      <c r="F65" s="15">
        <f>'Table Q1'!F65/'Table Q2'!F65*100</f>
        <v>106.00044120891241</v>
      </c>
      <c r="G65" s="15">
        <f>'Table Q1'!G65/'Table Q2'!G65*100</f>
        <v>102.22901541204943</v>
      </c>
      <c r="H65" s="15">
        <f>'Table Q1'!H65/'Table Q2'!H65*100</f>
        <v>110.30776746458233</v>
      </c>
      <c r="I65" s="15">
        <f>'Table Q1'!I65/'Table Q2'!I65*100</f>
        <v>89.399728830272409</v>
      </c>
      <c r="J65" s="15">
        <f>'Table Q1'!J65/'Table Q2'!J65*100</f>
        <v>129.8787492022974</v>
      </c>
      <c r="K65" s="15">
        <f>'Table Q1'!K65/'Table Q2'!K65*100</f>
        <v>96.962666104197424</v>
      </c>
      <c r="L65" s="15">
        <f>'Table Q1'!L65/'Table Q2'!L65*100</f>
        <v>97.982136950049622</v>
      </c>
      <c r="N65" s="15">
        <f>'Table Q4'!B65/'Table Q2'!B65*100</f>
        <v>87.78799228237429</v>
      </c>
      <c r="O65" s="15">
        <f>'Table Q4'!C65/'Table Q2'!C65*100</f>
        <v>100.89371516432826</v>
      </c>
      <c r="P65" s="15">
        <f>'Table Q4'!D65/'Table Q2'!D65*100</f>
        <v>83.313192346424984</v>
      </c>
      <c r="Q65" s="15">
        <f>'Table Q4'!E65/'Table Q2'!E65*100</f>
        <v>93.03287380699895</v>
      </c>
      <c r="R65" s="15">
        <f>'Table Q4'!F65/'Table Q2'!F65*100</f>
        <v>111.81336863004634</v>
      </c>
      <c r="S65" s="15">
        <f>'Table Q4'!G65/'Table Q2'!G65*100</f>
        <v>133.52439179722327</v>
      </c>
      <c r="T65" s="15">
        <f>'Table Q4'!H65/'Table Q2'!H65*100</f>
        <v>93.756717147044455</v>
      </c>
      <c r="U65" s="15">
        <f>'Table Q4'!I65/'Table Q2'!I65*100</f>
        <v>107.75298902995193</v>
      </c>
      <c r="V65" s="15">
        <f>'Table Q4'!J65/'Table Q2'!J65*100</f>
        <v>97.88130185067007</v>
      </c>
      <c r="W65" s="15">
        <f>'Table Q4'!K65/'Table Q2'!K65*100</f>
        <v>102.07762075511498</v>
      </c>
      <c r="X65" s="15">
        <f>'Table Q4'!L65/'Table Q2'!L65*100</f>
        <v>100.38593009152056</v>
      </c>
    </row>
    <row r="66" spans="1:24" x14ac:dyDescent="0.2">
      <c r="A66" s="48" t="s">
        <v>113</v>
      </c>
      <c r="B66" s="15">
        <f>'Table Q1'!B66/'Table Q2'!B66*100</f>
        <v>114.09173527210518</v>
      </c>
      <c r="C66" s="15">
        <f>'Table Q1'!C66/'Table Q2'!C66*100</f>
        <v>92.54956939715602</v>
      </c>
      <c r="D66" s="15">
        <f>'Table Q1'!D66/'Table Q2'!D66*100</f>
        <v>82.437932437932432</v>
      </c>
      <c r="E66" s="15">
        <f>'Table Q1'!E66/'Table Q2'!E66*100</f>
        <v>88.627707041027321</v>
      </c>
      <c r="F66" s="15">
        <f>'Table Q1'!F66/'Table Q2'!F66*100</f>
        <v>102.91652698625543</v>
      </c>
      <c r="G66" s="15">
        <f>'Table Q1'!G66/'Table Q2'!G66*100</f>
        <v>95.498589476266403</v>
      </c>
      <c r="H66" s="15">
        <f>'Table Q1'!H66/'Table Q2'!H66*100</f>
        <v>111.7237953303527</v>
      </c>
      <c r="I66" s="15">
        <f>'Table Q1'!I66/'Table Q2'!I66*100</f>
        <v>90.248615226072403</v>
      </c>
      <c r="J66" s="15">
        <f>'Table Q1'!J66/'Table Q2'!J66*100</f>
        <v>139.64787771256994</v>
      </c>
      <c r="K66" s="15">
        <f>'Table Q1'!K66/'Table Q2'!K66*100</f>
        <v>99.988977072310405</v>
      </c>
      <c r="L66" s="15">
        <f>'Table Q1'!L66/'Table Q2'!L66*100</f>
        <v>97.556561085972831</v>
      </c>
      <c r="N66" s="15">
        <f>'Table Q4'!B66/'Table Q2'!B66*100</f>
        <v>83.213942050678924</v>
      </c>
      <c r="O66" s="15">
        <f>'Table Q4'!C66/'Table Q2'!C66*100</f>
        <v>104.66653314640497</v>
      </c>
      <c r="P66" s="15">
        <f>'Table Q4'!D66/'Table Q2'!D66*100</f>
        <v>84.076109076109077</v>
      </c>
      <c r="Q66" s="15">
        <f>'Table Q4'!E66/'Table Q2'!E66*100</f>
        <v>95.799325280226356</v>
      </c>
      <c r="R66" s="15">
        <f>'Table Q4'!F66/'Table Q2'!F66*100</f>
        <v>113.42049390993407</v>
      </c>
      <c r="S66" s="15">
        <f>'Table Q4'!G66/'Table Q2'!G66*100</f>
        <v>128.25953636698145</v>
      </c>
      <c r="T66" s="15">
        <f>'Table Q4'!H66/'Table Q2'!H66*100</f>
        <v>95.340288127173352</v>
      </c>
      <c r="U66" s="15">
        <f>'Table Q4'!I66/'Table Q2'!I66*100</f>
        <v>112.50805101120702</v>
      </c>
      <c r="V66" s="15">
        <f>'Table Q4'!J66/'Table Q2'!J66*100</f>
        <v>106.04613074928349</v>
      </c>
      <c r="W66" s="15">
        <f>'Table Q4'!K66/'Table Q2'!K66*100</f>
        <v>106.69091710758379</v>
      </c>
      <c r="X66" s="15">
        <f>'Table Q4'!L66/'Table Q2'!L66*100</f>
        <v>103.13348416289591</v>
      </c>
    </row>
    <row r="67" spans="1:24" x14ac:dyDescent="0.2">
      <c r="A67" s="48" t="s">
        <v>114</v>
      </c>
      <c r="B67" s="15">
        <f>'Table Q1'!B67/'Table Q2'!B67*100</f>
        <v>118.11762109676707</v>
      </c>
      <c r="C67" s="15">
        <f>'Table Q1'!C67/'Table Q2'!C67*100</f>
        <v>93.094783395316114</v>
      </c>
      <c r="D67" s="15">
        <f>'Table Q1'!D67/'Table Q2'!D67*100</f>
        <v>82.963500622148487</v>
      </c>
      <c r="E67" s="15">
        <f>'Table Q1'!E67/'Table Q2'!E67*100</f>
        <v>89.251207729468604</v>
      </c>
      <c r="F67" s="15">
        <f>'Table Q1'!F67/'Table Q2'!F67*100</f>
        <v>96.255458515283848</v>
      </c>
      <c r="G67" s="15">
        <f>'Table Q1'!G67/'Table Q2'!G67*100</f>
        <v>93.53929140615422</v>
      </c>
      <c r="H67" s="15">
        <f>'Table Q1'!H67/'Table Q2'!H67*100</f>
        <v>111.50504344352343</v>
      </c>
      <c r="I67" s="15">
        <f>'Table Q1'!I67/'Table Q2'!I67*100</f>
        <v>90.350877192982466</v>
      </c>
      <c r="J67" s="15">
        <f>'Table Q1'!J67/'Table Q2'!J67*100</f>
        <v>135.9611805370912</v>
      </c>
      <c r="K67" s="15">
        <f>'Table Q1'!K67/'Table Q2'!K67*100</f>
        <v>99.808752390595117</v>
      </c>
      <c r="L67" s="15">
        <f>'Table Q1'!L67/'Table Q2'!L67*100</f>
        <v>97.2850164716574</v>
      </c>
      <c r="N67" s="15">
        <f>'Table Q4'!B67/'Table Q2'!B67*100</f>
        <v>86.494538232373387</v>
      </c>
      <c r="O67" s="15">
        <f>'Table Q4'!C67/'Table Q2'!C67*100</f>
        <v>104.35219620062317</v>
      </c>
      <c r="P67" s="15">
        <f>'Table Q4'!D67/'Table Q2'!D67*100</f>
        <v>85.597262546661142</v>
      </c>
      <c r="Q67" s="15">
        <f>'Table Q4'!E67/'Table Q2'!E67*100</f>
        <v>96.783047870004395</v>
      </c>
      <c r="R67" s="15">
        <f>'Table Q4'!F67/'Table Q2'!F67*100</f>
        <v>111.55021834061137</v>
      </c>
      <c r="S67" s="15">
        <f>'Table Q4'!G67/'Table Q2'!G67*100</f>
        <v>127.63270810346943</v>
      </c>
      <c r="T67" s="15">
        <f>'Table Q4'!H67/'Table Q2'!H67*100</f>
        <v>95.605712573654259</v>
      </c>
      <c r="U67" s="15">
        <f>'Table Q4'!I67/'Table Q2'!I67*100</f>
        <v>112.28070175438599</v>
      </c>
      <c r="V67" s="15">
        <f>'Table Q4'!J67/'Table Q2'!J67*100</f>
        <v>104.70619516086148</v>
      </c>
      <c r="W67" s="15">
        <f>'Table Q4'!K67/'Table Q2'!K67*100</f>
        <v>108.3698953763078</v>
      </c>
      <c r="X67" s="15">
        <f>'Table Q4'!L67/'Table Q2'!L67*100</f>
        <v>103.57832557082813</v>
      </c>
    </row>
    <row r="68" spans="1:24" x14ac:dyDescent="0.2">
      <c r="A68" s="48" t="s">
        <v>115</v>
      </c>
      <c r="B68" s="15">
        <f>'Table Q1'!B68/'Table Q2'!B68*100</f>
        <v>115.54971528690321</v>
      </c>
      <c r="C68" s="15">
        <f>'Table Q1'!C68/'Table Q2'!C68*100</f>
        <v>93.592213322518518</v>
      </c>
      <c r="D68" s="15">
        <f>'Table Q1'!D68/'Table Q2'!D68*100</f>
        <v>86.214928533615677</v>
      </c>
      <c r="E68" s="15">
        <f>'Table Q1'!E68/'Table Q2'!E68*100</f>
        <v>89.361001317523062</v>
      </c>
      <c r="F68" s="15">
        <f>'Table Q1'!F68/'Table Q2'!F68*100</f>
        <v>96.366356738270824</v>
      </c>
      <c r="G68" s="15">
        <f>'Table Q1'!G68/'Table Q2'!G68*100</f>
        <v>95.575772681954135</v>
      </c>
      <c r="H68" s="15">
        <f>'Table Q1'!H68/'Table Q2'!H68*100</f>
        <v>112.8518594616807</v>
      </c>
      <c r="I68" s="15">
        <f>'Table Q1'!I68/'Table Q2'!I68*100</f>
        <v>90.056818181818173</v>
      </c>
      <c r="J68" s="15">
        <f>'Table Q1'!J68/'Table Q2'!J68*100</f>
        <v>130.61740890688259</v>
      </c>
      <c r="K68" s="15">
        <f>'Table Q1'!K68/'Table Q2'!K68*100</f>
        <v>97.882115643209318</v>
      </c>
      <c r="L68" s="15">
        <f>'Table Q1'!L68/'Table Q2'!L68*100</f>
        <v>97.214959645333636</v>
      </c>
      <c r="N68" s="15">
        <f>'Table Q4'!B68/'Table Q2'!B68*100</f>
        <v>86.530880420499344</v>
      </c>
      <c r="O68" s="15">
        <f>'Table Q4'!C68/'Table Q2'!C68*100</f>
        <v>104.41042279225388</v>
      </c>
      <c r="P68" s="15">
        <f>'Table Q4'!D68/'Table Q2'!D68*100</f>
        <v>87.199576495500267</v>
      </c>
      <c r="Q68" s="15">
        <f>'Table Q4'!E68/'Table Q2'!E68*100</f>
        <v>96.805006587615281</v>
      </c>
      <c r="R68" s="15">
        <f>'Table Q4'!F68/'Table Q2'!F68*100</f>
        <v>109.63984182964626</v>
      </c>
      <c r="S68" s="15">
        <f>'Table Q4'!G68/'Table Q2'!G68*100</f>
        <v>129.08773678963109</v>
      </c>
      <c r="T68" s="15">
        <f>'Table Q4'!H68/'Table Q2'!H68*100</f>
        <v>98.017259091843016</v>
      </c>
      <c r="U68" s="15">
        <f>'Table Q4'!I68/'Table Q2'!I68*100</f>
        <v>111.84142561983472</v>
      </c>
      <c r="V68" s="15">
        <f>'Table Q4'!J68/'Table Q2'!J68*100</f>
        <v>100.64524291497973</v>
      </c>
      <c r="W68" s="15">
        <f>'Table Q4'!K68/'Table Q2'!K68*100</f>
        <v>107.56387270282384</v>
      </c>
      <c r="X68" s="15">
        <f>'Table Q4'!L68/'Table Q2'!L68*100</f>
        <v>103.61486870524044</v>
      </c>
    </row>
    <row r="69" spans="1:24" x14ac:dyDescent="0.2">
      <c r="A69" s="48" t="s">
        <v>116</v>
      </c>
      <c r="B69" s="15">
        <f>'Table Q1'!B69/'Table Q2'!B69*100</f>
        <v>113.15504547423127</v>
      </c>
      <c r="C69" s="15">
        <f>'Table Q1'!C69/'Table Q2'!C69*100</f>
        <v>95.510536495978812</v>
      </c>
      <c r="D69" s="15">
        <f>'Table Q1'!D69/'Table Q2'!D69*100</f>
        <v>86.392439050585324</v>
      </c>
      <c r="E69" s="15">
        <f>'Table Q1'!E69/'Table Q2'!E69*100</f>
        <v>91.514548069476703</v>
      </c>
      <c r="F69" s="15">
        <f>'Table Q1'!F69/'Table Q2'!F69*100</f>
        <v>97.453255963894264</v>
      </c>
      <c r="G69" s="15">
        <f>'Table Q1'!G69/'Table Q2'!G69*100</f>
        <v>98.814722395508412</v>
      </c>
      <c r="H69" s="15">
        <f>'Table Q1'!H69/'Table Q2'!H69*100</f>
        <v>112.50521920668059</v>
      </c>
      <c r="I69" s="15">
        <f>'Table Q1'!I69/'Table Q2'!I69*100</f>
        <v>89.033409844427439</v>
      </c>
      <c r="J69" s="15">
        <f>'Table Q1'!J69/'Table Q2'!J69*100</f>
        <v>130.17044009157974</v>
      </c>
      <c r="K69" s="15">
        <f>'Table Q1'!K69/'Table Q2'!K69*100</f>
        <v>97.030607583371392</v>
      </c>
      <c r="L69" s="15">
        <f>'Table Q1'!L69/'Table Q2'!L69*100</f>
        <v>97.84443430656934</v>
      </c>
      <c r="N69" s="15">
        <f>'Table Q4'!B69/'Table Q2'!B69*100</f>
        <v>86.119532265049813</v>
      </c>
      <c r="O69" s="15">
        <f>'Table Q4'!C69/'Table Q2'!C69*100</f>
        <v>103.94991346839051</v>
      </c>
      <c r="P69" s="15">
        <f>'Table Q4'!D69/'Table Q2'!D69*100</f>
        <v>88.100096659864676</v>
      </c>
      <c r="Q69" s="15">
        <f>'Table Q4'!E69/'Table Q2'!E69*100</f>
        <v>97.543976103551273</v>
      </c>
      <c r="R69" s="15">
        <f>'Table Q4'!F69/'Table Q2'!F69*100</f>
        <v>110.40189125295508</v>
      </c>
      <c r="S69" s="15">
        <f>'Table Q4'!G69/'Table Q2'!G69*100</f>
        <v>128.7211478477854</v>
      </c>
      <c r="T69" s="15">
        <f>'Table Q4'!H69/'Table Q2'!H69*100</f>
        <v>98.956158663883087</v>
      </c>
      <c r="U69" s="15">
        <f>'Table Q4'!I69/'Table Q2'!I69*100</f>
        <v>110.04845702626879</v>
      </c>
      <c r="V69" s="15">
        <f>'Table Q4'!J69/'Table Q2'!J69*100</f>
        <v>102.28949376748919</v>
      </c>
      <c r="W69" s="15">
        <f>'Table Q4'!K69/'Table Q2'!K69*100</f>
        <v>109.41068981269986</v>
      </c>
      <c r="X69" s="15">
        <f>'Table Q4'!L69/'Table Q2'!L69*100</f>
        <v>103.78649635036497</v>
      </c>
    </row>
    <row r="70" spans="1:24" x14ac:dyDescent="0.2">
      <c r="A70" s="48" t="s">
        <v>117</v>
      </c>
      <c r="B70" s="15">
        <f>'Table Q1'!B70/'Table Q2'!B70*100</f>
        <v>113.33121221762646</v>
      </c>
      <c r="C70" s="15">
        <f>'Table Q1'!C70/'Table Q2'!C70*100</f>
        <v>96.520500559568617</v>
      </c>
      <c r="D70" s="15">
        <f>'Table Q1'!D70/'Table Q2'!D70*100</f>
        <v>92.494238999231882</v>
      </c>
      <c r="E70" s="15">
        <f>'Table Q1'!E70/'Table Q2'!E70*100</f>
        <v>91.366826333964582</v>
      </c>
      <c r="F70" s="15">
        <f>'Table Q1'!F70/'Table Q2'!F70*100</f>
        <v>98.25799338478501</v>
      </c>
      <c r="G70" s="15">
        <f>'Table Q1'!G70/'Table Q2'!G70*100</f>
        <v>101.93443034794625</v>
      </c>
      <c r="H70" s="15">
        <f>'Table Q1'!H70/'Table Q2'!H70*100</f>
        <v>108.50393700787401</v>
      </c>
      <c r="I70" s="15">
        <f>'Table Q1'!I70/'Table Q2'!I70*100</f>
        <v>91.313693260842072</v>
      </c>
      <c r="J70" s="15">
        <f>'Table Q1'!J70/'Table Q2'!J70*100</f>
        <v>132.30988470009069</v>
      </c>
      <c r="K70" s="15">
        <f>'Table Q1'!K70/'Table Q2'!K70*100</f>
        <v>101.19499023325289</v>
      </c>
      <c r="L70" s="15">
        <f>'Table Q1'!L70/'Table Q2'!L70*100</f>
        <v>99.22045167946807</v>
      </c>
      <c r="N70" s="15">
        <f>'Table Q4'!B70/'Table Q2'!B70*100</f>
        <v>84.759783646197889</v>
      </c>
      <c r="O70" s="15">
        <f>'Table Q4'!C70/'Table Q2'!C70*100</f>
        <v>103.17428019127073</v>
      </c>
      <c r="P70" s="15">
        <f>'Table Q4'!D70/'Table Q2'!D70*100</f>
        <v>89.937451991660268</v>
      </c>
      <c r="Q70" s="15">
        <f>'Table Q4'!E70/'Table Q2'!E70*100</f>
        <v>98.306784003564673</v>
      </c>
      <c r="R70" s="15">
        <f>'Table Q4'!F70/'Table Q2'!F70*100</f>
        <v>113.72657111356119</v>
      </c>
      <c r="S70" s="15">
        <f>'Table Q4'!G70/'Table Q2'!G70*100</f>
        <v>130.10928275342292</v>
      </c>
      <c r="T70" s="15">
        <f>'Table Q4'!H70/'Table Q2'!H70*100</f>
        <v>99.317585301837269</v>
      </c>
      <c r="U70" s="15">
        <f>'Table Q4'!I70/'Table Q2'!I70*100</f>
        <v>109.14148438487798</v>
      </c>
      <c r="V70" s="15">
        <f>'Table Q4'!J70/'Table Q2'!J70*100</f>
        <v>105.1820183961653</v>
      </c>
      <c r="W70" s="15">
        <f>'Table Q4'!K70/'Table Q2'!K70*100</f>
        <v>109.8931402964495</v>
      </c>
      <c r="X70" s="15">
        <f>'Table Q4'!L70/'Table Q2'!L70*100</f>
        <v>104.44801100538805</v>
      </c>
    </row>
    <row r="71" spans="1:24" x14ac:dyDescent="0.2">
      <c r="A71" s="48" t="s">
        <v>118</v>
      </c>
      <c r="B71" s="15">
        <f>'Table Q1'!B71/'Table Q2'!B71*100</f>
        <v>107.25644122383254</v>
      </c>
      <c r="C71" s="15">
        <f>'Table Q1'!C71/'Table Q2'!C71*100</f>
        <v>98.290772204700374</v>
      </c>
      <c r="D71" s="15">
        <f>'Table Q1'!D71/'Table Q2'!D71*100</f>
        <v>96.07779226423294</v>
      </c>
      <c r="E71" s="15">
        <f>'Table Q1'!E71/'Table Q2'!E71*100</f>
        <v>91.016313932980594</v>
      </c>
      <c r="F71" s="15">
        <f>'Table Q1'!F71/'Table Q2'!F71*100</f>
        <v>100.6578947368421</v>
      </c>
      <c r="G71" s="15">
        <f>'Table Q1'!G71/'Table Q2'!G71*100</f>
        <v>101.64201554274254</v>
      </c>
      <c r="H71" s="15">
        <f>'Table Q1'!H71/'Table Q2'!H71*100</f>
        <v>104.86519987604585</v>
      </c>
      <c r="I71" s="15">
        <f>'Table Q1'!I71/'Table Q2'!I71*100</f>
        <v>92.367464594560715</v>
      </c>
      <c r="J71" s="15">
        <f>'Table Q1'!J71/'Table Q2'!J71*100</f>
        <v>133.30779054916985</v>
      </c>
      <c r="K71" s="15">
        <f>'Table Q1'!K71/'Table Q2'!K71*100</f>
        <v>101.06866757617099</v>
      </c>
      <c r="L71" s="15">
        <f>'Table Q1'!L71/'Table Q2'!L71*100</f>
        <v>99.432011814154265</v>
      </c>
      <c r="N71" s="15">
        <f>'Table Q4'!B71/'Table Q2'!B71*100</f>
        <v>80.79710144927536</v>
      </c>
      <c r="O71" s="15">
        <f>'Table Q4'!C71/'Table Q2'!C71*100</f>
        <v>102.57401566792143</v>
      </c>
      <c r="P71" s="15">
        <f>'Table Q4'!D71/'Table Q2'!D71*100</f>
        <v>89.015645371577577</v>
      </c>
      <c r="Q71" s="15">
        <f>'Table Q4'!E71/'Table Q2'!E71*100</f>
        <v>97.56393298059966</v>
      </c>
      <c r="R71" s="15">
        <f>'Table Q4'!F71/'Table Q2'!F71*100</f>
        <v>115.66681534344335</v>
      </c>
      <c r="S71" s="15">
        <f>'Table Q4'!G71/'Table Q2'!G71*100</f>
        <v>129.51867635998997</v>
      </c>
      <c r="T71" s="15">
        <f>'Table Q4'!H71/'Table Q2'!H71*100</f>
        <v>97.531246772027686</v>
      </c>
      <c r="U71" s="15">
        <f>'Table Q4'!I71/'Table Q2'!I71*100</f>
        <v>108.05865396666248</v>
      </c>
      <c r="V71" s="15">
        <f>'Table Q4'!J71/'Table Q2'!J71*100</f>
        <v>104.76372924648787</v>
      </c>
      <c r="W71" s="15">
        <f>'Table Q4'!K71/'Table Q2'!K71*100</f>
        <v>108.75397908140063</v>
      </c>
      <c r="X71" s="15">
        <f>'Table Q4'!L71/'Table Q2'!L71*100</f>
        <v>103.56696580711122</v>
      </c>
    </row>
    <row r="72" spans="1:24" x14ac:dyDescent="0.2">
      <c r="A72" s="48" t="s">
        <v>119</v>
      </c>
      <c r="B72" s="15">
        <f>'Table Q1'!B72/'Table Q2'!B72*100</f>
        <v>104.73862729449321</v>
      </c>
      <c r="C72" s="15">
        <f>'Table Q1'!C72/'Table Q2'!C72*100</f>
        <v>99.229443374226918</v>
      </c>
      <c r="D72" s="15">
        <f>'Table Q1'!D72/'Table Q2'!D72*100</f>
        <v>97.976501305483026</v>
      </c>
      <c r="E72" s="15">
        <f>'Table Q1'!E72/'Table Q2'!E72*100</f>
        <v>90.924002186987423</v>
      </c>
      <c r="F72" s="15">
        <f>'Table Q1'!F72/'Table Q2'!F72*100</f>
        <v>102.62393925859759</v>
      </c>
      <c r="G72" s="15">
        <f>'Table Q1'!G72/'Table Q2'!G72*100</f>
        <v>99.491955969517349</v>
      </c>
      <c r="H72" s="15">
        <f>'Table Q1'!H72/'Table Q2'!H72*100</f>
        <v>104.65524360033032</v>
      </c>
      <c r="I72" s="15">
        <f>'Table Q1'!I72/'Table Q2'!I72*100</f>
        <v>93.958464443045941</v>
      </c>
      <c r="J72" s="15">
        <f>'Table Q1'!J72/'Table Q2'!J72*100</f>
        <v>129.43668993020938</v>
      </c>
      <c r="K72" s="15">
        <f>'Table Q1'!K72/'Table Q2'!K72*100</f>
        <v>97.03572613648933</v>
      </c>
      <c r="L72" s="15">
        <f>'Table Q1'!L72/'Table Q2'!L72*100</f>
        <v>99.525959367945831</v>
      </c>
      <c r="N72" s="15">
        <f>'Table Q4'!B72/'Table Q2'!B72*100</f>
        <v>80.486831604150055</v>
      </c>
      <c r="O72" s="15">
        <f>'Table Q4'!C72/'Table Q2'!C72*100</f>
        <v>101.70333569907737</v>
      </c>
      <c r="P72" s="15">
        <f>'Table Q4'!D72/'Table Q2'!D72*100</f>
        <v>89.305918189730207</v>
      </c>
      <c r="Q72" s="15">
        <f>'Table Q4'!E72/'Table Q2'!E72*100</f>
        <v>97.091306724986339</v>
      </c>
      <c r="R72" s="15">
        <f>'Table Q4'!F72/'Table Q2'!F72*100</f>
        <v>116.71505136221528</v>
      </c>
      <c r="S72" s="15">
        <f>'Table Q4'!G72/'Table Q2'!G72*100</f>
        <v>124.54336518688763</v>
      </c>
      <c r="T72" s="15">
        <f>'Table Q4'!H72/'Table Q2'!H72*100</f>
        <v>97.502064409578864</v>
      </c>
      <c r="U72" s="15">
        <f>'Table Q4'!I72/'Table Q2'!I72*100</f>
        <v>108.58401510383888</v>
      </c>
      <c r="V72" s="15">
        <f>'Table Q4'!J72/'Table Q2'!J72*100</f>
        <v>103.22781655034896</v>
      </c>
      <c r="W72" s="15">
        <f>'Table Q4'!K72/'Table Q2'!K72*100</f>
        <v>105.71839398296649</v>
      </c>
      <c r="X72" s="15">
        <f>'Table Q4'!L72/'Table Q2'!L72*100</f>
        <v>103.05869074492099</v>
      </c>
    </row>
    <row r="73" spans="1:24" x14ac:dyDescent="0.2">
      <c r="A73" s="48" t="s">
        <v>120</v>
      </c>
      <c r="B73" s="15">
        <f>'Table Q1'!B73/'Table Q2'!B73*100</f>
        <v>103.94490900147564</v>
      </c>
      <c r="C73" s="15">
        <f>'Table Q1'!C73/'Table Q2'!C73*100</f>
        <v>98.046797541146148</v>
      </c>
      <c r="D73" s="15">
        <f>'Table Q1'!D73/'Table Q2'!D73*100</f>
        <v>96.002628408717555</v>
      </c>
      <c r="E73" s="15">
        <f>'Table Q1'!E73/'Table Q2'!E73*100</f>
        <v>90.466841186736474</v>
      </c>
      <c r="F73" s="15">
        <f>'Table Q1'!F73/'Table Q2'!F73*100</f>
        <v>103.60563380281691</v>
      </c>
      <c r="G73" s="15">
        <f>'Table Q1'!G73/'Table Q2'!G73*100</f>
        <v>99.368370873554994</v>
      </c>
      <c r="H73" s="15">
        <f>'Table Q1'!H73/'Table Q2'!H73*100</f>
        <v>101.37207425343018</v>
      </c>
      <c r="I73" s="15">
        <f>'Table Q1'!I73/'Table Q2'!I73*100</f>
        <v>94.5746147099361</v>
      </c>
      <c r="J73" s="15">
        <f>'Table Q1'!J73/'Table Q2'!J73*100</f>
        <v>129.15152274721143</v>
      </c>
      <c r="K73" s="15">
        <f>'Table Q1'!K73/'Table Q2'!K73*100</f>
        <v>97.106325706594887</v>
      </c>
      <c r="L73" s="15">
        <f>'Table Q1'!L73/'Table Q2'!L73*100</f>
        <v>99.134928659701146</v>
      </c>
      <c r="N73" s="15">
        <f>'Table Q4'!B73/'Table Q2'!B73*100</f>
        <v>79.842597147073278</v>
      </c>
      <c r="O73" s="15">
        <f>'Table Q4'!C73/'Table Q2'!C73*100</f>
        <v>98.988697204045224</v>
      </c>
      <c r="P73" s="15">
        <f>'Table Q4'!D73/'Table Q2'!D73*100</f>
        <v>89.95728835833971</v>
      </c>
      <c r="Q73" s="15">
        <f>'Table Q4'!E73/'Table Q2'!E73*100</f>
        <v>97.022251308900522</v>
      </c>
      <c r="R73" s="15">
        <f>'Table Q4'!F73/'Table Q2'!F73*100</f>
        <v>119.93239436619719</v>
      </c>
      <c r="S73" s="15">
        <f>'Table Q4'!G73/'Table Q2'!G73*100</f>
        <v>122.28578238588965</v>
      </c>
      <c r="T73" s="15">
        <f>'Table Q4'!H73/'Table Q2'!H73*100</f>
        <v>95.419693301049222</v>
      </c>
      <c r="U73" s="15">
        <f>'Table Q4'!I73/'Table Q2'!I73*100</f>
        <v>108.019045232427</v>
      </c>
      <c r="V73" s="15">
        <f>'Table Q4'!J73/'Table Q2'!J73*100</f>
        <v>104.72490287003384</v>
      </c>
      <c r="W73" s="15">
        <f>'Table Q4'!K73/'Table Q2'!K73*100</f>
        <v>106.94257514580529</v>
      </c>
      <c r="X73" s="15">
        <f>'Table Q4'!L73/'Table Q2'!L73*100</f>
        <v>102.76373441186384</v>
      </c>
    </row>
    <row r="74" spans="1:24" x14ac:dyDescent="0.2">
      <c r="A74" s="48" t="s">
        <v>121</v>
      </c>
      <c r="B74" s="15">
        <f>'Table Q1'!B74/'Table Q2'!B74*100</f>
        <v>101.98397185301016</v>
      </c>
      <c r="C74" s="15">
        <f>'Table Q1'!C74/'Table Q2'!C74*100</f>
        <v>99.091544374563242</v>
      </c>
      <c r="D74" s="15">
        <f>'Table Q1'!D74/'Table Q2'!D74*100</f>
        <v>99.843189964157702</v>
      </c>
      <c r="E74" s="15">
        <f>'Table Q1'!E74/'Table Q2'!E74*100</f>
        <v>91.188658669574707</v>
      </c>
      <c r="F74" s="15">
        <f>'Table Q1'!F74/'Table Q2'!F74*100</f>
        <v>105.17572607074246</v>
      </c>
      <c r="G74" s="15">
        <f>'Table Q1'!G74/'Table Q2'!G74*100</f>
        <v>97.86603438055721</v>
      </c>
      <c r="H74" s="15">
        <f>'Table Q1'!H74/'Table Q2'!H74*100</f>
        <v>99.377408834865108</v>
      </c>
      <c r="I74" s="15">
        <f>'Table Q1'!I74/'Table Q2'!I74*100</f>
        <v>96.384941411119414</v>
      </c>
      <c r="J74" s="15">
        <f>'Table Q1'!J74/'Table Q2'!J74*100</f>
        <v>122.72894898586357</v>
      </c>
      <c r="K74" s="15">
        <f>'Table Q1'!K74/'Table Q2'!K74*100</f>
        <v>102.5703794369645</v>
      </c>
      <c r="L74" s="15">
        <f>'Table Q1'!L74/'Table Q2'!L74*100</f>
        <v>99.78680430879713</v>
      </c>
      <c r="N74" s="15">
        <f>'Table Q4'!B74/'Table Q2'!B74*100</f>
        <v>79.876856919468338</v>
      </c>
      <c r="O74" s="15">
        <f>'Table Q4'!C74/'Table Q2'!C74*100</f>
        <v>99.22132374962564</v>
      </c>
      <c r="P74" s="15">
        <f>'Table Q4'!D74/'Table Q2'!D74*100</f>
        <v>92.562724014336922</v>
      </c>
      <c r="Q74" s="15">
        <f>'Table Q4'!E74/'Table Q2'!E74*100</f>
        <v>97.415485278080695</v>
      </c>
      <c r="R74" s="15">
        <f>'Table Q4'!F74/'Table Q2'!F74*100</f>
        <v>119.07560176291108</v>
      </c>
      <c r="S74" s="15">
        <f>'Table Q4'!G74/'Table Q2'!G74*100</f>
        <v>121.11440426793125</v>
      </c>
      <c r="T74" s="15">
        <f>'Table Q4'!H74/'Table Q2'!H74*100</f>
        <v>93.487498764700064</v>
      </c>
      <c r="U74" s="15">
        <f>'Table Q4'!I74/'Table Q2'!I74*100</f>
        <v>108.06532036898528</v>
      </c>
      <c r="V74" s="15">
        <f>'Table Q4'!J74/'Table Q2'!J74*100</f>
        <v>103.56484326982176</v>
      </c>
      <c r="W74" s="15">
        <f>'Table Q4'!K74/'Table Q2'!K74*100</f>
        <v>106.04206075442303</v>
      </c>
      <c r="X74" s="15">
        <f>'Table Q4'!L74/'Table Q2'!L74*100</f>
        <v>102.77154398563735</v>
      </c>
    </row>
    <row r="75" spans="1:24" x14ac:dyDescent="0.2">
      <c r="A75" s="48" t="s">
        <v>122</v>
      </c>
      <c r="B75" s="15">
        <f>'Table Q1'!B75/'Table Q2'!B75*100</f>
        <v>102.57113821138211</v>
      </c>
      <c r="C75" s="15">
        <f>'Table Q1'!C75/'Table Q2'!C75*100</f>
        <v>101.69560776302349</v>
      </c>
      <c r="D75" s="15">
        <f>'Table Q1'!D75/'Table Q2'!D75*100</f>
        <v>101.63546131288068</v>
      </c>
      <c r="E75" s="15">
        <f>'Table Q1'!E75/'Table Q2'!E75*100</f>
        <v>92.353328938694801</v>
      </c>
      <c r="F75" s="15">
        <f>'Table Q1'!F75/'Table Q2'!F75*100</f>
        <v>107.59436107321511</v>
      </c>
      <c r="G75" s="15">
        <f>'Table Q1'!G75/'Table Q2'!G75*100</f>
        <v>96.845425867507885</v>
      </c>
      <c r="H75" s="15">
        <f>'Table Q1'!H75/'Table Q2'!H75*100</f>
        <v>100.5000500050005</v>
      </c>
      <c r="I75" s="15">
        <f>'Table Q1'!I75/'Table Q2'!I75*100</f>
        <v>98.376337319068583</v>
      </c>
      <c r="J75" s="15">
        <f>'Table Q1'!J75/'Table Q2'!J75*100</f>
        <v>120.46035805626599</v>
      </c>
      <c r="K75" s="15">
        <f>'Table Q1'!K75/'Table Q2'!K75*100</f>
        <v>98.563596491228068</v>
      </c>
      <c r="L75" s="15">
        <f>'Table Q1'!L75/'Table Q2'!L75*100</f>
        <v>100.76905677448539</v>
      </c>
      <c r="N75" s="15">
        <f>'Table Q4'!B75/'Table Q2'!B75*100</f>
        <v>83.739837398373979</v>
      </c>
      <c r="O75" s="15">
        <f>'Table Q4'!C75/'Table Q2'!C75*100</f>
        <v>101.21552604698671</v>
      </c>
      <c r="P75" s="15">
        <f>'Table Q4'!D75/'Table Q2'!D75*100</f>
        <v>93.717572749830822</v>
      </c>
      <c r="Q75" s="15">
        <f>'Table Q4'!E75/'Table Q2'!E75*100</f>
        <v>98.472863107009445</v>
      </c>
      <c r="R75" s="15">
        <f>'Table Q4'!F75/'Table Q2'!F75*100</f>
        <v>118.32651205093225</v>
      </c>
      <c r="S75" s="15">
        <f>'Table Q4'!G75/'Table Q2'!G75*100</f>
        <v>119.09101530552635</v>
      </c>
      <c r="T75" s="15">
        <f>'Table Q4'!H75/'Table Q2'!H75*100</f>
        <v>94.859485948594852</v>
      </c>
      <c r="U75" s="15">
        <f>'Table Q4'!I75/'Table Q2'!I75*100</f>
        <v>109.83008181246068</v>
      </c>
      <c r="V75" s="15">
        <f>'Table Q4'!J75/'Table Q2'!J75*100</f>
        <v>103.1055900621118</v>
      </c>
      <c r="W75" s="15">
        <f>'Table Q4'!K75/'Table Q2'!K75*100</f>
        <v>104.47368421052632</v>
      </c>
      <c r="X75" s="15">
        <f>'Table Q4'!L75/'Table Q2'!L75*100</f>
        <v>103.74349694639223</v>
      </c>
    </row>
    <row r="76" spans="1:24" x14ac:dyDescent="0.2">
      <c r="A76" s="48" t="s">
        <v>123</v>
      </c>
      <c r="B76" s="15">
        <f>'Table Q1'!B76/'Table Q2'!B76*100</f>
        <v>99.780920135431188</v>
      </c>
      <c r="C76" s="15">
        <f>'Table Q1'!C76/'Table Q2'!C76*100</f>
        <v>102.02883625128733</v>
      </c>
      <c r="D76" s="15">
        <f>'Table Q1'!D76/'Table Q2'!D76*100</f>
        <v>98.145709896861973</v>
      </c>
      <c r="E76" s="15">
        <f>'Table Q1'!E76/'Table Q2'!E76*100</f>
        <v>93.508655126497999</v>
      </c>
      <c r="F76" s="15">
        <f>'Table Q1'!F76/'Table Q2'!F76*100</f>
        <v>107.3764867337603</v>
      </c>
      <c r="G76" s="15">
        <f>'Table Q1'!G76/'Table Q2'!G76*100</f>
        <v>98.07424593967518</v>
      </c>
      <c r="H76" s="15">
        <f>'Table Q1'!H76/'Table Q2'!H76*100</f>
        <v>102.01075054748159</v>
      </c>
      <c r="I76" s="15">
        <f>'Table Q1'!I76/'Table Q2'!I76*100</f>
        <v>95.859213250517598</v>
      </c>
      <c r="J76" s="15">
        <f>'Table Q1'!J76/'Table Q2'!J76*100</f>
        <v>119.49781916774727</v>
      </c>
      <c r="K76" s="15">
        <f>'Table Q1'!K76/'Table Q2'!K76*100</f>
        <v>94.979079497907961</v>
      </c>
      <c r="L76" s="15">
        <f>'Table Q1'!L76/'Table Q2'!L76*100</f>
        <v>100.19028430714125</v>
      </c>
      <c r="N76" s="15">
        <f>'Table Q4'!B76/'Table Q2'!B76*100</f>
        <v>82.792272455686117</v>
      </c>
      <c r="O76" s="15">
        <f>'Table Q4'!C76/'Table Q2'!C76*100</f>
        <v>101.83316168898044</v>
      </c>
      <c r="P76" s="15">
        <f>'Table Q4'!D76/'Table Q2'!D76*100</f>
        <v>91.990344524906746</v>
      </c>
      <c r="Q76" s="15">
        <f>'Table Q4'!E76/'Table Q2'!E76*100</f>
        <v>99.911229471815361</v>
      </c>
      <c r="R76" s="15">
        <f>'Table Q4'!F76/'Table Q2'!F76*100</f>
        <v>117.79505946935041</v>
      </c>
      <c r="S76" s="15">
        <f>'Table Q4'!G76/'Table Q2'!G76*100</f>
        <v>118.24825986078886</v>
      </c>
      <c r="T76" s="15">
        <f>'Table Q4'!H76/'Table Q2'!H76*100</f>
        <v>94.58490941668326</v>
      </c>
      <c r="U76" s="15">
        <f>'Table Q4'!I76/'Table Q2'!I76*100</f>
        <v>106.99062233589088</v>
      </c>
      <c r="V76" s="15">
        <f>'Table Q4'!J76/'Table Q2'!J76*100</f>
        <v>100</v>
      </c>
      <c r="W76" s="15">
        <f>'Table Q4'!K76/'Table Q2'!K76*100</f>
        <v>101.98476558309196</v>
      </c>
      <c r="X76" s="15">
        <f>'Table Q4'!L76/'Table Q2'!L76*100</f>
        <v>102.92142377434519</v>
      </c>
    </row>
    <row r="77" spans="1:24" x14ac:dyDescent="0.2">
      <c r="A77" s="48" t="s">
        <v>124</v>
      </c>
      <c r="B77" s="15">
        <f>'Table Q1'!B77/'Table Q2'!B77*100</f>
        <v>99.589630667600844</v>
      </c>
      <c r="C77" s="15">
        <f>'Table Q1'!C77/'Table Q2'!C77*100</f>
        <v>102.33064014916098</v>
      </c>
      <c r="D77" s="15">
        <f>'Table Q1'!D77/'Table Q2'!D77*100</f>
        <v>100.75475949081898</v>
      </c>
      <c r="E77" s="15">
        <f>'Table Q1'!E77/'Table Q2'!E77*100</f>
        <v>91.785167359439939</v>
      </c>
      <c r="F77" s="15">
        <f>'Table Q1'!F77/'Table Q2'!F77*100</f>
        <v>105.68949977467328</v>
      </c>
      <c r="G77" s="15">
        <f>'Table Q1'!G77/'Table Q2'!G77*100</f>
        <v>95.367630320965176</v>
      </c>
      <c r="H77" s="15">
        <f>'Table Q1'!H77/'Table Q2'!H77*100</f>
        <v>102.31467624463733</v>
      </c>
      <c r="I77" s="15">
        <f>'Table Q1'!I77/'Table Q2'!I77*100</f>
        <v>95.950533462657603</v>
      </c>
      <c r="J77" s="15">
        <f>'Table Q1'!J77/'Table Q2'!J77*100</f>
        <v>126.47058823529412</v>
      </c>
      <c r="K77" s="15">
        <f>'Table Q1'!K77/'Table Q2'!K77*100</f>
        <v>98.597711465111061</v>
      </c>
      <c r="L77" s="15">
        <f>'Table Q1'!L77/'Table Q2'!L77*100</f>
        <v>100.24671974879445</v>
      </c>
      <c r="N77" s="15">
        <f>'Table Q4'!B77/'Table Q2'!B77*100</f>
        <v>84.065659093183868</v>
      </c>
      <c r="O77" s="15">
        <f>'Table Q4'!C77/'Table Q2'!C77*100</f>
        <v>102.28920654650922</v>
      </c>
      <c r="P77" s="15">
        <f>'Table Q4'!D77/'Table Q2'!D77*100</f>
        <v>94.964515038864477</v>
      </c>
      <c r="Q77" s="15">
        <f>'Table Q4'!E77/'Table Q2'!E77*100</f>
        <v>98.982717129730901</v>
      </c>
      <c r="R77" s="15">
        <f>'Table Q4'!F77/'Table Q2'!F77*100</f>
        <v>115.88553402433529</v>
      </c>
      <c r="S77" s="15">
        <f>'Table Q4'!G77/'Table Q2'!G77*100</f>
        <v>115.99134987480082</v>
      </c>
      <c r="T77" s="15">
        <f>'Table Q4'!H77/'Table Q2'!H77*100</f>
        <v>95.450463932954193</v>
      </c>
      <c r="U77" s="15">
        <f>'Table Q4'!I77/'Table Q2'!I77*100</f>
        <v>106.9835111542192</v>
      </c>
      <c r="V77" s="15">
        <f>'Table Q4'!J77/'Table Q2'!J77*100</f>
        <v>104.86094019197635</v>
      </c>
      <c r="W77" s="15">
        <f>'Table Q4'!K77/'Table Q2'!K77*100</f>
        <v>106.65245680951313</v>
      </c>
      <c r="X77" s="15">
        <f>'Table Q4'!L77/'Table Q2'!L77*100</f>
        <v>103.45407648312212</v>
      </c>
    </row>
    <row r="78" spans="1:24" x14ac:dyDescent="0.2">
      <c r="A78" s="48" t="s">
        <v>125</v>
      </c>
      <c r="B78" s="15">
        <f>'Table Q1'!B78/'Table Q2'!B78*100</f>
        <v>97.161329427214881</v>
      </c>
      <c r="C78" s="15">
        <f>'Table Q1'!C78/'Table Q2'!C78*100</f>
        <v>101.9823336072309</v>
      </c>
      <c r="D78" s="15">
        <f>'Table Q1'!D78/'Table Q2'!D78*100</f>
        <v>96.374790853318459</v>
      </c>
      <c r="E78" s="15">
        <f>'Table Q1'!E78/'Table Q2'!E78*100</f>
        <v>91.514034897583187</v>
      </c>
      <c r="F78" s="15">
        <f>'Table Q1'!F78/'Table Q2'!F78*100</f>
        <v>104.00313971742543</v>
      </c>
      <c r="G78" s="15">
        <f>'Table Q1'!G78/'Table Q2'!G78*100</f>
        <v>100.09161704076959</v>
      </c>
      <c r="H78" s="15">
        <f>'Table Q1'!H78/'Table Q2'!H78*100</f>
        <v>101.13241283401211</v>
      </c>
      <c r="I78" s="15">
        <f>'Table Q1'!I78/'Table Q2'!I78*100</f>
        <v>96.998813760379605</v>
      </c>
      <c r="J78" s="15">
        <f>'Table Q1'!J78/'Table Q2'!J78*100</f>
        <v>130.0502512562814</v>
      </c>
      <c r="K78" s="15">
        <f>'Table Q1'!K78/'Table Q2'!K78*100</f>
        <v>101.67080605102731</v>
      </c>
      <c r="L78" s="15">
        <f>'Table Q1'!L78/'Table Q2'!L78*100</f>
        <v>100.25612472160357</v>
      </c>
      <c r="N78" s="15">
        <f>'Table Q4'!B78/'Table Q2'!B78*100</f>
        <v>85.927871502171953</v>
      </c>
      <c r="O78" s="15">
        <f>'Table Q4'!C78/'Table Q2'!C78*100</f>
        <v>101.31470829909614</v>
      </c>
      <c r="P78" s="15">
        <f>'Table Q4'!D78/'Table Q2'!D78*100</f>
        <v>94.723926380368098</v>
      </c>
      <c r="Q78" s="15">
        <f>'Table Q4'!E78/'Table Q2'!E78*100</f>
        <v>98.30930963476753</v>
      </c>
      <c r="R78" s="15">
        <f>'Table Q4'!F78/'Table Q2'!F78*100</f>
        <v>114.75667189952902</v>
      </c>
      <c r="S78" s="15">
        <f>'Table Q4'!G78/'Table Q2'!G78*100</f>
        <v>116.77737059092992</v>
      </c>
      <c r="T78" s="15">
        <f>'Table Q4'!H78/'Table Q2'!H78*100</f>
        <v>95.261746299791412</v>
      </c>
      <c r="U78" s="15">
        <f>'Table Q4'!I78/'Table Q2'!I78*100</f>
        <v>105.08896797153027</v>
      </c>
      <c r="V78" s="15">
        <f>'Table Q4'!J78/'Table Q2'!J78*100</f>
        <v>107.72613065326635</v>
      </c>
      <c r="W78" s="15">
        <f>'Table Q4'!K78/'Table Q2'!K78*100</f>
        <v>107.54120568977197</v>
      </c>
      <c r="X78" s="15">
        <f>'Table Q4'!L78/'Table Q2'!L78*100</f>
        <v>103.09576837416481</v>
      </c>
    </row>
    <row r="79" spans="1:24" x14ac:dyDescent="0.2">
      <c r="A79" s="48" t="s">
        <v>126</v>
      </c>
      <c r="B79" s="15">
        <f>'Table Q1'!B79/'Table Q2'!B79*100</f>
        <v>94.341290893015028</v>
      </c>
      <c r="C79" s="15">
        <f>'Table Q1'!C79/'Table Q2'!C79*100</f>
        <v>98.915247364152464</v>
      </c>
      <c r="D79" s="15">
        <f>'Table Q1'!D79/'Table Q2'!D79*100</f>
        <v>93.724604966139964</v>
      </c>
      <c r="E79" s="15">
        <f>'Table Q1'!E79/'Table Q2'!E79*100</f>
        <v>91.876629018244998</v>
      </c>
      <c r="F79" s="15">
        <f>'Table Q1'!F79/'Table Q2'!F79*100</f>
        <v>104.09258638040926</v>
      </c>
      <c r="G79" s="15">
        <f>'Table Q1'!G79/'Table Q2'!G79*100</f>
        <v>99.380696424398224</v>
      </c>
      <c r="H79" s="15">
        <f>'Table Q1'!H79/'Table Q2'!H79*100</f>
        <v>102.92179045745205</v>
      </c>
      <c r="I79" s="15">
        <f>'Table Q1'!I79/'Table Q2'!I79*100</f>
        <v>95.245901639344254</v>
      </c>
      <c r="J79" s="15">
        <f>'Table Q1'!J79/'Table Q2'!J79*100</f>
        <v>123.32497312791115</v>
      </c>
      <c r="K79" s="15">
        <f>'Table Q1'!K79/'Table Q2'!K79*100</f>
        <v>101.78449647647192</v>
      </c>
      <c r="L79" s="15">
        <f>'Table Q1'!L79/'Table Q2'!L79*100</f>
        <v>99.048462049125916</v>
      </c>
      <c r="N79" s="15">
        <f>'Table Q4'!B79/'Table Q2'!B79*100</f>
        <v>84.477846546812046</v>
      </c>
      <c r="O79" s="15">
        <f>'Table Q4'!C79/'Table Q2'!C79*100</f>
        <v>99.847931873479311</v>
      </c>
      <c r="P79" s="15">
        <f>'Table Q4'!D79/'Table Q2'!D79*100</f>
        <v>96.963882618510155</v>
      </c>
      <c r="Q79" s="15">
        <f>'Table Q4'!E79/'Table Q2'!E79*100</f>
        <v>98.924847958297136</v>
      </c>
      <c r="R79" s="15">
        <f>'Table Q4'!F79/'Table Q2'!F79*100</f>
        <v>112.76976406127697</v>
      </c>
      <c r="S79" s="15">
        <f>'Table Q4'!G79/'Table Q2'!G79*100</f>
        <v>118.91797148866556</v>
      </c>
      <c r="T79" s="15">
        <f>'Table Q4'!H79/'Table Q2'!H79*100</f>
        <v>94.510575504181006</v>
      </c>
      <c r="U79" s="15">
        <f>'Table Q4'!I79/'Table Q2'!I79*100</f>
        <v>104.14519906323183</v>
      </c>
      <c r="V79" s="15">
        <f>'Table Q4'!J79/'Table Q2'!J79*100</f>
        <v>103.09327600621043</v>
      </c>
      <c r="W79" s="15">
        <f>'Table Q4'!K79/'Table Q2'!K79*100</f>
        <v>108.03591725392134</v>
      </c>
      <c r="X79" s="15">
        <f>'Table Q4'!L79/'Table Q2'!L79*100</f>
        <v>102.64439035184776</v>
      </c>
    </row>
    <row r="80" spans="1:24" x14ac:dyDescent="0.2">
      <c r="A80" s="48" t="s">
        <v>127</v>
      </c>
      <c r="B80" s="15">
        <f>'Table Q1'!B80/'Table Q2'!B80*100</f>
        <v>93.002544529262082</v>
      </c>
      <c r="C80" s="15">
        <f>'Table Q1'!C80/'Table Q2'!C80*100</f>
        <v>98.661971830985905</v>
      </c>
      <c r="D80" s="15">
        <f>'Table Q1'!D80/'Table Q2'!D80*100</f>
        <v>92.244298938812364</v>
      </c>
      <c r="E80" s="15">
        <f>'Table Q1'!E80/'Table Q2'!E80*100</f>
        <v>92.163979929539877</v>
      </c>
      <c r="F80" s="15">
        <f>'Table Q1'!F80/'Table Q2'!F80*100</f>
        <v>103.25365205843293</v>
      </c>
      <c r="G80" s="15">
        <f>'Table Q1'!G80/'Table Q2'!G80*100</f>
        <v>98.867313915857608</v>
      </c>
      <c r="H80" s="15">
        <f>'Table Q1'!H80/'Table Q2'!H80*100</f>
        <v>102.24215246636771</v>
      </c>
      <c r="I80" s="15">
        <f>'Table Q1'!I80/'Table Q2'!I80*100</f>
        <v>96.245812637172236</v>
      </c>
      <c r="J80" s="15">
        <f>'Table Q1'!J80/'Table Q2'!J80*100</f>
        <v>123.38804220398593</v>
      </c>
      <c r="K80" s="15">
        <f>'Table Q1'!K80/'Table Q2'!K80*100</f>
        <v>106.81843669395536</v>
      </c>
      <c r="L80" s="15">
        <f>'Table Q1'!L80/'Table Q2'!L80*100</f>
        <v>99.092598666229364</v>
      </c>
      <c r="N80" s="15">
        <f>'Table Q4'!B80/'Table Q2'!B80*100</f>
        <v>85.153650420825983</v>
      </c>
      <c r="O80" s="15">
        <f>'Table Q4'!C80/'Table Q2'!C80*100</f>
        <v>98.943661971830977</v>
      </c>
      <c r="P80" s="15">
        <f>'Table Q4'!D80/'Table Q2'!D80*100</f>
        <v>97.956649356513879</v>
      </c>
      <c r="Q80" s="15">
        <f>'Table Q4'!E80/'Table Q2'!E80*100</f>
        <v>97.662004910857263</v>
      </c>
      <c r="R80" s="15">
        <f>'Table Q4'!F80/'Table Q2'!F80*100</f>
        <v>110.41389995573263</v>
      </c>
      <c r="S80" s="15">
        <f>'Table Q4'!G80/'Table Q2'!G80*100</f>
        <v>117.44105409153953</v>
      </c>
      <c r="T80" s="15">
        <f>'Table Q4'!H80/'Table Q2'!H80*100</f>
        <v>93.985182296744014</v>
      </c>
      <c r="U80" s="15">
        <f>'Table Q4'!I80/'Table Q2'!I80*100</f>
        <v>103.03800392745757</v>
      </c>
      <c r="V80" s="15">
        <f>'Table Q4'!J80/'Table Q2'!J80*100</f>
        <v>102.18053927315358</v>
      </c>
      <c r="W80" s="15">
        <f>'Table Q4'!K80/'Table Q2'!K80*100</f>
        <v>106.61657508130536</v>
      </c>
      <c r="X80" s="15">
        <f>'Table Q4'!L80/'Table Q2'!L80*100</f>
        <v>101.7054772056412</v>
      </c>
    </row>
    <row r="81" spans="1:24" x14ac:dyDescent="0.2">
      <c r="A81" s="48" t="s">
        <v>128</v>
      </c>
      <c r="B81" s="15">
        <f>'Table Q1'!B81/'Table Q2'!B81*100</f>
        <v>97.908704883227188</v>
      </c>
      <c r="C81" s="15">
        <f>'Table Q1'!C81/'Table Q2'!C81*100</f>
        <v>97.924931339639912</v>
      </c>
      <c r="D81" s="15">
        <f>'Table Q1'!D81/'Table Q2'!D81*100</f>
        <v>91.123408965135582</v>
      </c>
      <c r="E81" s="15">
        <f>'Table Q1'!E81/'Table Q2'!E81*100</f>
        <v>91.131595677050242</v>
      </c>
      <c r="F81" s="15">
        <f>'Table Q1'!F81/'Table Q2'!F81*100</f>
        <v>103.12362998684787</v>
      </c>
      <c r="G81" s="15">
        <f>'Table Q1'!G81/'Table Q2'!G81*100</f>
        <v>100.54613060655358</v>
      </c>
      <c r="H81" s="15">
        <f>'Table Q1'!H81/'Table Q2'!H81*100</f>
        <v>101.69725675942371</v>
      </c>
      <c r="I81" s="15">
        <f>'Table Q1'!I81/'Table Q2'!I81*100</f>
        <v>98.133982382939266</v>
      </c>
      <c r="J81" s="15">
        <f>'Table Q1'!J81/'Table Q2'!J81*100</f>
        <v>121.23803009575921</v>
      </c>
      <c r="K81" s="15">
        <f>'Table Q1'!K81/'Table Q2'!K81*100</f>
        <v>100.02192742023901</v>
      </c>
      <c r="L81" s="15">
        <f>'Table Q1'!L81/'Table Q2'!L81*100</f>
        <v>98.678750818956104</v>
      </c>
      <c r="N81" s="15">
        <f>'Table Q4'!B81/'Table Q2'!B81*100</f>
        <v>93.513800424628442</v>
      </c>
      <c r="O81" s="15">
        <f>'Table Q4'!C81/'Table Q2'!C81*100</f>
        <v>99.959312379208626</v>
      </c>
      <c r="P81" s="15">
        <f>'Table Q4'!D81/'Table Q2'!D81*100</f>
        <v>97.354731599335921</v>
      </c>
      <c r="Q81" s="15">
        <f>'Table Q4'!E81/'Table Q2'!E81*100</f>
        <v>97.308751854206406</v>
      </c>
      <c r="R81" s="15">
        <f>'Table Q4'!F81/'Table Q2'!F81*100</f>
        <v>108.92152564664622</v>
      </c>
      <c r="S81" s="15">
        <f>'Table Q4'!G81/'Table Q2'!G81*100</f>
        <v>117.68533581222403</v>
      </c>
      <c r="T81" s="15">
        <f>'Table Q4'!H81/'Table Q2'!H81*100</f>
        <v>97.463982632721525</v>
      </c>
      <c r="U81" s="15">
        <f>'Table Q4'!I81/'Table Q2'!I81*100</f>
        <v>103.91747797867407</v>
      </c>
      <c r="V81" s="15">
        <f>'Table Q4'!J81/'Table Q2'!J81*100</f>
        <v>100.17099863201095</v>
      </c>
      <c r="W81" s="15">
        <f>'Table Q4'!K81/'Table Q2'!K81*100</f>
        <v>104.27584694660675</v>
      </c>
      <c r="X81" s="15">
        <f>'Table Q4'!L81/'Table Q2'!L81*100</f>
        <v>102.07468879668052</v>
      </c>
    </row>
    <row r="82" spans="1:24" x14ac:dyDescent="0.2">
      <c r="A82" s="48" t="s">
        <v>129</v>
      </c>
      <c r="B82" s="15">
        <f>'Table Q1'!B82/'Table Q2'!B82*100</f>
        <v>99.187420852680447</v>
      </c>
      <c r="C82" s="15">
        <f>'Table Q1'!C82/'Table Q2'!C82*100</f>
        <v>97.146904087414001</v>
      </c>
      <c r="D82" s="15">
        <f>'Table Q1'!D82/'Table Q2'!D82*100</f>
        <v>91.557934649269541</v>
      </c>
      <c r="E82" s="15">
        <f>'Table Q1'!E82/'Table Q2'!E82*100</f>
        <v>91.855680979006209</v>
      </c>
      <c r="F82" s="15">
        <f>'Table Q1'!F82/'Table Q2'!F82*100</f>
        <v>104.00043960874821</v>
      </c>
      <c r="G82" s="15">
        <f>'Table Q1'!G82/'Table Q2'!G82*100</f>
        <v>99.081644081084093</v>
      </c>
      <c r="H82" s="15">
        <f>'Table Q1'!H82/'Table Q2'!H82*100</f>
        <v>102.56205762137374</v>
      </c>
      <c r="I82" s="15">
        <f>'Table Q1'!I82/'Table Q2'!I82*100</f>
        <v>98.089538496950169</v>
      </c>
      <c r="J82" s="15">
        <f>'Table Q1'!J82/'Table Q2'!J82*100</f>
        <v>122.89730483271377</v>
      </c>
      <c r="K82" s="15">
        <f>'Table Q1'!K82/'Table Q2'!K82*100</f>
        <v>101.66313204598727</v>
      </c>
      <c r="L82" s="15">
        <f>'Table Q1'!L82/'Table Q2'!L82*100</f>
        <v>99.008282476024405</v>
      </c>
      <c r="N82" s="15">
        <f>'Table Q4'!B82/'Table Q2'!B82*100</f>
        <v>94.069227522161242</v>
      </c>
      <c r="O82" s="15">
        <f>'Table Q4'!C82/'Table Q2'!C82*100</f>
        <v>99.423310400647509</v>
      </c>
      <c r="P82" s="15">
        <f>'Table Q4'!D82/'Table Q2'!D82*100</f>
        <v>98.784431805509087</v>
      </c>
      <c r="Q82" s="15">
        <f>'Table Q4'!E82/'Table Q2'!E82*100</f>
        <v>97.246544994197706</v>
      </c>
      <c r="R82" s="15">
        <f>'Table Q4'!F82/'Table Q2'!F82*100</f>
        <v>108.31959555995165</v>
      </c>
      <c r="S82" s="15">
        <f>'Table Q4'!G82/'Table Q2'!G82*100</f>
        <v>113.79773770858999</v>
      </c>
      <c r="T82" s="15">
        <f>'Table Q4'!H82/'Table Q2'!H82*100</f>
        <v>98.3152228092912</v>
      </c>
      <c r="U82" s="15">
        <f>'Table Q4'!I82/'Table Q2'!I82*100</f>
        <v>103.47565887904247</v>
      </c>
      <c r="V82" s="15">
        <f>'Table Q4'!J82/'Table Q2'!J82*100</f>
        <v>102.70678438661709</v>
      </c>
      <c r="W82" s="15">
        <f>'Table Q4'!K82/'Table Q2'!K82*100</f>
        <v>106.97622502511442</v>
      </c>
      <c r="X82" s="15">
        <f>'Table Q4'!L82/'Table Q2'!L82*100</f>
        <v>102.24498692240627</v>
      </c>
    </row>
    <row r="83" spans="1:24" x14ac:dyDescent="0.2">
      <c r="A83" s="48" t="s">
        <v>130</v>
      </c>
      <c r="B83" s="15">
        <f>'Table Q1'!B83/'Table Q2'!B83*100</f>
        <v>98.837209302325576</v>
      </c>
      <c r="C83" s="15">
        <f>'Table Q1'!C83/'Table Q2'!C83*100</f>
        <v>97.556542810985462</v>
      </c>
      <c r="D83" s="15">
        <f>'Table Q1'!D83/'Table Q2'!D83*100</f>
        <v>92.106425259439177</v>
      </c>
      <c r="E83" s="15">
        <f>'Table Q1'!E83/'Table Q2'!E83*100</f>
        <v>92.487917629754151</v>
      </c>
      <c r="F83" s="15">
        <f>'Table Q1'!F83/'Table Q2'!F83*100</f>
        <v>104.71729675476749</v>
      </c>
      <c r="G83" s="15">
        <f>'Table Q1'!G83/'Table Q2'!G83*100</f>
        <v>97.797898502123857</v>
      </c>
      <c r="H83" s="15">
        <f>'Table Q1'!H83/'Table Q2'!H83*100</f>
        <v>102.35578375113259</v>
      </c>
      <c r="I83" s="15">
        <f>'Table Q1'!I83/'Table Q2'!I83*100</f>
        <v>98.334664081213631</v>
      </c>
      <c r="J83" s="15">
        <f>'Table Q1'!J83/'Table Q2'!J83*100</f>
        <v>118.36642599277978</v>
      </c>
      <c r="K83" s="15">
        <f>'Table Q1'!K83/'Table Q2'!K83*100</f>
        <v>102.27094753328112</v>
      </c>
      <c r="L83" s="15">
        <f>'Table Q1'!L83/'Table Q2'!L83*100</f>
        <v>98.926596552098005</v>
      </c>
      <c r="N83" s="15">
        <f>'Table Q4'!B83/'Table Q2'!B83*100</f>
        <v>94.426985124659552</v>
      </c>
      <c r="O83" s="15">
        <f>'Table Q4'!C83/'Table Q2'!C83*100</f>
        <v>99.141760904684972</v>
      </c>
      <c r="P83" s="15">
        <f>'Table Q4'!D83/'Table Q2'!D83*100</f>
        <v>98.597924486641659</v>
      </c>
      <c r="Q83" s="15">
        <f>'Table Q4'!E83/'Table Q2'!E83*100</f>
        <v>97.299852910275263</v>
      </c>
      <c r="R83" s="15">
        <f>'Table Q4'!F83/'Table Q2'!F83*100</f>
        <v>109.57956953273114</v>
      </c>
      <c r="S83" s="15">
        <f>'Table Q4'!G83/'Table Q2'!G83*100</f>
        <v>113.9056561591773</v>
      </c>
      <c r="T83" s="15">
        <f>'Table Q4'!H83/'Table Q2'!H83*100</f>
        <v>99.073794422631636</v>
      </c>
      <c r="U83" s="15">
        <f>'Table Q4'!I83/'Table Q2'!I83*100</f>
        <v>102.93144747348009</v>
      </c>
      <c r="V83" s="15">
        <f>'Table Q4'!J83/'Table Q2'!J83*100</f>
        <v>100.65433212996389</v>
      </c>
      <c r="W83" s="15">
        <f>'Table Q4'!K83/'Table Q2'!K83*100</f>
        <v>107.83085356303836</v>
      </c>
      <c r="X83" s="15">
        <f>'Table Q4'!L83/'Table Q2'!L83*100</f>
        <v>102.12512197766452</v>
      </c>
    </row>
    <row r="84" spans="1:24" x14ac:dyDescent="0.2">
      <c r="A84" s="48" t="s">
        <v>131</v>
      </c>
      <c r="B84" s="15">
        <f>'Table Q1'!B84/'Table Q2'!B84*100</f>
        <v>95.423456045061357</v>
      </c>
      <c r="C84" s="15">
        <f>'Table Q1'!C84/'Table Q2'!C84*100</f>
        <v>96.850707594179795</v>
      </c>
      <c r="D84" s="15">
        <f>'Table Q1'!D84/'Table Q2'!D84*100</f>
        <v>92.808478425435268</v>
      </c>
      <c r="E84" s="15">
        <f>'Table Q1'!E84/'Table Q2'!E84*100</f>
        <v>92.591434823382315</v>
      </c>
      <c r="F84" s="15">
        <f>'Table Q1'!F84/'Table Q2'!F84*100</f>
        <v>103.4459980182759</v>
      </c>
      <c r="G84" s="15">
        <f>'Table Q1'!G84/'Table Q2'!G84*100</f>
        <v>96.39333479500111</v>
      </c>
      <c r="H84" s="15">
        <f>'Table Q1'!H84/'Table Q2'!H84*100</f>
        <v>100.99467497237013</v>
      </c>
      <c r="I84" s="15">
        <f>'Table Q1'!I84/'Table Q2'!I84*100</f>
        <v>99.299988709495324</v>
      </c>
      <c r="J84" s="15">
        <f>'Table Q1'!J84/'Table Q2'!J84*100</f>
        <v>113.22139441788055</v>
      </c>
      <c r="K84" s="15">
        <f>'Table Q1'!K84/'Table Q2'!K84*100</f>
        <v>98.157381313678727</v>
      </c>
      <c r="L84" s="15">
        <f>'Table Q1'!L84/'Table Q2'!L84*100</f>
        <v>98.256870922895928</v>
      </c>
      <c r="N84" s="15">
        <f>'Table Q4'!B84/'Table Q2'!B84*100</f>
        <v>91.631462482397893</v>
      </c>
      <c r="O84" s="15">
        <f>'Table Q4'!C84/'Table Q2'!C84*100</f>
        <v>97.89714969105043</v>
      </c>
      <c r="P84" s="15">
        <f>'Table Q4'!D84/'Table Q2'!D84*100</f>
        <v>97.426192278576835</v>
      </c>
      <c r="Q84" s="15">
        <f>'Table Q4'!E84/'Table Q2'!E84*100</f>
        <v>96.957382515369389</v>
      </c>
      <c r="R84" s="15">
        <f>'Table Q4'!F84/'Table Q2'!F84*100</f>
        <v>107.98194429153362</v>
      </c>
      <c r="S84" s="15">
        <f>'Table Q4'!G84/'Table Q2'!G84*100</f>
        <v>111.7518088138566</v>
      </c>
      <c r="T84" s="15">
        <f>'Table Q4'!H84/'Table Q2'!H84*100</f>
        <v>98.764191700994672</v>
      </c>
      <c r="U84" s="15">
        <f>'Table Q4'!I84/'Table Q2'!I84*100</f>
        <v>102.59681607767868</v>
      </c>
      <c r="V84" s="15">
        <f>'Table Q4'!J84/'Table Q2'!J84*100</f>
        <v>100.12231735794508</v>
      </c>
      <c r="W84" s="15">
        <f>'Table Q4'!K84/'Table Q2'!K84*100</f>
        <v>105.24604378929112</v>
      </c>
      <c r="X84" s="15">
        <f>'Table Q4'!L84/'Table Q2'!L84*100</f>
        <v>101.18703881937761</v>
      </c>
    </row>
    <row r="85" spans="1:24" x14ac:dyDescent="0.2">
      <c r="A85" s="48" t="s">
        <v>132</v>
      </c>
      <c r="B85" s="15">
        <f>'Table Q1'!B85/'Table Q2'!B85*100</f>
        <v>96.457131288591967</v>
      </c>
      <c r="C85" s="15">
        <f>'Table Q1'!C85/'Table Q2'!C85*100</f>
        <v>98.198651504478207</v>
      </c>
      <c r="D85" s="15">
        <f>'Table Q1'!D85/'Table Q2'!D85*100</f>
        <v>93.688745288099085</v>
      </c>
      <c r="E85" s="15">
        <f>'Table Q1'!E85/'Table Q2'!E85*100</f>
        <v>92.69206745783886</v>
      </c>
      <c r="F85" s="15">
        <f>'Table Q1'!F85/'Table Q2'!F85*100</f>
        <v>103.92372974760278</v>
      </c>
      <c r="G85" s="15">
        <f>'Table Q1'!G85/'Table Q2'!G85*100</f>
        <v>95.037837837837841</v>
      </c>
      <c r="H85" s="15">
        <f>'Table Q1'!H85/'Table Q2'!H85*100</f>
        <v>101.08091726437014</v>
      </c>
      <c r="I85" s="15">
        <f>'Table Q1'!I85/'Table Q2'!I85*100</f>
        <v>99.707470747074723</v>
      </c>
      <c r="J85" s="15">
        <f>'Table Q1'!J85/'Table Q2'!J85*100</f>
        <v>113.08975202984419</v>
      </c>
      <c r="K85" s="15">
        <f>'Table Q1'!K85/'Table Q2'!K85*100</f>
        <v>95.564474632088093</v>
      </c>
      <c r="L85" s="15">
        <f>'Table Q1'!L85/'Table Q2'!L85*100</f>
        <v>98.40170484816197</v>
      </c>
      <c r="N85" s="15">
        <f>'Table Q4'!B85/'Table Q2'!B85*100</f>
        <v>93.106589735803212</v>
      </c>
      <c r="O85" s="15">
        <f>'Table Q4'!C85/'Table Q2'!C85*100</f>
        <v>98.802455469457584</v>
      </c>
      <c r="P85" s="15">
        <f>'Table Q4'!D85/'Table Q2'!D85*100</f>
        <v>97.662897145934309</v>
      </c>
      <c r="Q85" s="15">
        <f>'Table Q4'!E85/'Table Q2'!E85*100</f>
        <v>97.480741203414539</v>
      </c>
      <c r="R85" s="15">
        <f>'Table Q4'!F85/'Table Q2'!F85*100</f>
        <v>108.1781108784305</v>
      </c>
      <c r="S85" s="15">
        <f>'Table Q4'!G85/'Table Q2'!G85*100</f>
        <v>110.2054054054054</v>
      </c>
      <c r="T85" s="15">
        <f>'Table Q4'!H85/'Table Q2'!H85*100</f>
        <v>99.353470047479547</v>
      </c>
      <c r="U85" s="15">
        <f>'Table Q4'!I85/'Table Q2'!I85*100</f>
        <v>103.02655265526552</v>
      </c>
      <c r="V85" s="15">
        <f>'Table Q4'!J85/'Table Q2'!J85*100</f>
        <v>99.956111476848804</v>
      </c>
      <c r="W85" s="15">
        <f>'Table Q4'!K85/'Table Q2'!K85*100</f>
        <v>100.45281465472881</v>
      </c>
      <c r="X85" s="15">
        <f>'Table Q4'!L85/'Table Q2'!L85*100</f>
        <v>101.24667021843368</v>
      </c>
    </row>
    <row r="86" spans="1:24" x14ac:dyDescent="0.2">
      <c r="A86" s="48" t="s">
        <v>133</v>
      </c>
      <c r="B86" s="15">
        <f>'Table Q1'!B86/'Table Q2'!B86*100</f>
        <v>91.627278865631325</v>
      </c>
      <c r="C86" s="15">
        <f>'Table Q1'!C86/'Table Q2'!C86*100</f>
        <v>99.416087788180818</v>
      </c>
      <c r="D86" s="15">
        <f>'Table Q1'!D86/'Table Q2'!D86*100</f>
        <v>93.108489088441061</v>
      </c>
      <c r="E86" s="15">
        <f>'Table Q1'!E86/'Table Q2'!E86*100</f>
        <v>93.818068665076254</v>
      </c>
      <c r="F86" s="15">
        <f>'Table Q1'!F86/'Table Q2'!F86*100</f>
        <v>105.21368455568916</v>
      </c>
      <c r="G86" s="15">
        <f>'Table Q1'!G86/'Table Q2'!G86*100</f>
        <v>93.240938166311295</v>
      </c>
      <c r="H86" s="15">
        <f>'Table Q1'!H86/'Table Q2'!H86*100</f>
        <v>99.490458587271448</v>
      </c>
      <c r="I86" s="15">
        <f>'Table Q1'!I86/'Table Q2'!I86*100</f>
        <v>100.71158550144541</v>
      </c>
      <c r="J86" s="15">
        <f>'Table Q1'!J86/'Table Q2'!J86*100</f>
        <v>111.74136821788548</v>
      </c>
      <c r="K86" s="15">
        <f>'Table Q1'!K86/'Table Q2'!K86*100</f>
        <v>97.668499287314205</v>
      </c>
      <c r="L86" s="15">
        <f>'Table Q1'!L86/'Table Q2'!L86*100</f>
        <v>98.421218819071683</v>
      </c>
      <c r="N86" s="15">
        <f>'Table Q4'!B86/'Table Q2'!B86*100</f>
        <v>89.591974534580871</v>
      </c>
      <c r="O86" s="15">
        <f>'Table Q4'!C86/'Table Q2'!C86*100</f>
        <v>98.781838316722045</v>
      </c>
      <c r="P86" s="15">
        <f>'Table Q4'!D86/'Table Q2'!D86*100</f>
        <v>95.614493056280665</v>
      </c>
      <c r="Q86" s="15">
        <f>'Table Q4'!E86/'Table Q2'!E86*100</f>
        <v>98.018877709781151</v>
      </c>
      <c r="R86" s="15">
        <f>'Table Q4'!F86/'Table Q2'!F86*100</f>
        <v>107.30134440922505</v>
      </c>
      <c r="S86" s="15">
        <f>'Table Q4'!G86/'Table Q2'!G86*100</f>
        <v>108.49680170575692</v>
      </c>
      <c r="T86" s="15">
        <f>'Table Q4'!H86/'Table Q2'!H86*100</f>
        <v>98.291537616145462</v>
      </c>
      <c r="U86" s="15">
        <f>'Table Q4'!I86/'Table Q2'!I86*100</f>
        <v>102.39048254391818</v>
      </c>
      <c r="V86" s="15">
        <f>'Table Q4'!J86/'Table Q2'!J86*100</f>
        <v>98.541711344627927</v>
      </c>
      <c r="W86" s="15">
        <f>'Table Q4'!K86/'Table Q2'!K86*100</f>
        <v>99.704744451231946</v>
      </c>
      <c r="X86" s="15">
        <f>'Table Q4'!L86/'Table Q2'!L86*100</f>
        <v>100.50520997789705</v>
      </c>
    </row>
    <row r="87" spans="1:24" x14ac:dyDescent="0.2">
      <c r="A87" s="48" t="s">
        <v>134</v>
      </c>
      <c r="B87" s="15">
        <f>'Table Q1'!B87/'Table Q2'!B87*100</f>
        <v>90.300076452599384</v>
      </c>
      <c r="C87" s="15">
        <f>'Table Q1'!C87/'Table Q2'!C87*100</f>
        <v>99.749473895179875</v>
      </c>
      <c r="D87" s="15">
        <f>'Table Q1'!D87/'Table Q2'!D87*100</f>
        <v>94.632475083056491</v>
      </c>
      <c r="E87" s="15">
        <f>'Table Q1'!E87/'Table Q2'!E87*100</f>
        <v>94.175056502979245</v>
      </c>
      <c r="F87" s="15">
        <f>'Table Q1'!F87/'Table Q2'!F87*100</f>
        <v>107.34457092819613</v>
      </c>
      <c r="G87" s="15">
        <f>'Table Q1'!G87/'Table Q2'!G87*100</f>
        <v>93.221941992433784</v>
      </c>
      <c r="H87" s="15">
        <f>'Table Q1'!H87/'Table Q2'!H87*100</f>
        <v>99.471057884231541</v>
      </c>
      <c r="I87" s="15">
        <f>'Table Q1'!I87/'Table Q2'!I87*100</f>
        <v>100.38076588337684</v>
      </c>
      <c r="J87" s="15">
        <f>'Table Q1'!J87/'Table Q2'!J87*100</f>
        <v>107.52710592160133</v>
      </c>
      <c r="K87" s="15">
        <f>'Table Q1'!K87/'Table Q2'!K87*100</f>
        <v>97.286938981341393</v>
      </c>
      <c r="L87" s="15">
        <f>'Table Q1'!L87/'Table Q2'!L87*100</f>
        <v>98.346161847306007</v>
      </c>
      <c r="N87" s="15">
        <f>'Table Q4'!B87/'Table Q2'!B87*100</f>
        <v>89.803134556574932</v>
      </c>
      <c r="O87" s="15">
        <f>'Table Q4'!C87/'Table Q2'!C87*100</f>
        <v>98.36656979657279</v>
      </c>
      <c r="P87" s="15">
        <f>'Table Q4'!D87/'Table Q2'!D87*100</f>
        <v>95.732973421926914</v>
      </c>
      <c r="Q87" s="15">
        <f>'Table Q4'!E87/'Table Q2'!E87*100</f>
        <v>97.822066981713576</v>
      </c>
      <c r="R87" s="15">
        <f>'Table Q4'!F87/'Table Q2'!F87*100</f>
        <v>107.69483362521892</v>
      </c>
      <c r="S87" s="15">
        <f>'Table Q4'!G87/'Table Q2'!G87*100</f>
        <v>107.19840269020597</v>
      </c>
      <c r="T87" s="15">
        <f>'Table Q4'!H87/'Table Q2'!H87*100</f>
        <v>98.313373253493026</v>
      </c>
      <c r="U87" s="15">
        <f>'Table Q4'!I87/'Table Q2'!I87*100</f>
        <v>100.8159268929504</v>
      </c>
      <c r="V87" s="15">
        <f>'Table Q4'!J87/'Table Q2'!J87*100</f>
        <v>96.403252710592156</v>
      </c>
      <c r="W87" s="15">
        <f>'Table Q4'!K87/'Table Q2'!K87*100</f>
        <v>98.930912758446794</v>
      </c>
      <c r="X87" s="15">
        <f>'Table Q4'!L87/'Table Q2'!L87*100</f>
        <v>99.895985021843146</v>
      </c>
    </row>
    <row r="88" spans="1:24" x14ac:dyDescent="0.2">
      <c r="A88" s="48" t="s">
        <v>135</v>
      </c>
      <c r="B88" s="15">
        <f>'Table Q1'!B88/'Table Q2'!B88*100</f>
        <v>90.133079847908732</v>
      </c>
      <c r="C88" s="15">
        <f>'Table Q1'!C88/'Table Q2'!C88*100</f>
        <v>100.43164023288496</v>
      </c>
      <c r="D88" s="15">
        <f>'Table Q1'!D88/'Table Q2'!D88*100</f>
        <v>97.51378341828773</v>
      </c>
      <c r="E88" s="15">
        <f>'Table Q1'!E88/'Table Q2'!E88*100</f>
        <v>94.246435845213838</v>
      </c>
      <c r="F88" s="15">
        <f>'Table Q1'!F88/'Table Q2'!F88*100</f>
        <v>110.84629813527529</v>
      </c>
      <c r="G88" s="15">
        <f>'Table Q1'!G88/'Table Q2'!G88*100</f>
        <v>92.978435253672259</v>
      </c>
      <c r="H88" s="15">
        <f>'Table Q1'!H88/'Table Q2'!H88*100</f>
        <v>98.804304503786369</v>
      </c>
      <c r="I88" s="15">
        <f>'Table Q1'!I88/'Table Q2'!I88*100</f>
        <v>101.04480827229642</v>
      </c>
      <c r="J88" s="15">
        <f>'Table Q1'!J88/'Table Q2'!J88*100</f>
        <v>104.54776681249365</v>
      </c>
      <c r="K88" s="15">
        <f>'Table Q1'!K88/'Table Q2'!K88*100</f>
        <v>98.240291262135926</v>
      </c>
      <c r="L88" s="15">
        <f>'Table Q1'!L88/'Table Q2'!L88*100</f>
        <v>98.728287841191062</v>
      </c>
      <c r="N88" s="15">
        <f>'Table Q4'!B88/'Table Q2'!B88*100</f>
        <v>90.104562737642595</v>
      </c>
      <c r="O88" s="15">
        <f>'Table Q4'!C88/'Table Q2'!C88*100</f>
        <v>98.66492672154186</v>
      </c>
      <c r="P88" s="15">
        <f>'Table Q4'!D88/'Table Q2'!D88*100</f>
        <v>96.660771871424117</v>
      </c>
      <c r="Q88" s="15">
        <f>'Table Q4'!E88/'Table Q2'!E88*100</f>
        <v>97.688391038696537</v>
      </c>
      <c r="R88" s="15">
        <f>'Table Q4'!F88/'Table Q2'!F88*100</f>
        <v>108.5843539666777</v>
      </c>
      <c r="S88" s="15">
        <f>'Table Q4'!G88/'Table Q2'!G88*100</f>
        <v>106.19856235024483</v>
      </c>
      <c r="T88" s="15">
        <f>'Table Q4'!H88/'Table Q2'!H88*100</f>
        <v>98.395775209246722</v>
      </c>
      <c r="U88" s="15">
        <f>'Table Q4'!I88/'Table Q2'!I88*100</f>
        <v>100.49547608789314</v>
      </c>
      <c r="V88" s="15">
        <f>'Table Q4'!J88/'Table Q2'!J88*100</f>
        <v>95.055448163597518</v>
      </c>
      <c r="W88" s="15">
        <f>'Table Q4'!K88/'Table Q2'!K88*100</f>
        <v>99.211165048543691</v>
      </c>
      <c r="X88" s="15">
        <f>'Table Q4'!L88/'Table Q2'!L88*100</f>
        <v>99.782878411910687</v>
      </c>
    </row>
    <row r="89" spans="1:24" x14ac:dyDescent="0.2">
      <c r="A89" s="48" t="s">
        <v>136</v>
      </c>
      <c r="B89" s="15">
        <f>'Table Q1'!B89/'Table Q2'!B89*100</f>
        <v>90.637488106565186</v>
      </c>
      <c r="C89" s="15">
        <f>'Table Q1'!C89/'Table Q2'!C89*100</f>
        <v>99.910278137772906</v>
      </c>
      <c r="D89" s="15">
        <f>'Table Q1'!D89/'Table Q2'!D89*100</f>
        <v>96.333845366103418</v>
      </c>
      <c r="E89" s="15">
        <f>'Table Q1'!E89/'Table Q2'!E89*100</f>
        <v>95.671216133632115</v>
      </c>
      <c r="F89" s="15">
        <f>'Table Q1'!F89/'Table Q2'!F89*100</f>
        <v>113.33333333333333</v>
      </c>
      <c r="G89" s="15">
        <f>'Table Q1'!G89/'Table Q2'!G89*100</f>
        <v>93.374485596707828</v>
      </c>
      <c r="H89" s="15">
        <f>'Table Q1'!H89/'Table Q2'!H89*100</f>
        <v>100.21120386201348</v>
      </c>
      <c r="I89" s="15">
        <f>'Table Q1'!I89/'Table Q2'!I89*100</f>
        <v>100.7185122569738</v>
      </c>
      <c r="J89" s="15">
        <f>'Table Q1'!J89/'Table Q2'!J89*100</f>
        <v>103.93452623017487</v>
      </c>
      <c r="K89" s="15">
        <f>'Table Q1'!K89/'Table Q2'!K89*100</f>
        <v>99.755551028722749</v>
      </c>
      <c r="L89" s="15">
        <f>'Table Q1'!L89/'Table Q2'!L89*100</f>
        <v>99.085397184256493</v>
      </c>
      <c r="N89" s="15">
        <f>'Table Q4'!B89/'Table Q2'!B89*100</f>
        <v>90.999048525214093</v>
      </c>
      <c r="O89" s="15">
        <f>'Table Q4'!C89/'Table Q2'!C89*100</f>
        <v>98.245439138670122</v>
      </c>
      <c r="P89" s="15">
        <f>'Table Q4'!D89/'Table Q2'!D89*100</f>
        <v>95.709165386584729</v>
      </c>
      <c r="Q89" s="15">
        <f>'Table Q4'!E89/'Table Q2'!E89*100</f>
        <v>98.431452434304333</v>
      </c>
      <c r="R89" s="15">
        <f>'Table Q4'!F89/'Table Q2'!F89*100</f>
        <v>109.65555555555555</v>
      </c>
      <c r="S89" s="15">
        <f>'Table Q4'!G89/'Table Q2'!G89*100</f>
        <v>104.94855967078189</v>
      </c>
      <c r="T89" s="15">
        <f>'Table Q4'!H89/'Table Q2'!H89*100</f>
        <v>99.225585839283909</v>
      </c>
      <c r="U89" s="15">
        <f>'Table Q4'!I89/'Table Q2'!I89*100</f>
        <v>99.260355029585796</v>
      </c>
      <c r="V89" s="15">
        <f>'Table Q4'!J89/'Table Q2'!J89*100</f>
        <v>95.658804392029282</v>
      </c>
      <c r="W89" s="15">
        <f>'Table Q4'!K89/'Table Q2'!K89*100</f>
        <v>100.22407822367082</v>
      </c>
      <c r="X89" s="15">
        <f>'Table Q4'!L89/'Table Q2'!L89*100</f>
        <v>99.660877607645673</v>
      </c>
    </row>
    <row r="90" spans="1:24" x14ac:dyDescent="0.2">
      <c r="A90" s="48" t="s">
        <v>137</v>
      </c>
      <c r="B90" s="15">
        <f>'Table Q1'!B90/'Table Q2'!B90*100</f>
        <v>98.530306101763628</v>
      </c>
      <c r="C90" s="15">
        <f>'Table Q1'!C90/'Table Q2'!C90*100</f>
        <v>99.090009891196857</v>
      </c>
      <c r="D90" s="15">
        <f>'Table Q1'!D90/'Table Q2'!D90*100</f>
        <v>97.459276713451487</v>
      </c>
      <c r="E90" s="15">
        <f>'Table Q1'!E90/'Table Q2'!E90*100</f>
        <v>95.950313068067061</v>
      </c>
      <c r="F90" s="15">
        <f>'Table Q1'!F90/'Table Q2'!F90*100</f>
        <v>109.72617743702082</v>
      </c>
      <c r="G90" s="15">
        <f>'Table Q1'!G90/'Table Q2'!G90*100</f>
        <v>95.635125374058418</v>
      </c>
      <c r="H90" s="15">
        <f>'Table Q1'!H90/'Table Q2'!H90*100</f>
        <v>100.79860755605611</v>
      </c>
      <c r="I90" s="15">
        <f>'Table Q1'!I90/'Table Q2'!I90*100</f>
        <v>100.1774345057927</v>
      </c>
      <c r="J90" s="15">
        <f>'Table Q1'!J90/'Table Q2'!J90*100</f>
        <v>102.09450571688758</v>
      </c>
      <c r="K90" s="15">
        <f>'Table Q1'!K90/'Table Q2'!K90*100</f>
        <v>99.298386288463462</v>
      </c>
      <c r="L90" s="15">
        <f>'Table Q1'!L90/'Table Q2'!L90*100</f>
        <v>99.1301678264429</v>
      </c>
      <c r="N90" s="15">
        <f>'Table Q4'!B90/'Table Q2'!B90*100</f>
        <v>97.689033042773161</v>
      </c>
      <c r="O90" s="15">
        <f>'Table Q4'!C90/'Table Q2'!C90*100</f>
        <v>97.66567754698319</v>
      </c>
      <c r="P90" s="15">
        <f>'Table Q4'!D90/'Table Q2'!D90*100</f>
        <v>96.895809855547583</v>
      </c>
      <c r="Q90" s="15">
        <f>'Table Q4'!E90/'Table Q2'!E90*100</f>
        <v>97.919612199555644</v>
      </c>
      <c r="R90" s="15">
        <f>'Table Q4'!F90/'Table Q2'!F90*100</f>
        <v>108.48849945235489</v>
      </c>
      <c r="S90" s="15">
        <f>'Table Q4'!G90/'Table Q2'!G90*100</f>
        <v>104.88081725312146</v>
      </c>
      <c r="T90" s="15">
        <f>'Table Q4'!H90/'Table Q2'!H90*100</f>
        <v>101.4333981775366</v>
      </c>
      <c r="U90" s="15">
        <f>'Table Q4'!I90/'Table Q2'!I90*100</f>
        <v>98.851894374282423</v>
      </c>
      <c r="V90" s="15">
        <f>'Table Q4'!J90/'Table Q2'!J90*100</f>
        <v>96.33714459172316</v>
      </c>
      <c r="W90" s="15">
        <f>'Table Q4'!K90/'Table Q2'!K90*100</f>
        <v>98.656910895058644</v>
      </c>
      <c r="X90" s="15">
        <f>'Table Q4'!L90/'Table Q2'!L90*100</f>
        <v>99.703233729021704</v>
      </c>
    </row>
    <row r="91" spans="1:24" x14ac:dyDescent="0.2">
      <c r="A91" s="48" t="s">
        <v>138</v>
      </c>
      <c r="B91" s="15">
        <f>'Table Q1'!B91/'Table Q2'!B91*100</f>
        <v>101.30107745476724</v>
      </c>
      <c r="C91" s="15">
        <f>'Table Q1'!C91/'Table Q2'!C91*100</f>
        <v>99.382347081091865</v>
      </c>
      <c r="D91" s="15">
        <f>'Table Q1'!D91/'Table Q2'!D91*100</f>
        <v>100.49045184180318</v>
      </c>
      <c r="E91" s="15">
        <f>'Table Q1'!E91/'Table Q2'!E91*100</f>
        <v>97.091496667339939</v>
      </c>
      <c r="F91" s="15">
        <f>'Table Q1'!F91/'Table Q2'!F91*100</f>
        <v>106.98987746403836</v>
      </c>
      <c r="G91" s="15">
        <f>'Table Q1'!G91/'Table Q2'!G91*100</f>
        <v>96.719119613288086</v>
      </c>
      <c r="H91" s="15">
        <f>'Table Q1'!H91/'Table Q2'!H91*100</f>
        <v>98.630701122207356</v>
      </c>
      <c r="I91" s="15">
        <f>'Table Q1'!I91/'Table Q2'!I91*100</f>
        <v>101.05985037406484</v>
      </c>
      <c r="J91" s="15">
        <f>'Table Q1'!J91/'Table Q2'!J91*100</f>
        <v>100.1890359168242</v>
      </c>
      <c r="K91" s="15">
        <f>'Table Q1'!K91/'Table Q2'!K91*100</f>
        <v>100.1100110011001</v>
      </c>
      <c r="L91" s="15">
        <f>'Table Q1'!L91/'Table Q2'!L91*100</f>
        <v>99.642309657639245</v>
      </c>
      <c r="N91" s="15">
        <f>'Table Q4'!B91/'Table Q2'!B91*100</f>
        <v>98.617605204309825</v>
      </c>
      <c r="O91" s="15">
        <f>'Table Q4'!C91/'Table Q2'!C91*100</f>
        <v>98.645148435943426</v>
      </c>
      <c r="P91" s="15">
        <f>'Table Q4'!D91/'Table Q2'!D91*100</f>
        <v>100.01043514557028</v>
      </c>
      <c r="Q91" s="15">
        <f>'Table Q4'!E91/'Table Q2'!E91*100</f>
        <v>98.414461724904072</v>
      </c>
      <c r="R91" s="15">
        <f>'Table Q4'!F91/'Table Q2'!F91*100</f>
        <v>105.51944592434737</v>
      </c>
      <c r="S91" s="15">
        <f>'Table Q4'!G91/'Table Q2'!G91*100</f>
        <v>104.15509616373546</v>
      </c>
      <c r="T91" s="15">
        <f>'Table Q4'!H91/'Table Q2'!H91*100</f>
        <v>102.38855142592402</v>
      </c>
      <c r="U91" s="15">
        <f>'Table Q4'!I91/'Table Q2'!I91*100</f>
        <v>99.418121363258535</v>
      </c>
      <c r="V91" s="15">
        <f>'Table Q4'!J91/'Table Q2'!J91*100</f>
        <v>95.701920206944578</v>
      </c>
      <c r="W91" s="15">
        <f>'Table Q4'!K91/'Table Q2'!K91*100</f>
        <v>98.519851985198528</v>
      </c>
      <c r="X91" s="15">
        <f>'Table Q4'!L91/'Table Q2'!L91*100</f>
        <v>100.05109862033726</v>
      </c>
    </row>
    <row r="92" spans="1:24" x14ac:dyDescent="0.2">
      <c r="A92" s="48" t="s">
        <v>139</v>
      </c>
      <c r="B92" s="15">
        <f>'Table Q1'!B92/'Table Q2'!B92*100</f>
        <v>102.68546146722915</v>
      </c>
      <c r="C92" s="15">
        <f>'Table Q1'!C92/'Table Q2'!C92*100</f>
        <v>99.499148552539324</v>
      </c>
      <c r="D92" s="15">
        <f>'Table Q1'!D92/'Table Q2'!D92*100</f>
        <v>98.629713579229346</v>
      </c>
      <c r="E92" s="15">
        <f>'Table Q1'!E92/'Table Q2'!E92*100</f>
        <v>98.071261800832403</v>
      </c>
      <c r="F92" s="15">
        <f>'Table Q1'!F92/'Table Q2'!F92*100</f>
        <v>105.08191589272671</v>
      </c>
      <c r="G92" s="15">
        <f>'Table Q1'!G92/'Table Q2'!G92*100</f>
        <v>99.143334726285005</v>
      </c>
      <c r="H92" s="15">
        <f>'Table Q1'!H92/'Table Q2'!H92*100</f>
        <v>98.703722907808782</v>
      </c>
      <c r="I92" s="15">
        <f>'Table Q1'!I92/'Table Q2'!I92*100</f>
        <v>101.25579001544006</v>
      </c>
      <c r="J92" s="15">
        <f>'Table Q1'!J92/'Table Q2'!J92*100</f>
        <v>99.078117418728766</v>
      </c>
      <c r="K92" s="15">
        <f>'Table Q1'!K92/'Table Q2'!K92*100</f>
        <v>100.8710624936696</v>
      </c>
      <c r="L92" s="15">
        <f>'Table Q1'!L92/'Table Q2'!L92*100</f>
        <v>99.724714518760209</v>
      </c>
      <c r="N92" s="15">
        <f>'Table Q4'!B92/'Table Q2'!B92*100</f>
        <v>100.47329972219366</v>
      </c>
      <c r="O92" s="15">
        <f>'Table Q4'!C92/'Table Q2'!C92*100</f>
        <v>99.429029349894833</v>
      </c>
      <c r="P92" s="15">
        <f>'Table Q4'!D92/'Table Q2'!D92*100</f>
        <v>99.7424273645168</v>
      </c>
      <c r="Q92" s="15">
        <f>'Table Q4'!E92/'Table Q2'!E92*100</f>
        <v>99.40107603289006</v>
      </c>
      <c r="R92" s="15">
        <f>'Table Q4'!F92/'Table Q2'!F92*100</f>
        <v>102.84879474068664</v>
      </c>
      <c r="S92" s="15">
        <f>'Table Q4'!G92/'Table Q2'!G92*100</f>
        <v>105.48474717927287</v>
      </c>
      <c r="T92" s="15">
        <f>'Table Q4'!H92/'Table Q2'!H92*100</f>
        <v>103.19402675515919</v>
      </c>
      <c r="U92" s="15">
        <f>'Table Q4'!I92/'Table Q2'!I92*100</f>
        <v>99.433865156973738</v>
      </c>
      <c r="V92" s="15">
        <f>'Table Q4'!J92/'Table Q2'!J92*100</f>
        <v>94.080543425521597</v>
      </c>
      <c r="W92" s="15">
        <f>'Table Q4'!K92/'Table Q2'!K92*100</f>
        <v>99.929099564468743</v>
      </c>
      <c r="X92" s="15">
        <f>'Table Q4'!L92/'Table Q2'!L92*100</f>
        <v>100.20391517128874</v>
      </c>
    </row>
    <row r="93" spans="1:24" x14ac:dyDescent="0.2">
      <c r="A93" s="48" t="s">
        <v>140</v>
      </c>
      <c r="B93" s="15">
        <f>'Table Q1'!B93/'Table Q2'!B93*100</f>
        <v>98.484848484848499</v>
      </c>
      <c r="C93" s="15">
        <f>'Table Q1'!C93/'Table Q2'!C93*100</f>
        <v>97.205882352941188</v>
      </c>
      <c r="D93" s="15">
        <f>'Table Q1'!D93/'Table Q2'!D93*100</f>
        <v>97.355239430975772</v>
      </c>
      <c r="E93" s="15">
        <f>'Table Q1'!E93/'Table Q2'!E93*100</f>
        <v>97.590722783165049</v>
      </c>
      <c r="F93" s="15">
        <f>'Table Q1'!F93/'Table Q2'!F93*100</f>
        <v>101.15962488655843</v>
      </c>
      <c r="G93" s="15">
        <f>'Table Q1'!G93/'Table Q2'!G93*100</f>
        <v>98.562185478073332</v>
      </c>
      <c r="H93" s="15">
        <f>'Table Q1'!H93/'Table Q2'!H93*100</f>
        <v>98.040206081422369</v>
      </c>
      <c r="I93" s="15">
        <f>'Table Q1'!I93/'Table Q2'!I93*100</f>
        <v>99.215686274509807</v>
      </c>
      <c r="J93" s="15">
        <f>'Table Q1'!J93/'Table Q2'!J93*100</f>
        <v>100.15730999901682</v>
      </c>
      <c r="K93" s="15">
        <f>'Table Q1'!K93/'Table Q2'!K93*100</f>
        <v>100.50949050949052</v>
      </c>
      <c r="L93" s="15">
        <f>'Table Q1'!L93/'Table Q2'!L93*100</f>
        <v>98.369184592296151</v>
      </c>
      <c r="N93" s="15">
        <f>'Table Q4'!B93/'Table Q2'!B93*100</f>
        <v>98.665462572747344</v>
      </c>
      <c r="O93" s="15">
        <f>'Table Q4'!C93/'Table Q2'!C93*100</f>
        <v>97.529411764705884</v>
      </c>
      <c r="P93" s="15">
        <f>'Table Q4'!D93/'Table Q2'!D93*100</f>
        <v>97.775996794229613</v>
      </c>
      <c r="Q93" s="15">
        <f>'Table Q4'!E93/'Table Q2'!E93*100</f>
        <v>98.450464860541842</v>
      </c>
      <c r="R93" s="15">
        <f>'Table Q4'!F93/'Table Q2'!F93*100</f>
        <v>99.979832610668552</v>
      </c>
      <c r="S93" s="15">
        <f>'Table Q4'!G93/'Table Q2'!G93*100</f>
        <v>103.41994454143986</v>
      </c>
      <c r="T93" s="15">
        <f>'Table Q4'!H93/'Table Q2'!H93*100</f>
        <v>100.92938680674817</v>
      </c>
      <c r="U93" s="15">
        <f>'Table Q4'!I93/'Table Q2'!I93*100</f>
        <v>97.988939165409747</v>
      </c>
      <c r="V93" s="15">
        <f>'Table Q4'!J93/'Table Q2'!J93*100</f>
        <v>96.106577524333886</v>
      </c>
      <c r="W93" s="15">
        <f>'Table Q4'!K93/'Table Q2'!K93*100</f>
        <v>99.210789210789216</v>
      </c>
      <c r="X93" s="15">
        <f>'Table Q4'!L93/'Table Q2'!L93*100</f>
        <v>98.799399699849914</v>
      </c>
    </row>
    <row r="94" spans="1:24" x14ac:dyDescent="0.2">
      <c r="A94" s="48" t="s">
        <v>141</v>
      </c>
      <c r="B94" s="15">
        <f>'Table Q1'!B94/'Table Q2'!B94*100</f>
        <v>98.125249301954526</v>
      </c>
      <c r="C94" s="15">
        <f>'Table Q1'!C94/'Table Q2'!C94*100</f>
        <v>98.635458167330668</v>
      </c>
      <c r="D94" s="15">
        <f>'Table Q1'!D94/'Table Q2'!D94*100</f>
        <v>99.014728288471304</v>
      </c>
      <c r="E94" s="15">
        <f>'Table Q1'!E94/'Table Q2'!E94*100</f>
        <v>98.749874987498757</v>
      </c>
      <c r="F94" s="15">
        <f>'Table Q1'!F94/'Table Q2'!F94*100</f>
        <v>101.73013923013923</v>
      </c>
      <c r="G94" s="15">
        <f>'Table Q1'!G94/'Table Q2'!G94*100</f>
        <v>99.508800654932458</v>
      </c>
      <c r="H94" s="15">
        <f>'Table Q1'!H94/'Table Q2'!H94*100</f>
        <v>98.571428571428584</v>
      </c>
      <c r="I94" s="15">
        <f>'Table Q1'!I94/'Table Q2'!I94*100</f>
        <v>100.26331780433462</v>
      </c>
      <c r="J94" s="15">
        <f>'Table Q1'!J94/'Table Q2'!J94*100</f>
        <v>101.29714627818798</v>
      </c>
      <c r="K94" s="15">
        <f>'Table Q1'!K94/'Table Q2'!K94*100</f>
        <v>100.08066955732579</v>
      </c>
      <c r="L94" s="15">
        <f>'Table Q1'!L94/'Table Q2'!L94*100</f>
        <v>99.436165928312533</v>
      </c>
      <c r="N94" s="15">
        <f>'Table Q4'!B94/'Table Q2'!B94*100</f>
        <v>98.683685680095721</v>
      </c>
      <c r="O94" s="15">
        <f>'Table Q4'!C94/'Table Q2'!C94*100</f>
        <v>99.3426294820717</v>
      </c>
      <c r="P94" s="15">
        <f>'Table Q4'!D94/'Table Q2'!D94*100</f>
        <v>100.03047232097511</v>
      </c>
      <c r="Q94" s="15">
        <f>'Table Q4'!E94/'Table Q2'!E94*100</f>
        <v>99.039903990399054</v>
      </c>
      <c r="R94" s="15">
        <f>'Table Q4'!F94/'Table Q2'!F94*100</f>
        <v>101.73013923013923</v>
      </c>
      <c r="S94" s="15">
        <f>'Table Q4'!G94/'Table Q2'!G94*100</f>
        <v>102.8960294719607</v>
      </c>
      <c r="T94" s="15">
        <f>'Table Q4'!H94/'Table Q2'!H94*100</f>
        <v>99.860139860139867</v>
      </c>
      <c r="U94" s="15">
        <f>'Table Q4'!I94/'Table Q2'!I94*100</f>
        <v>99.584768077780026</v>
      </c>
      <c r="V94" s="15">
        <f>'Table Q4'!J94/'Table Q2'!J94*100</f>
        <v>98.213929355418088</v>
      </c>
      <c r="W94" s="15">
        <f>'Table Q4'!K94/'Table Q2'!K94*100</f>
        <v>100.35292931330039</v>
      </c>
      <c r="X94" s="15">
        <f>'Table Q4'!L94/'Table Q2'!L94*100</f>
        <v>99.899315344341531</v>
      </c>
    </row>
    <row r="95" spans="1:24" x14ac:dyDescent="0.2">
      <c r="A95" s="48" t="s">
        <v>142</v>
      </c>
      <c r="B95" s="15">
        <f>'Table Q1'!B95/'Table Q2'!B95*100</f>
        <v>102.94597349643222</v>
      </c>
      <c r="C95" s="15">
        <f>'Table Q1'!C95/'Table Q2'!C95*100</f>
        <v>99.890394579513753</v>
      </c>
      <c r="D95" s="15">
        <f>'Table Q1'!D95/'Table Q2'!D95*100</f>
        <v>98.197484401307321</v>
      </c>
      <c r="E95" s="15">
        <f>'Table Q1'!E95/'Table Q2'!E95*100</f>
        <v>99.48867054341288</v>
      </c>
      <c r="F95" s="15">
        <f>'Table Q1'!F95/'Table Q2'!F95*100</f>
        <v>98.93458130040824</v>
      </c>
      <c r="G95" s="15">
        <f>'Table Q1'!G95/'Table Q2'!G95*100</f>
        <v>98.572007291877668</v>
      </c>
      <c r="H95" s="15">
        <f>'Table Q1'!H95/'Table Q2'!H95*100</f>
        <v>100.35328555566771</v>
      </c>
      <c r="I95" s="15">
        <f>'Table Q1'!I95/'Table Q2'!I95*100</f>
        <v>98.827736936220944</v>
      </c>
      <c r="J95" s="15">
        <f>'Table Q1'!J95/'Table Q2'!J95*100</f>
        <v>104.24411400247831</v>
      </c>
      <c r="K95" s="15">
        <f>'Table Q1'!K95/'Table Q2'!K95*100</f>
        <v>99.67881160293085</v>
      </c>
      <c r="L95" s="15">
        <f>'Table Q1'!L95/'Table Q2'!L95*100</f>
        <v>99.659352770263496</v>
      </c>
      <c r="N95" s="15">
        <f>'Table Q4'!B95/'Table Q2'!B95*100</f>
        <v>101.60040774719674</v>
      </c>
      <c r="O95" s="15">
        <f>'Table Q4'!C95/'Table Q2'!C95*100</f>
        <v>99.631327222000792</v>
      </c>
      <c r="P95" s="15">
        <f>'Table Q4'!D95/'Table Q2'!D95*100</f>
        <v>98.3163315836387</v>
      </c>
      <c r="Q95" s="15">
        <f>'Table Q4'!E95/'Table Q2'!E95*100</f>
        <v>99.85963505113294</v>
      </c>
      <c r="R95" s="15">
        <f>'Table Q4'!F95/'Table Q2'!F95*100</f>
        <v>98.87483819575823</v>
      </c>
      <c r="S95" s="15">
        <f>'Table Q4'!G95/'Table Q2'!G95*100</f>
        <v>101.52926878671258</v>
      </c>
      <c r="T95" s="15">
        <f>'Table Q4'!H95/'Table Q2'!H95*100</f>
        <v>100.94882406379328</v>
      </c>
      <c r="U95" s="15">
        <f>'Table Q4'!I95/'Table Q2'!I95*100</f>
        <v>99.115835485793752</v>
      </c>
      <c r="V95" s="15">
        <f>'Table Q4'!J95/'Table Q2'!J95*100</f>
        <v>102.60223048327137</v>
      </c>
      <c r="W95" s="15">
        <f>'Table Q4'!K95/'Table Q2'!K95*100</f>
        <v>100.20074274816821</v>
      </c>
      <c r="X95" s="15">
        <f>'Table Q4'!L95/'Table Q2'!L95*100</f>
        <v>99.929866746818945</v>
      </c>
    </row>
    <row r="96" spans="1:24" x14ac:dyDescent="0.2">
      <c r="A96" s="48" t="s">
        <v>143</v>
      </c>
      <c r="B96" s="15">
        <f>'Table Q1'!B96/'Table Q2'!B96*100</f>
        <v>102.49034356576541</v>
      </c>
      <c r="C96" s="15">
        <f>'Table Q1'!C96/'Table Q2'!C96*100</f>
        <v>100.0501705799719</v>
      </c>
      <c r="D96" s="15">
        <f>'Table Q1'!D96/'Table Q2'!D96*100</f>
        <v>100.83492606377629</v>
      </c>
      <c r="E96" s="15">
        <f>'Table Q1'!E96/'Table Q2'!E96*100</f>
        <v>99.910206524992518</v>
      </c>
      <c r="F96" s="15">
        <f>'Table Q1'!F96/'Table Q2'!F96*100</f>
        <v>98.881852364931731</v>
      </c>
      <c r="G96" s="15">
        <f>'Table Q1'!G96/'Table Q2'!G96*100</f>
        <v>100.0098386462023</v>
      </c>
      <c r="H96" s="15">
        <f>'Table Q1'!H96/'Table Q2'!H96*100</f>
        <v>99.674876847290633</v>
      </c>
      <c r="I96" s="15">
        <f>'Table Q1'!I96/'Table Q2'!I96*100</f>
        <v>100.34098886771639</v>
      </c>
      <c r="J96" s="15">
        <f>'Table Q1'!J96/'Table Q2'!J96*100</f>
        <v>97.480886100764565</v>
      </c>
      <c r="K96" s="15">
        <f>'Table Q1'!K96/'Table Q2'!K96*100</f>
        <v>99.471743247283968</v>
      </c>
      <c r="L96" s="15">
        <f>'Table Q1'!L96/'Table Q2'!L96*100</f>
        <v>100.05986231667165</v>
      </c>
      <c r="N96" s="15">
        <f>'Table Q4'!B96/'Table Q2'!B96*100</f>
        <v>102.04309819068918</v>
      </c>
      <c r="O96" s="15">
        <f>'Table Q4'!C96/'Table Q2'!C96*100</f>
        <v>100.4816375677303</v>
      </c>
      <c r="P96" s="15">
        <f>'Table Q4'!D96/'Table Q2'!D96*100</f>
        <v>100.84498541394227</v>
      </c>
      <c r="Q96" s="15">
        <f>'Table Q4'!E96/'Table Q2'!E96*100</f>
        <v>100.1097475805647</v>
      </c>
      <c r="R96" s="15">
        <f>'Table Q4'!F96/'Table Q2'!F96*100</f>
        <v>99.406293291114181</v>
      </c>
      <c r="S96" s="15">
        <f>'Table Q4'!G96/'Table Q2'!G96*100</f>
        <v>98.20936639118456</v>
      </c>
      <c r="T96" s="15">
        <f>'Table Q4'!H96/'Table Q2'!H96*100</f>
        <v>98.532019704433509</v>
      </c>
      <c r="U96" s="15">
        <f>'Table Q4'!I96/'Table Q2'!I96*100</f>
        <v>100.74215224150036</v>
      </c>
      <c r="V96" s="15">
        <f>'Table Q4'!J96/'Table Q2'!J96*100</f>
        <v>98.617918055283283</v>
      </c>
      <c r="W96" s="15">
        <f>'Table Q4'!K96/'Table Q2'!K96*100</f>
        <v>99.810624937705569</v>
      </c>
      <c r="X96" s="15">
        <f>'Table Q4'!L96/'Table Q2'!L96*100</f>
        <v>100.05986231667165</v>
      </c>
    </row>
    <row r="97" spans="1:36" x14ac:dyDescent="0.2">
      <c r="A97" s="48" t="s">
        <v>144</v>
      </c>
      <c r="B97" s="15">
        <f>'Table Q1'!B97/'Table Q2'!B97*100</f>
        <v>96.56407278358499</v>
      </c>
      <c r="C97" s="15">
        <f>'Table Q1'!C97/'Table Q2'!C97*100</f>
        <v>101.43603133159269</v>
      </c>
      <c r="D97" s="15">
        <f>'Table Q1'!D97/'Table Q2'!D97*100</f>
        <v>101.91718549263761</v>
      </c>
      <c r="E97" s="15">
        <f>'Table Q1'!E97/'Table Q2'!E97*100</f>
        <v>101.83926429428227</v>
      </c>
      <c r="F97" s="15">
        <f>'Table Q1'!F97/'Table Q2'!F97*100</f>
        <v>100.45603251710122</v>
      </c>
      <c r="G97" s="15">
        <f>'Table Q1'!G97/'Table Q2'!G97*100</f>
        <v>101.77503187211924</v>
      </c>
      <c r="H97" s="15">
        <f>'Table Q1'!H97/'Table Q2'!H97*100</f>
        <v>101.39909411172623</v>
      </c>
      <c r="I97" s="15">
        <f>'Table Q1'!I97/'Table Q2'!I97*100</f>
        <v>100.56491575817641</v>
      </c>
      <c r="J97" s="15">
        <f>'Table Q1'!J97/'Table Q2'!J97*100</f>
        <v>97.099009900990097</v>
      </c>
      <c r="K97" s="15">
        <f>'Table Q1'!K97/'Table Q2'!K97*100</f>
        <v>100.74345757335448</v>
      </c>
      <c r="L97" s="15">
        <f>'Table Q1'!L97/'Table Q2'!L97*100</f>
        <v>100.83457526080475</v>
      </c>
      <c r="N97" s="15">
        <f>'Table Q4'!B97/'Table Q2'!B97*100</f>
        <v>97.75454897406118</v>
      </c>
      <c r="O97" s="15">
        <f>'Table Q4'!C97/'Table Q2'!C97*100</f>
        <v>100.55231974292028</v>
      </c>
      <c r="P97" s="15">
        <f>'Table Q4'!D97/'Table Q2'!D97*100</f>
        <v>100.84000395295978</v>
      </c>
      <c r="Q97" s="15">
        <f>'Table Q4'!E97/'Table Q2'!E97*100</f>
        <v>100.99960015993604</v>
      </c>
      <c r="R97" s="15">
        <f>'Table Q4'!F97/'Table Q2'!F97*100</f>
        <v>100.00991375037177</v>
      </c>
      <c r="S97" s="15">
        <f>'Table Q4'!G97/'Table Q2'!G97*100</f>
        <v>97.469844071785815</v>
      </c>
      <c r="T97" s="15">
        <f>'Table Q4'!H97/'Table Q2'!H97*100</f>
        <v>100.67438349270257</v>
      </c>
      <c r="U97" s="15">
        <f>'Table Q4'!I97/'Table Q2'!I97*100</f>
        <v>100.56491575817641</v>
      </c>
      <c r="V97" s="15">
        <f>'Table Q4'!J97/'Table Q2'!J97*100</f>
        <v>100.62376237623762</v>
      </c>
      <c r="W97" s="15">
        <f>'Table Q4'!K97/'Table Q2'!K97*100</f>
        <v>99.643140364789843</v>
      </c>
      <c r="X97" s="15">
        <f>'Table Q4'!L97/'Table Q2'!L97*100</f>
        <v>100.09935419771485</v>
      </c>
    </row>
    <row r="98" spans="1:36" x14ac:dyDescent="0.2">
      <c r="A98" s="48" t="s">
        <v>145</v>
      </c>
      <c r="B98" s="15">
        <f>'Table Q1'!B98/'Table Q2'!B98*100</f>
        <v>94.100991033506375</v>
      </c>
      <c r="C98" s="15">
        <f>'Table Q1'!C98/'Table Q2'!C98*100</f>
        <v>101.79502607300441</v>
      </c>
      <c r="D98" s="15">
        <f>'Table Q1'!D98/'Table Q2'!D98*100</f>
        <v>103.07871042695322</v>
      </c>
      <c r="E98" s="15">
        <f>'Table Q1'!E98/'Table Q2'!E98*100</f>
        <v>100.68316831683168</v>
      </c>
      <c r="F98" s="15">
        <f>'Table Q1'!F98/'Table Q2'!F98*100</f>
        <v>103.2950423216445</v>
      </c>
      <c r="G98" s="15">
        <f>'Table Q1'!G98/'Table Q2'!G98*100</f>
        <v>99.44337811900192</v>
      </c>
      <c r="H98" s="15">
        <f>'Table Q1'!H98/'Table Q2'!H98*100</f>
        <v>104.29719703215167</v>
      </c>
      <c r="I98" s="15">
        <f>'Table Q1'!I98/'Table Q2'!I98*100</f>
        <v>102.19878619042882</v>
      </c>
      <c r="J98" s="15">
        <f>'Table Q1'!J98/'Table Q2'!J98*100</f>
        <v>95.966660279747089</v>
      </c>
      <c r="K98" s="15">
        <f>'Table Q1'!K98/'Table Q2'!K98*100</f>
        <v>101.16856558574349</v>
      </c>
      <c r="L98" s="15">
        <f>'Table Q1'!L98/'Table Q2'!L98*100</f>
        <v>101.30228887134965</v>
      </c>
      <c r="N98" s="15">
        <f>'Table Q4'!B98/'Table Q2'!B98*100</f>
        <v>96.016989145823501</v>
      </c>
      <c r="O98" s="15">
        <f>'Table Q4'!C98/'Table Q2'!C98*100</f>
        <v>100.60168471720819</v>
      </c>
      <c r="P98" s="15">
        <f>'Table Q4'!D98/'Table Q2'!D98*100</f>
        <v>99.922548165359657</v>
      </c>
      <c r="Q98" s="15">
        <f>'Table Q4'!E98/'Table Q2'!E98*100</f>
        <v>100.87128712871288</v>
      </c>
      <c r="R98" s="15">
        <f>'Table Q4'!F98/'Table Q2'!F98*100</f>
        <v>101.86416767432488</v>
      </c>
      <c r="S98" s="15">
        <f>'Table Q4'!G98/'Table Q2'!G98*100</f>
        <v>95.326295585412666</v>
      </c>
      <c r="T98" s="15">
        <f>'Table Q4'!H98/'Table Q2'!H98*100</f>
        <v>103.39035449299257</v>
      </c>
      <c r="U98" s="15">
        <f>'Table Q4'!I98/'Table Q2'!I98*100</f>
        <v>101.78091732165953</v>
      </c>
      <c r="V98" s="15">
        <f>'Table Q4'!J98/'Table Q2'!J98*100</f>
        <v>98.447978539950185</v>
      </c>
      <c r="W98" s="15">
        <f>'Table Q4'!K98/'Table Q2'!K98*100</f>
        <v>98.636673483299248</v>
      </c>
      <c r="X98" s="15">
        <f>'Table Q4'!L98/'Table Q2'!L98*100</f>
        <v>99.990134175217037</v>
      </c>
    </row>
    <row r="99" spans="1:36" x14ac:dyDescent="0.2">
      <c r="A99" s="48" t="s">
        <v>146</v>
      </c>
      <c r="B99" s="15">
        <f>'Table Q1'!B99/'Table Q2'!B99*100</f>
        <v>96.654131713431696</v>
      </c>
      <c r="C99" s="15">
        <f>'Table Q1'!C99/'Table Q2'!C99*100</f>
        <v>100.69348127600554</v>
      </c>
      <c r="D99" s="15">
        <f>'Table Q1'!D99/'Table Q2'!D99*100</f>
        <v>101.05153467222432</v>
      </c>
      <c r="E99" s="15">
        <f>'Table Q1'!E99/'Table Q2'!E99*100</f>
        <v>100.2556790244862</v>
      </c>
      <c r="F99" s="15">
        <f>'Table Q1'!F99/'Table Q2'!F99*100</f>
        <v>102.70160471257364</v>
      </c>
      <c r="G99" s="15">
        <f>'Table Q1'!G99/'Table Q2'!G99*100</f>
        <v>99.76580796252928</v>
      </c>
      <c r="H99" s="15">
        <f>'Table Q1'!H99/'Table Q2'!H99*100</f>
        <v>102.51860915672479</v>
      </c>
      <c r="I99" s="15">
        <f>'Table Q1'!I99/'Table Q2'!I99*100</f>
        <v>103.58217940999398</v>
      </c>
      <c r="J99" s="15">
        <f>'Table Q1'!J99/'Table Q2'!J99*100</f>
        <v>95.694377703027385</v>
      </c>
      <c r="K99" s="15">
        <f>'Table Q1'!K99/'Table Q2'!K99*100</f>
        <v>101.88223938223939</v>
      </c>
      <c r="L99" s="15">
        <f>'Table Q1'!L99/'Table Q2'!L99*100</f>
        <v>101.24791195833744</v>
      </c>
      <c r="N99" s="15">
        <f>'Table Q4'!B99/'Table Q2'!B99*100</f>
        <v>98.659724231028832</v>
      </c>
      <c r="O99" s="15">
        <f>'Table Q4'!C99/'Table Q2'!C99*100</f>
        <v>99.712700614226279</v>
      </c>
      <c r="P99" s="15">
        <f>'Table Q4'!D99/'Table Q2'!D99*100</f>
        <v>98.920045471769612</v>
      </c>
      <c r="Q99" s="15">
        <f>'Table Q4'!E99/'Table Q2'!E99*100</f>
        <v>100.92437801160389</v>
      </c>
      <c r="R99" s="15">
        <f>'Table Q4'!F99/'Table Q2'!F99*100</f>
        <v>103.26020719073736</v>
      </c>
      <c r="S99" s="15">
        <f>'Table Q4'!G99/'Table Q2'!G99*100</f>
        <v>93.451990632318498</v>
      </c>
      <c r="T99" s="15">
        <f>'Table Q4'!H99/'Table Q2'!H99*100</f>
        <v>102.46762516569797</v>
      </c>
      <c r="U99" s="15">
        <f>'Table Q4'!I99/'Table Q2'!I99*100</f>
        <v>103.32129239414007</v>
      </c>
      <c r="V99" s="15">
        <f>'Table Q4'!J99/'Table Q2'!J99*100</f>
        <v>99.750120134550698</v>
      </c>
      <c r="W99" s="15">
        <f>'Table Q4'!K99/'Table Q2'!K99*100</f>
        <v>98.117760617760624</v>
      </c>
      <c r="X99" s="15">
        <f>'Table Q4'!L99/'Table Q2'!L99*100</f>
        <v>100.1572172545937</v>
      </c>
    </row>
    <row r="100" spans="1:36" x14ac:dyDescent="0.2">
      <c r="A100" s="48" t="s">
        <v>231</v>
      </c>
      <c r="B100" s="15">
        <f>'Table Q1'!B100/'Table Q2'!B100*100</f>
        <v>98.724191663420342</v>
      </c>
      <c r="C100" s="15">
        <f>'Table Q1'!C100/'Table Q2'!C100*100</f>
        <v>101.25197160883282</v>
      </c>
      <c r="D100" s="15">
        <f>'Table Q1'!D100/'Table Q2'!D100*100</f>
        <v>102.55944990927324</v>
      </c>
      <c r="E100" s="15">
        <f>'Table Q1'!E100/'Table Q2'!E100*100</f>
        <v>102.05077152812345</v>
      </c>
      <c r="F100" s="15">
        <f>'Table Q1'!F100/'Table Q2'!F100*100</f>
        <v>104.83286763944946</v>
      </c>
      <c r="G100" s="15">
        <f>'Table Q1'!G100/'Table Q2'!G100*100</f>
        <v>103.78831694621169</v>
      </c>
      <c r="H100" s="15">
        <f>'Table Q1'!H100/'Table Q2'!H100*100</f>
        <v>102.4092679926184</v>
      </c>
      <c r="I100" s="15">
        <f>'Table Q1'!I100/'Table Q2'!I100*100</f>
        <v>106.45095645095645</v>
      </c>
      <c r="J100" s="15">
        <f>'Table Q1'!J100/'Table Q2'!J100*100</f>
        <v>94.421467731076262</v>
      </c>
      <c r="K100" s="15">
        <f>'Table Q1'!K100/'Table Q2'!K100*100</f>
        <v>97.086578103527259</v>
      </c>
      <c r="L100" s="15">
        <f>'Table Q1'!L100/'Table Q2'!L100*100</f>
        <v>102.65320265320264</v>
      </c>
      <c r="N100" s="15">
        <f>'Table Q4'!B100/'Table Q2'!B100*100</f>
        <v>100.21425788858589</v>
      </c>
      <c r="O100" s="15">
        <f>'Table Q4'!C100/'Table Q2'!C100*100</f>
        <v>99.61553627760253</v>
      </c>
      <c r="P100" s="15">
        <f>'Table Q4'!D100/'Table Q2'!D100*100</f>
        <v>101.20332346480755</v>
      </c>
      <c r="Q100" s="15">
        <f>'Table Q4'!E100/'Table Q2'!E100*100</f>
        <v>102.86709805873568</v>
      </c>
      <c r="R100" s="15">
        <f>'Table Q4'!F100/'Table Q2'!F100*100</f>
        <v>105.67111663044604</v>
      </c>
      <c r="S100" s="15">
        <f>'Table Q4'!G100/'Table Q2'!G100*100</f>
        <v>96.346635820320031</v>
      </c>
      <c r="T100" s="15">
        <f>'Table Q4'!H100/'Table Q2'!H100*100</f>
        <v>103.06540906294852</v>
      </c>
      <c r="U100" s="15">
        <f>'Table Q4'!I100/'Table Q2'!I100*100</f>
        <v>105.63695563695563</v>
      </c>
      <c r="V100" s="15">
        <f>'Table Q4'!J100/'Table Q2'!J100*100</f>
        <v>100.63479849956718</v>
      </c>
      <c r="W100" s="15">
        <f>'Table Q4'!K100/'Table Q2'!K100*100</f>
        <v>93.944113605130553</v>
      </c>
      <c r="X100" s="15">
        <f>'Table Q4'!L100/'Table Q2'!L100*100</f>
        <v>101.48500148500148</v>
      </c>
    </row>
    <row r="101" spans="1:36" x14ac:dyDescent="0.2">
      <c r="A101" s="48" t="s">
        <v>232</v>
      </c>
      <c r="B101" s="15">
        <f>'Table Q1'!B101/'Table Q2'!B101*100</f>
        <v>96.193972179289034</v>
      </c>
      <c r="C101" s="15">
        <f>'Table Q1'!C101/'Table Q2'!C101*100</f>
        <v>103.1884344984652</v>
      </c>
      <c r="D101" s="15">
        <f>'Table Q1'!D101/'Table Q2'!D101*100</f>
        <v>105.09168942645337</v>
      </c>
      <c r="E101" s="15">
        <f>'Table Q1'!E101/'Table Q2'!E101*100</f>
        <v>101.2815457413249</v>
      </c>
      <c r="F101" s="15">
        <f>'Table Q1'!F101/'Table Q2'!F101*100</f>
        <v>105.55383822771766</v>
      </c>
      <c r="G101" s="15">
        <f>'Table Q1'!G101/'Table Q2'!G101*100</f>
        <v>105.57753546270385</v>
      </c>
      <c r="H101" s="15">
        <f>'Table Q1'!H101/'Table Q2'!H101*100</f>
        <v>101.46156991005724</v>
      </c>
      <c r="I101" s="15">
        <f>'Table Q1'!I101/'Table Q2'!I101*100</f>
        <v>106.86314089624544</v>
      </c>
      <c r="J101" s="15">
        <f>'Table Q1'!J101/'Table Q2'!J101*100</f>
        <v>94.681684622918709</v>
      </c>
      <c r="K101" s="15">
        <f>'Table Q1'!K101/'Table Q2'!K101*100</f>
        <v>98.280373831775705</v>
      </c>
      <c r="L101" s="15">
        <f>'Table Q1'!L101/'Table Q2'!L101*100</f>
        <v>103.16831683168317</v>
      </c>
      <c r="N101" s="15">
        <f>'Table Q4'!B101/'Table Q2'!B101*100</f>
        <v>99.922720247295217</v>
      </c>
      <c r="O101" s="15">
        <f>'Table Q4'!C101/'Table Q2'!C101*100</f>
        <v>100.52480443608277</v>
      </c>
      <c r="P101" s="15">
        <f>'Table Q4'!D101/'Table Q2'!D101*100</f>
        <v>104.64299648849004</v>
      </c>
      <c r="Q101" s="15">
        <f>'Table Q4'!E101/'Table Q2'!E101*100</f>
        <v>102.65181388012618</v>
      </c>
      <c r="R101" s="15">
        <f>'Table Q4'!F101/'Table Q2'!F101*100</f>
        <v>105.47140649149922</v>
      </c>
      <c r="S101" s="15">
        <f>'Table Q4'!G101/'Table Q2'!G101*100</f>
        <v>96.76734536331179</v>
      </c>
      <c r="T101" s="15">
        <f>'Table Q4'!H101/'Table Q2'!H101*100</f>
        <v>102.81071136549468</v>
      </c>
      <c r="U101" s="15">
        <f>'Table Q4'!I101/'Table Q2'!I101*100</f>
        <v>105.80339119903108</v>
      </c>
      <c r="V101" s="15">
        <f>'Table Q4'!J101/'Table Q2'!J101*100</f>
        <v>103.07541625857004</v>
      </c>
      <c r="W101" s="15">
        <f>'Table Q4'!K101/'Table Q2'!K101*100</f>
        <v>96.373831775700936</v>
      </c>
      <c r="X101" s="15">
        <f>'Table Q4'!L101/'Table Q2'!L101*100</f>
        <v>102.04950495049505</v>
      </c>
    </row>
    <row r="102" spans="1:36" x14ac:dyDescent="0.2">
      <c r="A102" s="48" t="s">
        <v>233</v>
      </c>
      <c r="B102" s="15">
        <f>'Table Q1'!B102/'Table Q2'!B102*100</f>
        <v>99.122461053046734</v>
      </c>
      <c r="C102" s="15">
        <f>'Table Q1'!C102/'Table Q2'!C102*100</f>
        <v>101.90308024328036</v>
      </c>
      <c r="D102" s="15">
        <f>'Table Q1'!D102/'Table Q2'!D102*100</f>
        <v>102.55047821466525</v>
      </c>
      <c r="E102" s="15">
        <f>'Table Q1'!E102/'Table Q2'!E102*100</f>
        <v>102.96703296703296</v>
      </c>
      <c r="F102" s="15">
        <f>'Table Q1'!F102/'Table Q2'!F102*100</f>
        <v>102.96729915220024</v>
      </c>
      <c r="G102" s="15">
        <f>'Table Q1'!G102/'Table Q2'!G102*100</f>
        <v>103.20338186942226</v>
      </c>
      <c r="H102" s="15">
        <f>'Table Q1'!H102/'Table Q2'!H102*100</f>
        <v>99.869188971624084</v>
      </c>
      <c r="I102" s="15">
        <f>'Table Q1'!I102/'Table Q2'!I102*100</f>
        <v>106.48157395385999</v>
      </c>
      <c r="J102" s="15">
        <f>'Table Q1'!J102/'Table Q2'!J102*100</f>
        <v>91.470226261478757</v>
      </c>
      <c r="K102" s="15">
        <f>'Table Q1'!K102/'Table Q2'!K102*100</f>
        <v>97.560975609756099</v>
      </c>
      <c r="L102" s="15">
        <f>'Table Q1'!L102/'Table Q2'!L102*100</f>
        <v>102.54720692368213</v>
      </c>
      <c r="N102" s="15">
        <f>'Table Q4'!B102/'Table Q2'!B102*100</f>
        <v>102.48471701833957</v>
      </c>
      <c r="O102" s="15">
        <f>'Table Q4'!C102/'Table Q2'!C102*100</f>
        <v>99.931332156170299</v>
      </c>
      <c r="P102" s="15">
        <f>'Table Q4'!D102/'Table Q2'!D102*100</f>
        <v>104.71452033619939</v>
      </c>
      <c r="Q102" s="15">
        <f>'Table Q4'!E102/'Table Q2'!E102*100</f>
        <v>104.77522477522479</v>
      </c>
      <c r="R102" s="15">
        <f>'Table Q4'!F102/'Table Q2'!F102*100</f>
        <v>102.57367783609203</v>
      </c>
      <c r="S102" s="15">
        <f>'Table Q4'!G102/'Table Q2'!G102*100</f>
        <v>94.495068107092521</v>
      </c>
      <c r="T102" s="15">
        <f>'Table Q4'!H102/'Table Q2'!H102*100</f>
        <v>101.38860937814451</v>
      </c>
      <c r="U102" s="15">
        <f>'Table Q4'!I102/'Table Q2'!I102*100</f>
        <v>105.87236592429844</v>
      </c>
      <c r="V102" s="15">
        <f>'Table Q4'!J102/'Table Q2'!J102*100</f>
        <v>100.8141626431885</v>
      </c>
      <c r="W102" s="15">
        <f>'Table Q4'!K102/'Table Q2'!K102*100</f>
        <v>96.322844907838387</v>
      </c>
      <c r="X102" s="15">
        <f>'Table Q4'!L102/'Table Q2'!L102*100</f>
        <v>101.87844217151849</v>
      </c>
    </row>
    <row r="103" spans="1:36" x14ac:dyDescent="0.2">
      <c r="A103" s="48" t="s">
        <v>234</v>
      </c>
      <c r="B103" s="15">
        <f>'Table Q1'!B103/'Table Q2'!B103*100</f>
        <v>94.913801314410904</v>
      </c>
      <c r="C103" s="15">
        <f>'Table Q1'!C103/'Table Q2'!C103*100</f>
        <v>101.94260921013706</v>
      </c>
      <c r="D103" s="15">
        <f>'Table Q1'!D103/'Table Q2'!D103*100</f>
        <v>101.24276634095438</v>
      </c>
      <c r="E103" s="15">
        <f>'Table Q1'!E103/'Table Q2'!E103*100</f>
        <v>105.12229350441058</v>
      </c>
      <c r="F103" s="15">
        <f>'Table Q1'!F103/'Table Q2'!F103*100</f>
        <v>105.05789152955516</v>
      </c>
      <c r="G103" s="15">
        <f>'Table Q1'!G103/'Table Q2'!G103*100</f>
        <v>103.57242534189228</v>
      </c>
      <c r="H103" s="15">
        <f>'Table Q1'!H103/'Table Q2'!H103*100</f>
        <v>99.21647413360121</v>
      </c>
      <c r="I103" s="15">
        <f>'Table Q1'!I103/'Table Q2'!I103*100</f>
        <v>107.75341914722448</v>
      </c>
      <c r="J103" s="15">
        <f>'Table Q1'!J103/'Table Q2'!J103*100</f>
        <v>90.835680751173712</v>
      </c>
      <c r="K103" s="15">
        <f>'Table Q1'!K103/'Table Q2'!K103*100</f>
        <v>97.029977794226511</v>
      </c>
      <c r="L103" s="15">
        <f>'Table Q1'!L103/'Table Q2'!L103*100</f>
        <v>102.93684313918081</v>
      </c>
      <c r="N103" s="15">
        <f>'Table Q4'!B103/'Table Q2'!B103*100</f>
        <v>99.380893418420811</v>
      </c>
      <c r="O103" s="15">
        <f>'Table Q4'!C103/'Table Q2'!C103*100</f>
        <v>100.63110146928311</v>
      </c>
      <c r="P103" s="15">
        <f>'Table Q4'!D103/'Table Q2'!D103*100</f>
        <v>103.75675932074758</v>
      </c>
      <c r="Q103" s="15">
        <f>'Table Q4'!E103/'Table Q2'!E103*100</f>
        <v>105.97433841218924</v>
      </c>
      <c r="R103" s="15">
        <f>'Table Q4'!F103/'Table Q2'!F103*100</f>
        <v>102.32581759089987</v>
      </c>
      <c r="S103" s="15">
        <f>'Table Q4'!G103/'Table Q2'!G103*100</f>
        <v>93.906409898595228</v>
      </c>
      <c r="T103" s="15">
        <f>'Table Q4'!H103/'Table Q2'!H103*100</f>
        <v>101.86840783525865</v>
      </c>
      <c r="U103" s="15">
        <f>'Table Q4'!I103/'Table Q2'!I103*100</f>
        <v>107.66291230893002</v>
      </c>
      <c r="V103" s="15">
        <f>'Table Q4'!J103/'Table Q2'!J103*100</f>
        <v>101.07981220657278</v>
      </c>
      <c r="W103" s="15">
        <f>'Table Q4'!K103/'Table Q2'!K103*100</f>
        <v>96.428571428571431</v>
      </c>
      <c r="X103" s="15">
        <f>'Table Q4'!L103/'Table Q2'!L103*100</f>
        <v>102.2099990177782</v>
      </c>
    </row>
    <row r="104" spans="1:36" x14ac:dyDescent="0.2">
      <c r="A104" s="48" t="s">
        <v>268</v>
      </c>
      <c r="B104" s="15">
        <f>'Table Q1'!B104/'Table Q2'!B104*100</f>
        <v>99.304943710230049</v>
      </c>
      <c r="C104" s="15">
        <f>'Table Q1'!C104/'Table Q2'!C104*100</f>
        <v>102.09914260372524</v>
      </c>
      <c r="D104" s="15">
        <f>'Table Q1'!D104/'Table Q2'!D104*100</f>
        <v>102.15326751292902</v>
      </c>
      <c r="E104" s="15">
        <f>'Table Q1'!E104/'Table Q2'!E104*100</f>
        <v>105.26577247888721</v>
      </c>
      <c r="F104" s="15">
        <f>'Table Q1'!F104/'Table Q2'!F104*100</f>
        <v>105.46167773083886</v>
      </c>
      <c r="G104" s="15">
        <f>'Table Q1'!G104/'Table Q2'!G104*100</f>
        <v>102.93398533007334</v>
      </c>
      <c r="H104" s="15">
        <f>'Table Q1'!H104/'Table Q2'!H104*100</f>
        <v>98.067151539304575</v>
      </c>
      <c r="I104" s="15">
        <f>'Table Q1'!I104/'Table Q2'!I104*100</f>
        <v>106.23335634677974</v>
      </c>
      <c r="J104" s="15">
        <f>'Table Q1'!J104/'Table Q2'!J104*100</f>
        <v>87.523561619244234</v>
      </c>
      <c r="K104" s="15">
        <f>'Table Q1'!K104/'Table Q2'!K104*100</f>
        <v>100.53970701619119</v>
      </c>
      <c r="L104" s="15">
        <f>'Table Q1'!L104/'Table Q2'!L104*100</f>
        <v>102.65254566653712</v>
      </c>
      <c r="N104" s="15">
        <f>'Table Q4'!B104/'Table Q2'!B104*100</f>
        <v>102.43759177679883</v>
      </c>
      <c r="O104" s="15">
        <f>'Table Q4'!C104/'Table Q2'!C104*100</f>
        <v>100.82783088597616</v>
      </c>
      <c r="P104" s="15">
        <f>'Table Q4'!D104/'Table Q2'!D104*100</f>
        <v>103.87400094029149</v>
      </c>
      <c r="Q104" s="15">
        <f>'Table Q4'!E104/'Table Q2'!E104*100</f>
        <v>105.77247888723298</v>
      </c>
      <c r="R104" s="15">
        <f>'Table Q4'!F104/'Table Q2'!F104*100</f>
        <v>100.57332528666262</v>
      </c>
      <c r="S104" s="15">
        <f>'Table Q4'!G104/'Table Q2'!G104*100</f>
        <v>91.976817893688306</v>
      </c>
      <c r="T104" s="15">
        <f>'Table Q4'!H104/'Table Q2'!H104*100</f>
        <v>101.37491282255652</v>
      </c>
      <c r="U104" s="15">
        <f>'Table Q4'!I104/'Table Q2'!I104*100</f>
        <v>106.1544531018838</v>
      </c>
      <c r="V104" s="15">
        <f>'Table Q4'!J104/'Table Q2'!J104*100</f>
        <v>97.262364240193875</v>
      </c>
      <c r="W104" s="15">
        <f>'Table Q4'!K104/'Table Q2'!K104*100</f>
        <v>101.73477255204317</v>
      </c>
      <c r="X104" s="15">
        <f>'Table Q4'!L104/'Table Q2'!L104*100</f>
        <v>101.49630781189272</v>
      </c>
    </row>
    <row r="105" spans="1:36" x14ac:dyDescent="0.2">
      <c r="A105" s="48" t="s">
        <v>279</v>
      </c>
      <c r="B105" s="15">
        <f>'Table Q1'!B105/'Table Q2'!B105*100</f>
        <v>102.91700903861955</v>
      </c>
      <c r="C105" s="15">
        <f>'Table Q1'!C105/'Table Q2'!C105*100</f>
        <v>102.09470862702273</v>
      </c>
      <c r="D105" s="15">
        <f>'Table Q1'!D105/'Table Q2'!D105*100</f>
        <v>100.14831294030404</v>
      </c>
      <c r="E105" s="15">
        <f>'Table Q1'!E105/'Table Q2'!E105*100</f>
        <v>106.2037962037962</v>
      </c>
      <c r="F105" s="15">
        <f>'Table Q1'!F105/'Table Q2'!F105*100</f>
        <v>104.82534043812907</v>
      </c>
      <c r="G105" s="15">
        <f>'Table Q1'!G105/'Table Q2'!G105*100</f>
        <v>101.78269007932971</v>
      </c>
      <c r="H105" s="15">
        <f>'Table Q1'!H105/'Table Q2'!H105*100</f>
        <v>95.943284757778642</v>
      </c>
      <c r="I105" s="15">
        <f>'Table Q1'!I105/'Table Q2'!I105*100</f>
        <v>107.02548460100365</v>
      </c>
      <c r="J105" s="15">
        <f>'Table Q1'!J105/'Table Q2'!J105*100</f>
        <v>90.849972522439998</v>
      </c>
      <c r="K105" s="15">
        <f>'Table Q1'!K105/'Table Q2'!K105*100</f>
        <v>104.23982442138866</v>
      </c>
      <c r="L105" s="15">
        <f>'Table Q1'!L105/'Table Q2'!L105*100</f>
        <v>103.0970003895598</v>
      </c>
      <c r="N105" s="15">
        <f>'Table Q4'!B105/'Table Q2'!B105*100</f>
        <v>107.81635168447001</v>
      </c>
      <c r="O105" s="15">
        <f>'Table Q4'!C105/'Table Q2'!C105*100</f>
        <v>101.90608557530032</v>
      </c>
      <c r="P105" s="15">
        <f>'Table Q4'!D105/'Table Q2'!D105*100</f>
        <v>103.34631071560993</v>
      </c>
      <c r="Q105" s="15">
        <f>'Table Q4'!E105/'Table Q2'!E105*100</f>
        <v>106.90309690309692</v>
      </c>
      <c r="R105" s="15">
        <f>'Table Q4'!F105/'Table Q2'!F105*100</f>
        <v>98.006710084862831</v>
      </c>
      <c r="S105" s="15">
        <f>'Table Q4'!G105/'Table Q2'!G105*100</f>
        <v>91.113289954541401</v>
      </c>
      <c r="T105" s="15">
        <f>'Table Q4'!H105/'Table Q2'!H105*100</f>
        <v>100.44308782985428</v>
      </c>
      <c r="U105" s="15">
        <f>'Table Q4'!I105/'Table Q2'!I105*100</f>
        <v>106.49414542949917</v>
      </c>
      <c r="V105" s="15">
        <f>'Table Q4'!J105/'Table Q2'!J105*100</f>
        <v>99.835134640043961</v>
      </c>
      <c r="W105" s="15">
        <f>'Table Q4'!K105/'Table Q2'!K105*100</f>
        <v>106.05546687948923</v>
      </c>
      <c r="X105" s="15">
        <f>'Table Q4'!L105/'Table Q2'!L105*100</f>
        <v>102.06466692637319</v>
      </c>
    </row>
    <row r="107" spans="1:36" x14ac:dyDescent="0.2">
      <c r="A107" s="9" t="s">
        <v>170</v>
      </c>
    </row>
    <row r="108" spans="1:36" x14ac:dyDescent="0.2">
      <c r="A108" s="13" t="str">
        <f>A7</f>
        <v>1994 Q2</v>
      </c>
      <c r="B108" s="11">
        <f>LN(B7/B6)*100</f>
        <v>4.810283498218455</v>
      </c>
      <c r="C108" s="11">
        <f t="shared" ref="C108:L108" si="0">LN(C7/C6)*100</f>
        <v>0.73251483728115407</v>
      </c>
      <c r="D108" s="11">
        <f t="shared" si="0"/>
        <v>-0.32507076740772461</v>
      </c>
      <c r="E108" s="11">
        <f t="shared" si="0"/>
        <v>-0.36142590330587726</v>
      </c>
      <c r="F108" s="11">
        <f t="shared" si="0"/>
        <v>3.3336469211641142</v>
      </c>
      <c r="G108" s="11">
        <f t="shared" si="0"/>
        <v>1.8426728620692012</v>
      </c>
      <c r="H108" s="11">
        <f t="shared" si="0"/>
        <v>-0.68988396485606318</v>
      </c>
      <c r="I108" s="11">
        <f t="shared" si="0"/>
        <v>1.5680268613284045</v>
      </c>
      <c r="J108" s="11">
        <f t="shared" si="0"/>
        <v>-2.7735367553270369</v>
      </c>
      <c r="K108" s="11">
        <f t="shared" si="0"/>
        <v>-2.1419859121788582E-2</v>
      </c>
      <c r="L108" s="11">
        <f t="shared" si="0"/>
        <v>0.66781502743209054</v>
      </c>
      <c r="N108" s="11">
        <f t="shared" ref="N108:X108" si="1">LN(N7/N6)*100</f>
        <v>2.65426917795752</v>
      </c>
      <c r="O108" s="11">
        <f t="shared" si="1"/>
        <v>-1.0103548407279961</v>
      </c>
      <c r="P108" s="11">
        <f t="shared" si="1"/>
        <v>8.9704000400737727E-2</v>
      </c>
      <c r="Q108" s="11">
        <f t="shared" si="1"/>
        <v>7.2777994089089706E-2</v>
      </c>
      <c r="R108" s="11">
        <f t="shared" si="1"/>
        <v>1.7865034428012059</v>
      </c>
      <c r="S108" s="11">
        <f t="shared" si="1"/>
        <v>2.2027067746791729</v>
      </c>
      <c r="T108" s="11">
        <f t="shared" si="1"/>
        <v>0.43173412576339137</v>
      </c>
      <c r="U108" s="11">
        <f t="shared" si="1"/>
        <v>0.36027529665119618</v>
      </c>
      <c r="V108" s="11">
        <f t="shared" si="1"/>
        <v>-2.2221671350460928</v>
      </c>
      <c r="W108" s="11">
        <f t="shared" si="1"/>
        <v>4.4616754566057786E-2</v>
      </c>
      <c r="X108" s="11">
        <f t="shared" si="1"/>
        <v>6.4995787092512525E-2</v>
      </c>
      <c r="Z108" s="15">
        <f>ROUND(N108*'Table Q8'!N7,2)</f>
        <v>1.85</v>
      </c>
      <c r="AA108" s="15">
        <f>ROUND(O108*'Table Q8'!O7,2)</f>
        <v>-0.36</v>
      </c>
      <c r="AB108" s="15">
        <f>ROUND(P108*'Table Q8'!P7,2)</f>
        <v>0.03</v>
      </c>
      <c r="AC108" s="15">
        <f>ROUND(Q108*'Table Q8'!Q7,2)</f>
        <v>0.03</v>
      </c>
      <c r="AD108" s="15">
        <f>ROUND(R108*'Table Q8'!R7,2)</f>
        <v>0.42</v>
      </c>
      <c r="AE108" s="15">
        <f>ROUND(S108*'Table Q8'!S7,2)</f>
        <v>1.03</v>
      </c>
      <c r="AF108" s="15">
        <f>ROUND(T108*'Table Q8'!T7,2)</f>
        <v>0.19</v>
      </c>
      <c r="AG108" s="15">
        <f>ROUND(U108*'Table Q8'!U7,2)</f>
        <v>0.15</v>
      </c>
      <c r="AH108" s="15">
        <f>ROUND(V108*'Table Q8'!V7,2)</f>
        <v>-0.82</v>
      </c>
      <c r="AI108" s="15">
        <f>ROUND(W108*'Table Q8'!W7,2)</f>
        <v>0.02</v>
      </c>
      <c r="AJ108" s="15">
        <f>ROUND(X108*'Table Q8'!X7,2)</f>
        <v>0.03</v>
      </c>
    </row>
    <row r="109" spans="1:36" x14ac:dyDescent="0.2">
      <c r="A109" s="13" t="str">
        <f t="shared" ref="A109:A172" si="2">A8</f>
        <v>1994 Q3</v>
      </c>
      <c r="B109" s="11">
        <f t="shared" ref="B109:L124" si="3">LN(B8/B7)*100</f>
        <v>-1.2757786114786109</v>
      </c>
      <c r="C109" s="11">
        <f t="shared" si="3"/>
        <v>-0.36642603148990166</v>
      </c>
      <c r="D109" s="11">
        <f t="shared" si="3"/>
        <v>-1.0959114426896286</v>
      </c>
      <c r="E109" s="11">
        <f t="shared" si="3"/>
        <v>9.8004764844810674E-2</v>
      </c>
      <c r="F109" s="11">
        <f t="shared" si="3"/>
        <v>-0.26630376915866544</v>
      </c>
      <c r="G109" s="11">
        <f t="shared" si="3"/>
        <v>-0.58388267221227264</v>
      </c>
      <c r="H109" s="11">
        <f t="shared" si="3"/>
        <v>1.5825647876769302</v>
      </c>
      <c r="I109" s="11">
        <f t="shared" si="3"/>
        <v>1.5186880694129954</v>
      </c>
      <c r="J109" s="11">
        <f t="shared" si="3"/>
        <v>-4.4401113157213556</v>
      </c>
      <c r="K109" s="11">
        <f t="shared" si="3"/>
        <v>-1.2904722659713093</v>
      </c>
      <c r="L109" s="11">
        <f t="shared" si="3"/>
        <v>-0.23471183567680176</v>
      </c>
      <c r="N109" s="11">
        <f t="shared" ref="N109:X109" si="4">LN(N8/N7)*100</f>
        <v>-1.1688253011461891</v>
      </c>
      <c r="O109" s="11">
        <f t="shared" si="4"/>
        <v>-1.5004806483987216</v>
      </c>
      <c r="P109" s="11">
        <f t="shared" si="4"/>
        <v>-0.12959734745999552</v>
      </c>
      <c r="Q109" s="11">
        <f t="shared" si="4"/>
        <v>-9.4427533303227756E-2</v>
      </c>
      <c r="R109" s="11">
        <f t="shared" si="4"/>
        <v>0.31055730071135634</v>
      </c>
      <c r="S109" s="11">
        <f t="shared" si="4"/>
        <v>0.51175606400289619</v>
      </c>
      <c r="T109" s="11">
        <f t="shared" si="4"/>
        <v>0.91513338785413278</v>
      </c>
      <c r="U109" s="11">
        <f t="shared" si="4"/>
        <v>4.8571836410847641E-2</v>
      </c>
      <c r="V109" s="11">
        <f t="shared" si="4"/>
        <v>-4.3290260097113631</v>
      </c>
      <c r="W109" s="11">
        <f t="shared" si="4"/>
        <v>-0.2124476024861553</v>
      </c>
      <c r="X109" s="11">
        <f t="shared" si="4"/>
        <v>-0.53669707722215654</v>
      </c>
      <c r="Z109" s="15">
        <f>ROUND(N109*'Table Q8'!N8,2)</f>
        <v>-0.81</v>
      </c>
      <c r="AA109" s="15">
        <f>ROUND(O109*'Table Q8'!O8,2)</f>
        <v>-0.54</v>
      </c>
      <c r="AB109" s="15">
        <f>ROUND(P109*'Table Q8'!P8,2)</f>
        <v>-0.05</v>
      </c>
      <c r="AC109" s="15">
        <f>ROUND(Q109*'Table Q8'!Q8,2)</f>
        <v>-0.03</v>
      </c>
      <c r="AD109" s="15">
        <f>ROUND(R109*'Table Q8'!R8,2)</f>
        <v>7.0000000000000007E-2</v>
      </c>
      <c r="AE109" s="15">
        <f>ROUND(S109*'Table Q8'!S8,2)</f>
        <v>0.24</v>
      </c>
      <c r="AF109" s="15">
        <f>ROUND(T109*'Table Q8'!T8,2)</f>
        <v>0.42</v>
      </c>
      <c r="AG109" s="15">
        <f>ROUND(U109*'Table Q8'!U8,2)</f>
        <v>0.02</v>
      </c>
      <c r="AH109" s="15">
        <f>ROUND(V109*'Table Q8'!V8,2)</f>
        <v>-1.61</v>
      </c>
      <c r="AI109" s="15">
        <f>ROUND(W109*'Table Q8'!W8,2)</f>
        <v>-0.1</v>
      </c>
      <c r="AJ109" s="15">
        <f>ROUND(X109*'Table Q8'!X8,2)</f>
        <v>-0.22</v>
      </c>
    </row>
    <row r="110" spans="1:36" x14ac:dyDescent="0.2">
      <c r="A110" s="13" t="str">
        <f t="shared" si="2"/>
        <v>1994 Q4</v>
      </c>
      <c r="B110" s="11">
        <f t="shared" si="3"/>
        <v>1.6840270158771511</v>
      </c>
      <c r="C110" s="11">
        <f t="shared" si="3"/>
        <v>0.51458581428475192</v>
      </c>
      <c r="D110" s="11">
        <f t="shared" si="3"/>
        <v>-0.26875880706617056</v>
      </c>
      <c r="E110" s="11">
        <f t="shared" si="3"/>
        <v>-0.93761802398144389</v>
      </c>
      <c r="F110" s="11">
        <f t="shared" si="3"/>
        <v>1.6516775637683545</v>
      </c>
      <c r="G110" s="11">
        <f t="shared" si="3"/>
        <v>1.2207885910353162</v>
      </c>
      <c r="H110" s="11">
        <f t="shared" si="3"/>
        <v>-1.3232308905422956</v>
      </c>
      <c r="I110" s="11">
        <f t="shared" si="3"/>
        <v>-0.83089963393095245</v>
      </c>
      <c r="J110" s="11">
        <f t="shared" si="3"/>
        <v>3.7412160218139117</v>
      </c>
      <c r="K110" s="11">
        <f t="shared" si="3"/>
        <v>2.1206475812850121</v>
      </c>
      <c r="L110" s="11">
        <f t="shared" si="3"/>
        <v>0.19248402387052377</v>
      </c>
      <c r="N110" s="11">
        <f t="shared" ref="N110:X110" si="5">LN(N9/N8)*100</f>
        <v>2.1895887406807697</v>
      </c>
      <c r="O110" s="11">
        <f t="shared" si="5"/>
        <v>-1.0476826238658081</v>
      </c>
      <c r="P110" s="11">
        <f t="shared" si="5"/>
        <v>0.35502475650655346</v>
      </c>
      <c r="Q110" s="11">
        <f t="shared" si="5"/>
        <v>-0.28590982978474561</v>
      </c>
      <c r="R110" s="11">
        <f t="shared" si="5"/>
        <v>1.5706651587482769</v>
      </c>
      <c r="S110" s="11">
        <f t="shared" si="5"/>
        <v>1.5669677897143655</v>
      </c>
      <c r="T110" s="11">
        <f t="shared" si="5"/>
        <v>-1.5189863635159204</v>
      </c>
      <c r="U110" s="11">
        <f t="shared" si="5"/>
        <v>-1.2814654325451547</v>
      </c>
      <c r="V110" s="11">
        <f t="shared" si="5"/>
        <v>3.7890752697910908</v>
      </c>
      <c r="W110" s="11">
        <f t="shared" si="5"/>
        <v>1.1749549536710342</v>
      </c>
      <c r="X110" s="11">
        <f t="shared" si="5"/>
        <v>-7.340152128640505E-2</v>
      </c>
      <c r="Z110" s="15">
        <f>ROUND(N110*'Table Q8'!N9,2)</f>
        <v>1.53</v>
      </c>
      <c r="AA110" s="15">
        <f>ROUND(O110*'Table Q8'!O9,2)</f>
        <v>-0.38</v>
      </c>
      <c r="AB110" s="15">
        <f>ROUND(P110*'Table Q8'!P9,2)</f>
        <v>0.13</v>
      </c>
      <c r="AC110" s="15">
        <f>ROUND(Q110*'Table Q8'!Q9,2)</f>
        <v>-0.1</v>
      </c>
      <c r="AD110" s="15">
        <f>ROUND(R110*'Table Q8'!R9,2)</f>
        <v>0.37</v>
      </c>
      <c r="AE110" s="15">
        <f>ROUND(S110*'Table Q8'!S9,2)</f>
        <v>0.72</v>
      </c>
      <c r="AF110" s="15">
        <f>ROUND(T110*'Table Q8'!T9,2)</f>
        <v>-0.71</v>
      </c>
      <c r="AG110" s="15">
        <f>ROUND(U110*'Table Q8'!U9,2)</f>
        <v>-0.56000000000000005</v>
      </c>
      <c r="AH110" s="15">
        <f>ROUND(V110*'Table Q8'!V9,2)</f>
        <v>1.43</v>
      </c>
      <c r="AI110" s="15">
        <f>ROUND(W110*'Table Q8'!W9,2)</f>
        <v>0.54</v>
      </c>
      <c r="AJ110" s="15">
        <f>ROUND(X110*'Table Q8'!X9,2)</f>
        <v>-0.03</v>
      </c>
    </row>
    <row r="111" spans="1:36" x14ac:dyDescent="0.2">
      <c r="A111" s="13" t="str">
        <f t="shared" si="2"/>
        <v>1995 Q1</v>
      </c>
      <c r="B111" s="11">
        <f t="shared" si="3"/>
        <v>-2.6566672454724922</v>
      </c>
      <c r="C111" s="11">
        <f t="shared" si="3"/>
        <v>-1.3429966605316803</v>
      </c>
      <c r="D111" s="11">
        <f t="shared" si="3"/>
        <v>-0.58992464236114939</v>
      </c>
      <c r="E111" s="11">
        <f t="shared" si="3"/>
        <v>0.57904914034016075</v>
      </c>
      <c r="F111" s="11">
        <f t="shared" si="3"/>
        <v>1.3922120849304258</v>
      </c>
      <c r="G111" s="11">
        <f t="shared" si="3"/>
        <v>-0.22152177415219548</v>
      </c>
      <c r="H111" s="11">
        <f t="shared" si="3"/>
        <v>3.2480067238332162</v>
      </c>
      <c r="I111" s="11">
        <f t="shared" si="3"/>
        <v>0.12902364055942592</v>
      </c>
      <c r="J111" s="11">
        <f t="shared" si="3"/>
        <v>-0.68796223614096874</v>
      </c>
      <c r="K111" s="11">
        <f t="shared" si="3"/>
        <v>-4.6997577699644282</v>
      </c>
      <c r="L111" s="11">
        <f t="shared" si="3"/>
        <v>-0.21953804884200603</v>
      </c>
      <c r="N111" s="11">
        <f t="shared" ref="N111:X111" si="6">LN(N10/N9)*100</f>
        <v>-2.0084705450840179</v>
      </c>
      <c r="O111" s="11">
        <f t="shared" si="6"/>
        <v>0.37712500692387774</v>
      </c>
      <c r="P111" s="11">
        <f t="shared" si="6"/>
        <v>1.0177850918298916</v>
      </c>
      <c r="Q111" s="11">
        <f t="shared" si="6"/>
        <v>1.0328227217854153</v>
      </c>
      <c r="R111" s="11">
        <f t="shared" si="6"/>
        <v>1.8941406313795441</v>
      </c>
      <c r="S111" s="11">
        <f t="shared" si="6"/>
        <v>2.0055750460327868</v>
      </c>
      <c r="T111" s="11">
        <f t="shared" si="6"/>
        <v>2.5435509439107249</v>
      </c>
      <c r="U111" s="11">
        <f t="shared" si="6"/>
        <v>7.4665603418586343E-2</v>
      </c>
      <c r="V111" s="11">
        <f t="shared" si="6"/>
        <v>-0.24569417326037729</v>
      </c>
      <c r="W111" s="11">
        <f t="shared" si="6"/>
        <v>-2.5865533716082991</v>
      </c>
      <c r="X111" s="11">
        <f t="shared" si="6"/>
        <v>0.488879084461328</v>
      </c>
      <c r="Z111" s="15">
        <f>ROUND(N111*'Table Q8'!N10,2)</f>
        <v>-1.43</v>
      </c>
      <c r="AA111" s="15">
        <f>ROUND(O111*'Table Q8'!O10,2)</f>
        <v>0.14000000000000001</v>
      </c>
      <c r="AB111" s="15">
        <f>ROUND(P111*'Table Q8'!P10,2)</f>
        <v>0.38</v>
      </c>
      <c r="AC111" s="15">
        <f>ROUND(Q111*'Table Q8'!Q10,2)</f>
        <v>0.37</v>
      </c>
      <c r="AD111" s="15">
        <f>ROUND(R111*'Table Q8'!R10,2)</f>
        <v>0.45</v>
      </c>
      <c r="AE111" s="15">
        <f>ROUND(S111*'Table Q8'!S10,2)</f>
        <v>0.93</v>
      </c>
      <c r="AF111" s="15">
        <f>ROUND(T111*'Table Q8'!T10,2)</f>
        <v>1.17</v>
      </c>
      <c r="AG111" s="15">
        <f>ROUND(U111*'Table Q8'!U10,2)</f>
        <v>0.03</v>
      </c>
      <c r="AH111" s="15">
        <f>ROUND(V111*'Table Q8'!V10,2)</f>
        <v>-0.09</v>
      </c>
      <c r="AI111" s="15">
        <f>ROUND(W111*'Table Q8'!W10,2)</f>
        <v>-1.21</v>
      </c>
      <c r="AJ111" s="15">
        <f>ROUND(X111*'Table Q8'!X10,2)</f>
        <v>0.2</v>
      </c>
    </row>
    <row r="112" spans="1:36" x14ac:dyDescent="0.2">
      <c r="A112" s="13" t="str">
        <f t="shared" si="2"/>
        <v>1995 Q2</v>
      </c>
      <c r="B112" s="11">
        <f t="shared" si="3"/>
        <v>0.97352788791547873</v>
      </c>
      <c r="C112" s="11">
        <f t="shared" si="3"/>
        <v>0.11385965920248983</v>
      </c>
      <c r="D112" s="11">
        <f t="shared" si="3"/>
        <v>1.1008100425375376</v>
      </c>
      <c r="E112" s="11">
        <f t="shared" si="3"/>
        <v>6.9711020691194003E-2</v>
      </c>
      <c r="F112" s="11">
        <f t="shared" si="3"/>
        <v>1.09419285648543</v>
      </c>
      <c r="G112" s="11">
        <f t="shared" si="3"/>
        <v>0.11129079901110597</v>
      </c>
      <c r="H112" s="11">
        <f t="shared" si="3"/>
        <v>-3.6840491422107791</v>
      </c>
      <c r="I112" s="11">
        <f t="shared" si="3"/>
        <v>-0.33225164383157196</v>
      </c>
      <c r="J112" s="11">
        <f t="shared" si="3"/>
        <v>-2.4835277005436596</v>
      </c>
      <c r="K112" s="11">
        <f t="shared" si="3"/>
        <v>3.2432616604940701</v>
      </c>
      <c r="L112" s="11">
        <f t="shared" si="3"/>
        <v>-1.9468422948317233E-2</v>
      </c>
      <c r="N112" s="11">
        <f t="shared" ref="N112:X112" si="7">LN(N11/N10)*100</f>
        <v>0.91576724888180661</v>
      </c>
      <c r="O112" s="11">
        <f t="shared" si="7"/>
        <v>-0.47182958859700497</v>
      </c>
      <c r="P112" s="11">
        <f t="shared" si="7"/>
        <v>0.44909003556806498</v>
      </c>
      <c r="Q112" s="11">
        <f t="shared" si="7"/>
        <v>2.0034107363411793</v>
      </c>
      <c r="R112" s="11">
        <f t="shared" si="7"/>
        <v>-8.7528444571176478E-2</v>
      </c>
      <c r="S112" s="11">
        <f t="shared" si="7"/>
        <v>1.0250666277003206</v>
      </c>
      <c r="T112" s="11">
        <f t="shared" si="7"/>
        <v>-1.0669105893701649</v>
      </c>
      <c r="U112" s="11">
        <f t="shared" si="7"/>
        <v>0.13329219060849976</v>
      </c>
      <c r="V112" s="11">
        <f t="shared" si="7"/>
        <v>-1.2047410091956401</v>
      </c>
      <c r="W112" s="11">
        <f t="shared" si="7"/>
        <v>0.60536148972408954</v>
      </c>
      <c r="X112" s="11">
        <f t="shared" si="7"/>
        <v>0.38170513759644231</v>
      </c>
      <c r="Z112" s="15">
        <f>ROUND(N112*'Table Q8'!N11,2)</f>
        <v>0.65</v>
      </c>
      <c r="AA112" s="15">
        <f>ROUND(O112*'Table Q8'!O11,2)</f>
        <v>-0.17</v>
      </c>
      <c r="AB112" s="15">
        <f>ROUND(P112*'Table Q8'!P11,2)</f>
        <v>0.17</v>
      </c>
      <c r="AC112" s="15">
        <f>ROUND(Q112*'Table Q8'!Q11,2)</f>
        <v>0.71</v>
      </c>
      <c r="AD112" s="15">
        <f>ROUND(R112*'Table Q8'!R11,2)</f>
        <v>-0.02</v>
      </c>
      <c r="AE112" s="15">
        <f>ROUND(S112*'Table Q8'!S11,2)</f>
        <v>0.47</v>
      </c>
      <c r="AF112" s="15">
        <f>ROUND(T112*'Table Q8'!T11,2)</f>
        <v>-0.49</v>
      </c>
      <c r="AG112" s="15">
        <f>ROUND(U112*'Table Q8'!U11,2)</f>
        <v>0.06</v>
      </c>
      <c r="AH112" s="15">
        <f>ROUND(V112*'Table Q8'!V11,2)</f>
        <v>-0.46</v>
      </c>
      <c r="AI112" s="15">
        <f>ROUND(W112*'Table Q8'!W11,2)</f>
        <v>0.28000000000000003</v>
      </c>
      <c r="AJ112" s="15">
        <f>ROUND(X112*'Table Q8'!X11,2)</f>
        <v>0.16</v>
      </c>
    </row>
    <row r="113" spans="1:36" x14ac:dyDescent="0.2">
      <c r="A113" s="13" t="str">
        <f t="shared" si="2"/>
        <v>1995 Q3</v>
      </c>
      <c r="B113" s="11">
        <f t="shared" si="3"/>
        <v>4.0248788841723604</v>
      </c>
      <c r="C113" s="11">
        <f t="shared" si="3"/>
        <v>-0.22798639927330633</v>
      </c>
      <c r="D113" s="11">
        <f t="shared" si="3"/>
        <v>-1.4783748312218867</v>
      </c>
      <c r="E113" s="11">
        <f t="shared" si="3"/>
        <v>2.442307369302763</v>
      </c>
      <c r="F113" s="11">
        <f t="shared" si="3"/>
        <v>2.6257516210744245</v>
      </c>
      <c r="G113" s="11">
        <f t="shared" si="3"/>
        <v>0.27182420522052325</v>
      </c>
      <c r="H113" s="11">
        <f t="shared" si="3"/>
        <v>2.431240718466666</v>
      </c>
      <c r="I113" s="11">
        <f t="shared" si="3"/>
        <v>-0.78586441299114429</v>
      </c>
      <c r="J113" s="11">
        <f t="shared" si="3"/>
        <v>-0.44957607349033835</v>
      </c>
      <c r="K113" s="11">
        <f t="shared" si="3"/>
        <v>1.3502281129766009</v>
      </c>
      <c r="L113" s="11">
        <f t="shared" si="3"/>
        <v>0.80739974489719479</v>
      </c>
      <c r="N113" s="11">
        <f t="shared" ref="N113:X113" si="8">LN(N12/N11)*100</f>
        <v>3.4002944647129532</v>
      </c>
      <c r="O113" s="11">
        <f t="shared" si="8"/>
        <v>-0.22550031395188846</v>
      </c>
      <c r="P113" s="11">
        <f t="shared" si="8"/>
        <v>-1.5724693615318284</v>
      </c>
      <c r="Q113" s="11">
        <f t="shared" si="8"/>
        <v>2.141828153866328</v>
      </c>
      <c r="R113" s="11">
        <f t="shared" si="8"/>
        <v>0.10176350505400966</v>
      </c>
      <c r="S113" s="11">
        <f t="shared" si="8"/>
        <v>1.5205481511493828</v>
      </c>
      <c r="T113" s="11">
        <f t="shared" si="8"/>
        <v>-0.50885488849343996</v>
      </c>
      <c r="U113" s="11">
        <f t="shared" si="8"/>
        <v>-0.74394058690111764</v>
      </c>
      <c r="V113" s="11">
        <f t="shared" si="8"/>
        <v>0.16450264228046821</v>
      </c>
      <c r="W113" s="11">
        <f t="shared" si="8"/>
        <v>2.2502626134342982</v>
      </c>
      <c r="X113" s="11">
        <f t="shared" si="8"/>
        <v>0.47690295722183296</v>
      </c>
      <c r="Z113" s="15">
        <f>ROUND(N113*'Table Q8'!N12,2)</f>
        <v>2.44</v>
      </c>
      <c r="AA113" s="15">
        <f>ROUND(O113*'Table Q8'!O12,2)</f>
        <v>-0.08</v>
      </c>
      <c r="AB113" s="15">
        <f>ROUND(P113*'Table Q8'!P12,2)</f>
        <v>-0.6</v>
      </c>
      <c r="AC113" s="15">
        <f>ROUND(Q113*'Table Q8'!Q12,2)</f>
        <v>0.76</v>
      </c>
      <c r="AD113" s="15">
        <f>ROUND(R113*'Table Q8'!R12,2)</f>
        <v>0.02</v>
      </c>
      <c r="AE113" s="15">
        <f>ROUND(S113*'Table Q8'!S12,2)</f>
        <v>0.69</v>
      </c>
      <c r="AF113" s="15">
        <f>ROUND(T113*'Table Q8'!T12,2)</f>
        <v>-0.23</v>
      </c>
      <c r="AG113" s="15">
        <f>ROUND(U113*'Table Q8'!U12,2)</f>
        <v>-0.32</v>
      </c>
      <c r="AH113" s="15">
        <f>ROUND(V113*'Table Q8'!V12,2)</f>
        <v>0.06</v>
      </c>
      <c r="AI113" s="15">
        <f>ROUND(W113*'Table Q8'!W12,2)</f>
        <v>1.07</v>
      </c>
      <c r="AJ113" s="15">
        <f>ROUND(X113*'Table Q8'!X12,2)</f>
        <v>0.19</v>
      </c>
    </row>
    <row r="114" spans="1:36" x14ac:dyDescent="0.2">
      <c r="A114" s="13" t="str">
        <f t="shared" si="2"/>
        <v>1995 Q4</v>
      </c>
      <c r="B114" s="11">
        <f t="shared" si="3"/>
        <v>-0.80267207768891458</v>
      </c>
      <c r="C114" s="11">
        <f t="shared" si="3"/>
        <v>-1.4389812072509629</v>
      </c>
      <c r="D114" s="11">
        <f t="shared" si="3"/>
        <v>0.63282028507153842</v>
      </c>
      <c r="E114" s="11">
        <f t="shared" si="3"/>
        <v>-0.4814913878392808</v>
      </c>
      <c r="F114" s="11">
        <f t="shared" si="3"/>
        <v>0.60416369844166018</v>
      </c>
      <c r="G114" s="11">
        <f t="shared" si="3"/>
        <v>-2.0537873477696271</v>
      </c>
      <c r="H114" s="11">
        <f t="shared" si="3"/>
        <v>-1.3010852482320223</v>
      </c>
      <c r="I114" s="11">
        <f t="shared" si="3"/>
        <v>0.45287241774024328</v>
      </c>
      <c r="J114" s="11">
        <f t="shared" si="3"/>
        <v>2.8383762077939267</v>
      </c>
      <c r="K114" s="11">
        <f t="shared" si="3"/>
        <v>-2.3892521969577176</v>
      </c>
      <c r="L114" s="11">
        <f t="shared" si="3"/>
        <v>-0.26992146659378075</v>
      </c>
      <c r="N114" s="11">
        <f t="shared" ref="N114:X114" si="9">LN(N13/N12)*100</f>
        <v>-1.5826278375748231</v>
      </c>
      <c r="O114" s="11">
        <f t="shared" si="9"/>
        <v>-1.4536275577933722</v>
      </c>
      <c r="P114" s="11">
        <f t="shared" si="9"/>
        <v>0.36373430087597985</v>
      </c>
      <c r="Q114" s="11">
        <f t="shared" si="9"/>
        <v>1.6095589086495781</v>
      </c>
      <c r="R114" s="11">
        <f t="shared" si="9"/>
        <v>0.87519908960787363</v>
      </c>
      <c r="S114" s="11">
        <f t="shared" si="9"/>
        <v>0.55899550121932029</v>
      </c>
      <c r="T114" s="11">
        <f t="shared" si="9"/>
        <v>-1.3009926815169137</v>
      </c>
      <c r="U114" s="11">
        <f t="shared" si="9"/>
        <v>0.11982750579854586</v>
      </c>
      <c r="V114" s="11">
        <f t="shared" si="9"/>
        <v>4.5692828363160345</v>
      </c>
      <c r="W114" s="11">
        <f t="shared" si="9"/>
        <v>0.69250161836641388</v>
      </c>
      <c r="X114" s="11">
        <f t="shared" si="9"/>
        <v>0.23547940108132326</v>
      </c>
      <c r="Z114" s="15">
        <f>ROUND(N114*'Table Q8'!N13,2)</f>
        <v>-1.1399999999999999</v>
      </c>
      <c r="AA114" s="15">
        <f>ROUND(O114*'Table Q8'!O13,2)</f>
        <v>-0.52</v>
      </c>
      <c r="AB114" s="15">
        <f>ROUND(P114*'Table Q8'!P13,2)</f>
        <v>0.14000000000000001</v>
      </c>
      <c r="AC114" s="15">
        <f>ROUND(Q114*'Table Q8'!Q13,2)</f>
        <v>0.56999999999999995</v>
      </c>
      <c r="AD114" s="15">
        <f>ROUND(R114*'Table Q8'!R13,2)</f>
        <v>0.21</v>
      </c>
      <c r="AE114" s="15">
        <f>ROUND(S114*'Table Q8'!S13,2)</f>
        <v>0.25</v>
      </c>
      <c r="AF114" s="15">
        <f>ROUND(T114*'Table Q8'!T13,2)</f>
        <v>-0.57999999999999996</v>
      </c>
      <c r="AG114" s="15">
        <f>ROUND(U114*'Table Q8'!U13,2)</f>
        <v>0.05</v>
      </c>
      <c r="AH114" s="15">
        <f>ROUND(V114*'Table Q8'!V13,2)</f>
        <v>1.82</v>
      </c>
      <c r="AI114" s="15">
        <f>ROUND(W114*'Table Q8'!W13,2)</f>
        <v>0.33</v>
      </c>
      <c r="AJ114" s="15">
        <f>ROUND(X114*'Table Q8'!X13,2)</f>
        <v>0.1</v>
      </c>
    </row>
    <row r="115" spans="1:36" x14ac:dyDescent="0.2">
      <c r="A115" s="13" t="str">
        <f t="shared" si="2"/>
        <v>1996 Q1</v>
      </c>
      <c r="B115" s="11">
        <f t="shared" si="3"/>
        <v>3.3446400394501508</v>
      </c>
      <c r="C115" s="11">
        <f t="shared" si="3"/>
        <v>-0.10253480752786845</v>
      </c>
      <c r="D115" s="11">
        <f t="shared" si="3"/>
        <v>1.0362827668390659</v>
      </c>
      <c r="E115" s="11">
        <f t="shared" si="3"/>
        <v>1.3139033922887466</v>
      </c>
      <c r="F115" s="11">
        <f t="shared" si="3"/>
        <v>0.76362339915428146</v>
      </c>
      <c r="G115" s="11">
        <f t="shared" si="3"/>
        <v>-2.3539355643169252E-2</v>
      </c>
      <c r="H115" s="11">
        <f t="shared" si="3"/>
        <v>2.3170902227288321</v>
      </c>
      <c r="I115" s="11">
        <f t="shared" si="3"/>
        <v>0.62506000488158409</v>
      </c>
      <c r="J115" s="11">
        <f t="shared" si="3"/>
        <v>-2.7626770872626438</v>
      </c>
      <c r="K115" s="11">
        <f t="shared" si="3"/>
        <v>1.7758370043588676</v>
      </c>
      <c r="L115" s="11">
        <f t="shared" si="3"/>
        <v>0.83919594967023592</v>
      </c>
      <c r="N115" s="11">
        <f t="shared" ref="N115:X115" si="10">LN(N14/N13)*100</f>
        <v>2.8927457246565007</v>
      </c>
      <c r="O115" s="11">
        <f t="shared" si="10"/>
        <v>-2.2066876479960269E-2</v>
      </c>
      <c r="P115" s="11">
        <f t="shared" si="10"/>
        <v>1.4455934989050827</v>
      </c>
      <c r="Q115" s="11">
        <f t="shared" si="10"/>
        <v>1.5256970576479383</v>
      </c>
      <c r="R115" s="11">
        <f t="shared" si="10"/>
        <v>0.16254438898501394</v>
      </c>
      <c r="S115" s="11">
        <f t="shared" si="10"/>
        <v>2.0186437515788822</v>
      </c>
      <c r="T115" s="11">
        <f t="shared" si="10"/>
        <v>1.488378218474814</v>
      </c>
      <c r="U115" s="11">
        <f t="shared" si="10"/>
        <v>0.83479599535543692</v>
      </c>
      <c r="V115" s="11">
        <f t="shared" si="10"/>
        <v>-0.81373843427787129</v>
      </c>
      <c r="W115" s="11">
        <f t="shared" si="10"/>
        <v>2.9456519471779399</v>
      </c>
      <c r="X115" s="11">
        <f t="shared" si="10"/>
        <v>0.87017108154379319</v>
      </c>
      <c r="Z115" s="15">
        <f>ROUND(N115*'Table Q8'!N14,2)</f>
        <v>2.1</v>
      </c>
      <c r="AA115" s="15">
        <f>ROUND(O115*'Table Q8'!O14,2)</f>
        <v>-0.01</v>
      </c>
      <c r="AB115" s="15">
        <f>ROUND(P115*'Table Q8'!P14,2)</f>
        <v>0.56000000000000005</v>
      </c>
      <c r="AC115" s="15">
        <f>ROUND(Q115*'Table Q8'!Q14,2)</f>
        <v>0.54</v>
      </c>
      <c r="AD115" s="15">
        <f>ROUND(R115*'Table Q8'!R14,2)</f>
        <v>0.04</v>
      </c>
      <c r="AE115" s="15">
        <f>ROUND(S115*'Table Q8'!S14,2)</f>
        <v>0.9</v>
      </c>
      <c r="AF115" s="15">
        <f>ROUND(T115*'Table Q8'!T14,2)</f>
        <v>0.66</v>
      </c>
      <c r="AG115" s="15">
        <f>ROUND(U115*'Table Q8'!U14,2)</f>
        <v>0.35</v>
      </c>
      <c r="AH115" s="15">
        <f>ROUND(V115*'Table Q8'!V14,2)</f>
        <v>-0.33</v>
      </c>
      <c r="AI115" s="15">
        <f>ROUND(W115*'Table Q8'!W14,2)</f>
        <v>1.42</v>
      </c>
      <c r="AJ115" s="15">
        <f>ROUND(X115*'Table Q8'!X14,2)</f>
        <v>0.35</v>
      </c>
    </row>
    <row r="116" spans="1:36" x14ac:dyDescent="0.2">
      <c r="A116" s="13" t="str">
        <f t="shared" si="2"/>
        <v>1996 Q2</v>
      </c>
      <c r="B116" s="11">
        <f t="shared" si="3"/>
        <v>-2.0930134716462092</v>
      </c>
      <c r="C116" s="11">
        <f t="shared" si="3"/>
        <v>-0.2651368967657704</v>
      </c>
      <c r="D116" s="11">
        <f t="shared" si="3"/>
        <v>-3.9394227011306369E-2</v>
      </c>
      <c r="E116" s="11">
        <f t="shared" si="3"/>
        <v>0.40678461944909716</v>
      </c>
      <c r="F116" s="11">
        <f t="shared" si="3"/>
        <v>1.6728313369515084</v>
      </c>
      <c r="G116" s="11">
        <f t="shared" si="3"/>
        <v>-1.6918528621788456</v>
      </c>
      <c r="H116" s="11">
        <f t="shared" si="3"/>
        <v>1.4890091128263014</v>
      </c>
      <c r="I116" s="11">
        <f t="shared" si="3"/>
        <v>1.3727935042258743</v>
      </c>
      <c r="J116" s="11">
        <f t="shared" si="3"/>
        <v>0.20986629044333049</v>
      </c>
      <c r="K116" s="11">
        <f t="shared" si="3"/>
        <v>-0.72818129310102275</v>
      </c>
      <c r="L116" s="11">
        <f t="shared" si="3"/>
        <v>4.0108753077608576E-2</v>
      </c>
      <c r="N116" s="11">
        <f t="shared" ref="N116:X116" si="11">LN(N15/N14)*100</f>
        <v>-0.73932449628772456</v>
      </c>
      <c r="O116" s="11">
        <f t="shared" si="11"/>
        <v>0.94555749543973144</v>
      </c>
      <c r="P116" s="11">
        <f t="shared" si="11"/>
        <v>-4.0492797349121531E-3</v>
      </c>
      <c r="Q116" s="11">
        <f t="shared" si="11"/>
        <v>0.63815768610821189</v>
      </c>
      <c r="R116" s="11">
        <f t="shared" si="11"/>
        <v>1.2988621478008155</v>
      </c>
      <c r="S116" s="11">
        <f t="shared" si="11"/>
        <v>0.96628664770706274</v>
      </c>
      <c r="T116" s="11">
        <f t="shared" si="11"/>
        <v>3.0166895839833252</v>
      </c>
      <c r="U116" s="11">
        <f t="shared" si="11"/>
        <v>0.29991875105530214</v>
      </c>
      <c r="V116" s="11">
        <f t="shared" si="11"/>
        <v>3.6335046974180774</v>
      </c>
      <c r="W116" s="11">
        <f t="shared" si="11"/>
        <v>-6.8637369087502773E-2</v>
      </c>
      <c r="X116" s="11">
        <f t="shared" si="11"/>
        <v>0.66058163110960855</v>
      </c>
      <c r="Z116" s="15">
        <f>ROUND(N116*'Table Q8'!N15,2)</f>
        <v>-0.54</v>
      </c>
      <c r="AA116" s="15">
        <f>ROUND(O116*'Table Q8'!O15,2)</f>
        <v>0.34</v>
      </c>
      <c r="AB116" s="15">
        <f>ROUND(P116*'Table Q8'!P15,2)</f>
        <v>0</v>
      </c>
      <c r="AC116" s="15">
        <f>ROUND(Q116*'Table Q8'!Q15,2)</f>
        <v>0.23</v>
      </c>
      <c r="AD116" s="15">
        <f>ROUND(R116*'Table Q8'!R15,2)</f>
        <v>0.32</v>
      </c>
      <c r="AE116" s="15">
        <f>ROUND(S116*'Table Q8'!S15,2)</f>
        <v>0.43</v>
      </c>
      <c r="AF116" s="15">
        <f>ROUND(T116*'Table Q8'!T15,2)</f>
        <v>1.35</v>
      </c>
      <c r="AG116" s="15">
        <f>ROUND(U116*'Table Q8'!U15,2)</f>
        <v>0.13</v>
      </c>
      <c r="AH116" s="15">
        <f>ROUND(V116*'Table Q8'!V15,2)</f>
        <v>1.49</v>
      </c>
      <c r="AI116" s="15">
        <f>ROUND(W116*'Table Q8'!W15,2)</f>
        <v>-0.03</v>
      </c>
      <c r="AJ116" s="15">
        <f>ROUND(X116*'Table Q8'!X15,2)</f>
        <v>0.27</v>
      </c>
    </row>
    <row r="117" spans="1:36" x14ac:dyDescent="0.2">
      <c r="A117" s="13" t="str">
        <f t="shared" si="2"/>
        <v>1996 Q3</v>
      </c>
      <c r="B117" s="11">
        <f t="shared" si="3"/>
        <v>1.0092609336727727</v>
      </c>
      <c r="C117" s="11">
        <f t="shared" si="3"/>
        <v>1.14874350276523</v>
      </c>
      <c r="D117" s="11">
        <f t="shared" si="3"/>
        <v>1.8678597688266492</v>
      </c>
      <c r="E117" s="11">
        <f t="shared" si="3"/>
        <v>-4.5950876547282096E-2</v>
      </c>
      <c r="F117" s="11">
        <f t="shared" si="3"/>
        <v>2.2500476725145204</v>
      </c>
      <c r="G117" s="11">
        <f t="shared" si="3"/>
        <v>-1.39380766342614</v>
      </c>
      <c r="H117" s="11">
        <f t="shared" si="3"/>
        <v>4.8084224744612944</v>
      </c>
      <c r="I117" s="11">
        <f t="shared" si="3"/>
        <v>-0.78386374413700521</v>
      </c>
      <c r="J117" s="11">
        <f t="shared" si="3"/>
        <v>-4.9847241686881452</v>
      </c>
      <c r="K117" s="11">
        <f t="shared" si="3"/>
        <v>-3.2400524556966737</v>
      </c>
      <c r="L117" s="11">
        <f t="shared" si="3"/>
        <v>0.42353592839521109</v>
      </c>
      <c r="N117" s="11">
        <f t="shared" ref="N117:X117" si="12">LN(N16/N15)*100</f>
        <v>0.36568337438854587</v>
      </c>
      <c r="O117" s="11">
        <f t="shared" si="12"/>
        <v>0.94329243201886837</v>
      </c>
      <c r="P117" s="11">
        <f t="shared" si="12"/>
        <v>0.94859738059536869</v>
      </c>
      <c r="Q117" s="11">
        <f t="shared" si="12"/>
        <v>0.95196470004674727</v>
      </c>
      <c r="R117" s="11">
        <f t="shared" si="12"/>
        <v>1.9404227278242123</v>
      </c>
      <c r="S117" s="11">
        <f t="shared" si="12"/>
        <v>0.91972430914754166</v>
      </c>
      <c r="T117" s="11">
        <f t="shared" si="12"/>
        <v>0.59828843914195373</v>
      </c>
      <c r="U117" s="11">
        <f t="shared" si="12"/>
        <v>0.4387263587185366</v>
      </c>
      <c r="V117" s="11">
        <f t="shared" si="12"/>
        <v>-2.7748124790195439</v>
      </c>
      <c r="W117" s="11">
        <f t="shared" si="12"/>
        <v>-1.4801533674851732</v>
      </c>
      <c r="X117" s="11">
        <f t="shared" si="12"/>
        <v>0.50950127847109183</v>
      </c>
      <c r="Z117" s="15">
        <f>ROUND(N117*'Table Q8'!N16,2)</f>
        <v>0.27</v>
      </c>
      <c r="AA117" s="15">
        <f>ROUND(O117*'Table Q8'!O16,2)</f>
        <v>0.34</v>
      </c>
      <c r="AB117" s="15">
        <f>ROUND(P117*'Table Q8'!P16,2)</f>
        <v>0.38</v>
      </c>
      <c r="AC117" s="15">
        <f>ROUND(Q117*'Table Q8'!Q16,2)</f>
        <v>0.34</v>
      </c>
      <c r="AD117" s="15">
        <f>ROUND(R117*'Table Q8'!R16,2)</f>
        <v>0.48</v>
      </c>
      <c r="AE117" s="15">
        <f>ROUND(S117*'Table Q8'!S16,2)</f>
        <v>0.41</v>
      </c>
      <c r="AF117" s="15">
        <f>ROUND(T117*'Table Q8'!T16,2)</f>
        <v>0.27</v>
      </c>
      <c r="AG117" s="15">
        <f>ROUND(U117*'Table Q8'!U16,2)</f>
        <v>0.19</v>
      </c>
      <c r="AH117" s="15">
        <f>ROUND(V117*'Table Q8'!V16,2)</f>
        <v>-1.1299999999999999</v>
      </c>
      <c r="AI117" s="15">
        <f>ROUND(W117*'Table Q8'!W16,2)</f>
        <v>-0.74</v>
      </c>
      <c r="AJ117" s="15">
        <f>ROUND(X117*'Table Q8'!X16,2)</f>
        <v>0.21</v>
      </c>
    </row>
    <row r="118" spans="1:36" x14ac:dyDescent="0.2">
      <c r="A118" s="13" t="str">
        <f t="shared" si="2"/>
        <v>1996 Q4</v>
      </c>
      <c r="B118" s="11">
        <f t="shared" si="3"/>
        <v>0.81286552433113246</v>
      </c>
      <c r="C118" s="11">
        <f t="shared" si="3"/>
        <v>-0.12239238255063414</v>
      </c>
      <c r="D118" s="11">
        <f t="shared" si="3"/>
        <v>1.0558969432897995</v>
      </c>
      <c r="E118" s="11">
        <f t="shared" si="3"/>
        <v>-0.9424928892615021</v>
      </c>
      <c r="F118" s="11">
        <f t="shared" si="3"/>
        <v>0.45011124079501491</v>
      </c>
      <c r="G118" s="11">
        <f t="shared" si="3"/>
        <v>2.5743346050854718</v>
      </c>
      <c r="H118" s="11">
        <f t="shared" si="3"/>
        <v>1.2051604397997597</v>
      </c>
      <c r="I118" s="11">
        <f t="shared" si="3"/>
        <v>0.66308235831783291</v>
      </c>
      <c r="J118" s="11">
        <f t="shared" si="3"/>
        <v>8.4091149319964309</v>
      </c>
      <c r="K118" s="11">
        <f t="shared" si="3"/>
        <v>4.2567053745396848</v>
      </c>
      <c r="L118" s="11">
        <f t="shared" si="3"/>
        <v>0.84426715850323231</v>
      </c>
      <c r="N118" s="11">
        <f t="shared" ref="N118:X118" si="13">LN(N17/N16)*100</f>
        <v>0.70362202846486288</v>
      </c>
      <c r="O118" s="11">
        <f t="shared" si="13"/>
        <v>-0.93764707527460078</v>
      </c>
      <c r="P118" s="11">
        <f t="shared" si="13"/>
        <v>1.7551353714430187</v>
      </c>
      <c r="Q118" s="11">
        <f t="shared" si="13"/>
        <v>0.27254573529143378</v>
      </c>
      <c r="R118" s="11">
        <f t="shared" si="13"/>
        <v>-0.86491956162383854</v>
      </c>
      <c r="S118" s="11">
        <f t="shared" si="13"/>
        <v>3.8874399001881748</v>
      </c>
      <c r="T118" s="11">
        <f t="shared" si="13"/>
        <v>0.7536832833522894</v>
      </c>
      <c r="U118" s="11">
        <f t="shared" si="13"/>
        <v>0.45386029490191393</v>
      </c>
      <c r="V118" s="11">
        <f t="shared" si="13"/>
        <v>9.7706560282185766</v>
      </c>
      <c r="W118" s="11">
        <f t="shared" si="13"/>
        <v>6.0427200299314601</v>
      </c>
      <c r="X118" s="11">
        <f t="shared" si="13"/>
        <v>0.88301090463449339</v>
      </c>
      <c r="Z118" s="15">
        <f>ROUND(N118*'Table Q8'!N17,2)</f>
        <v>0.52</v>
      </c>
      <c r="AA118" s="15">
        <f>ROUND(O118*'Table Q8'!O17,2)</f>
        <v>-0.35</v>
      </c>
      <c r="AB118" s="15">
        <f>ROUND(P118*'Table Q8'!P17,2)</f>
        <v>0.71</v>
      </c>
      <c r="AC118" s="15">
        <f>ROUND(Q118*'Table Q8'!Q17,2)</f>
        <v>0.1</v>
      </c>
      <c r="AD118" s="15">
        <f>ROUND(R118*'Table Q8'!R17,2)</f>
        <v>-0.22</v>
      </c>
      <c r="AE118" s="15">
        <f>ROUND(S118*'Table Q8'!S17,2)</f>
        <v>1.74</v>
      </c>
      <c r="AF118" s="15">
        <f>ROUND(T118*'Table Q8'!T17,2)</f>
        <v>0.34</v>
      </c>
      <c r="AG118" s="15">
        <f>ROUND(U118*'Table Q8'!U17,2)</f>
        <v>0.19</v>
      </c>
      <c r="AH118" s="15">
        <f>ROUND(V118*'Table Q8'!V17,2)</f>
        <v>4.04</v>
      </c>
      <c r="AI118" s="15">
        <f>ROUND(W118*'Table Q8'!W17,2)</f>
        <v>3.03</v>
      </c>
      <c r="AJ118" s="15">
        <f>ROUND(X118*'Table Q8'!X17,2)</f>
        <v>0.37</v>
      </c>
    </row>
    <row r="119" spans="1:36" x14ac:dyDescent="0.2">
      <c r="A119" s="13" t="str">
        <f t="shared" si="2"/>
        <v>1997 Q1</v>
      </c>
      <c r="B119" s="11">
        <f t="shared" si="3"/>
        <v>-3.4999061328699246</v>
      </c>
      <c r="C119" s="11">
        <f t="shared" si="3"/>
        <v>1.5483737904884474</v>
      </c>
      <c r="D119" s="11">
        <f t="shared" si="3"/>
        <v>-0.87936799921965758</v>
      </c>
      <c r="E119" s="11">
        <f t="shared" si="3"/>
        <v>-1.6347982656525994</v>
      </c>
      <c r="F119" s="11">
        <f t="shared" si="3"/>
        <v>4.8964608618159788</v>
      </c>
      <c r="G119" s="11">
        <f t="shared" si="3"/>
        <v>-3.2678485945318672</v>
      </c>
      <c r="H119" s="11">
        <f t="shared" si="3"/>
        <v>2.9732054378992823</v>
      </c>
      <c r="I119" s="11">
        <f t="shared" si="3"/>
        <v>0.95654877546523376</v>
      </c>
      <c r="J119" s="11">
        <f t="shared" si="3"/>
        <v>-2.5720187622090287</v>
      </c>
      <c r="K119" s="11">
        <f t="shared" si="3"/>
        <v>0.22221136221759774</v>
      </c>
      <c r="L119" s="11">
        <f t="shared" si="3"/>
        <v>0.27044269639876961</v>
      </c>
      <c r="N119" s="11">
        <f t="shared" ref="N119:X119" si="14">LN(N18/N17)*100</f>
        <v>-2.6274386452063565</v>
      </c>
      <c r="O119" s="11">
        <f t="shared" si="14"/>
        <v>1.0087860761648788</v>
      </c>
      <c r="P119" s="11">
        <f t="shared" si="14"/>
        <v>-0.93463982972945747</v>
      </c>
      <c r="Q119" s="11">
        <f t="shared" si="14"/>
        <v>0.42823859794784164</v>
      </c>
      <c r="R119" s="11">
        <f t="shared" si="14"/>
        <v>3.0950058320007052</v>
      </c>
      <c r="S119" s="11">
        <f t="shared" si="14"/>
        <v>-4.2664643248233842</v>
      </c>
      <c r="T119" s="11">
        <f t="shared" si="14"/>
        <v>-0.7855821321291282</v>
      </c>
      <c r="U119" s="11">
        <f t="shared" si="14"/>
        <v>-0.94351056530934119</v>
      </c>
      <c r="V119" s="11">
        <f t="shared" si="14"/>
        <v>0.87224454294106779</v>
      </c>
      <c r="W119" s="11">
        <f t="shared" si="14"/>
        <v>-0.50456061458201473</v>
      </c>
      <c r="X119" s="11">
        <f t="shared" si="14"/>
        <v>-0.38662365143366823</v>
      </c>
      <c r="Z119" s="15">
        <f>ROUND(N119*'Table Q8'!N18,2)</f>
        <v>-1.93</v>
      </c>
      <c r="AA119" s="15">
        <f>ROUND(O119*'Table Q8'!O18,2)</f>
        <v>0.37</v>
      </c>
      <c r="AB119" s="15">
        <f>ROUND(P119*'Table Q8'!P18,2)</f>
        <v>-0.37</v>
      </c>
      <c r="AC119" s="15">
        <f>ROUND(Q119*'Table Q8'!Q18,2)</f>
        <v>0.16</v>
      </c>
      <c r="AD119" s="15">
        <f>ROUND(R119*'Table Q8'!R18,2)</f>
        <v>0.78</v>
      </c>
      <c r="AE119" s="15">
        <f>ROUND(S119*'Table Q8'!S18,2)</f>
        <v>-1.89</v>
      </c>
      <c r="AF119" s="15">
        <f>ROUND(T119*'Table Q8'!T18,2)</f>
        <v>-0.36</v>
      </c>
      <c r="AG119" s="15">
        <f>ROUND(U119*'Table Q8'!U18,2)</f>
        <v>-0.4</v>
      </c>
      <c r="AH119" s="15">
        <f>ROUND(V119*'Table Q8'!V18,2)</f>
        <v>0.36</v>
      </c>
      <c r="AI119" s="15">
        <f>ROUND(W119*'Table Q8'!W18,2)</f>
        <v>-0.26</v>
      </c>
      <c r="AJ119" s="15">
        <f>ROUND(X119*'Table Q8'!X18,2)</f>
        <v>-0.16</v>
      </c>
    </row>
    <row r="120" spans="1:36" x14ac:dyDescent="0.2">
      <c r="A120" s="13" t="str">
        <f t="shared" si="2"/>
        <v>1997 Q2</v>
      </c>
      <c r="B120" s="11">
        <f t="shared" si="3"/>
        <v>0.52059630897319897</v>
      </c>
      <c r="C120" s="11">
        <f t="shared" si="3"/>
        <v>-1.4286484325872228</v>
      </c>
      <c r="D120" s="11">
        <f t="shared" si="3"/>
        <v>1.9642786592591777</v>
      </c>
      <c r="E120" s="11">
        <f t="shared" si="3"/>
        <v>1.7860323556337514</v>
      </c>
      <c r="F120" s="11">
        <f t="shared" si="3"/>
        <v>1.4027407391169615</v>
      </c>
      <c r="G120" s="11">
        <f t="shared" si="3"/>
        <v>0.88270671938337619</v>
      </c>
      <c r="H120" s="11">
        <f t="shared" si="3"/>
        <v>-1.5883087416351762</v>
      </c>
      <c r="I120" s="11">
        <f t="shared" si="3"/>
        <v>0.49258508538294837</v>
      </c>
      <c r="J120" s="11">
        <f t="shared" si="3"/>
        <v>-2.4066158005883653</v>
      </c>
      <c r="K120" s="11">
        <f t="shared" si="3"/>
        <v>-1.0203485659470368</v>
      </c>
      <c r="L120" s="11">
        <f t="shared" si="3"/>
        <v>1.8498665359190966E-2</v>
      </c>
      <c r="N120" s="11">
        <f t="shared" ref="N120:X120" si="15">LN(N19/N18)*100</f>
        <v>0.9406128112749389</v>
      </c>
      <c r="O120" s="11">
        <f t="shared" si="15"/>
        <v>-0.35430502653647383</v>
      </c>
      <c r="P120" s="11">
        <f t="shared" si="15"/>
        <v>0.95984390756487736</v>
      </c>
      <c r="Q120" s="11">
        <f t="shared" si="15"/>
        <v>0.71092632760920471</v>
      </c>
      <c r="R120" s="11">
        <f t="shared" si="15"/>
        <v>2.0888645781381388</v>
      </c>
      <c r="S120" s="11">
        <f t="shared" si="15"/>
        <v>-0.17120739463325244</v>
      </c>
      <c r="T120" s="11">
        <f t="shared" si="15"/>
        <v>-0.41084759646447999</v>
      </c>
      <c r="U120" s="11">
        <f t="shared" si="15"/>
        <v>0.93125382535516765</v>
      </c>
      <c r="V120" s="11">
        <f t="shared" si="15"/>
        <v>5.0036154096911494</v>
      </c>
      <c r="W120" s="11">
        <f t="shared" si="15"/>
        <v>-3.5018872639001684</v>
      </c>
      <c r="X120" s="11">
        <f t="shared" si="15"/>
        <v>0.1812110197273262</v>
      </c>
      <c r="Z120" s="15">
        <f>ROUND(N120*'Table Q8'!N19,2)</f>
        <v>0.69</v>
      </c>
      <c r="AA120" s="15">
        <f>ROUND(O120*'Table Q8'!O19,2)</f>
        <v>-0.13</v>
      </c>
      <c r="AB120" s="15">
        <f>ROUND(P120*'Table Q8'!P19,2)</f>
        <v>0.39</v>
      </c>
      <c r="AC120" s="15">
        <f>ROUND(Q120*'Table Q8'!Q19,2)</f>
        <v>0.26</v>
      </c>
      <c r="AD120" s="15">
        <f>ROUND(R120*'Table Q8'!R19,2)</f>
        <v>0.53</v>
      </c>
      <c r="AE120" s="15">
        <f>ROUND(S120*'Table Q8'!S19,2)</f>
        <v>-0.08</v>
      </c>
      <c r="AF120" s="15">
        <f>ROUND(T120*'Table Q8'!T19,2)</f>
        <v>-0.19</v>
      </c>
      <c r="AG120" s="15">
        <f>ROUND(U120*'Table Q8'!U19,2)</f>
        <v>0.39</v>
      </c>
      <c r="AH120" s="15">
        <f>ROUND(V120*'Table Q8'!V19,2)</f>
        <v>2.0499999999999998</v>
      </c>
      <c r="AI120" s="15">
        <f>ROUND(W120*'Table Q8'!W19,2)</f>
        <v>-1.75</v>
      </c>
      <c r="AJ120" s="15">
        <f>ROUND(X120*'Table Q8'!X19,2)</f>
        <v>0.08</v>
      </c>
    </row>
    <row r="121" spans="1:36" x14ac:dyDescent="0.2">
      <c r="A121" s="13" t="str">
        <f t="shared" si="2"/>
        <v>1997 Q3</v>
      </c>
      <c r="B121" s="11">
        <f t="shared" si="3"/>
        <v>-0.55672610910389142</v>
      </c>
      <c r="C121" s="11">
        <f t="shared" si="3"/>
        <v>1.2198199552539273</v>
      </c>
      <c r="D121" s="11">
        <f t="shared" si="3"/>
        <v>-1.2618753603376995</v>
      </c>
      <c r="E121" s="11">
        <f t="shared" si="3"/>
        <v>0.52278121878795636</v>
      </c>
      <c r="F121" s="11">
        <f t="shared" si="3"/>
        <v>2.0694962907363856</v>
      </c>
      <c r="G121" s="11">
        <f t="shared" si="3"/>
        <v>-3.2597542974009026</v>
      </c>
      <c r="H121" s="11">
        <f t="shared" si="3"/>
        <v>2.2260415241986569</v>
      </c>
      <c r="I121" s="11">
        <f t="shared" si="3"/>
        <v>1.8650629888541141</v>
      </c>
      <c r="J121" s="11">
        <f t="shared" si="3"/>
        <v>-3.3764608322574117</v>
      </c>
      <c r="K121" s="11">
        <f t="shared" si="3"/>
        <v>-2.2196003771494865</v>
      </c>
      <c r="L121" s="11">
        <f t="shared" si="3"/>
        <v>0.34694115004056547</v>
      </c>
      <c r="N121" s="11">
        <f t="shared" ref="N121:X121" si="16">LN(N20/N19)*100</f>
        <v>-1.7915331660273104</v>
      </c>
      <c r="O121" s="11">
        <f t="shared" si="16"/>
        <v>1.6307952673828241</v>
      </c>
      <c r="P121" s="11">
        <f t="shared" si="16"/>
        <v>1.2895054383015994</v>
      </c>
      <c r="Q121" s="11">
        <f t="shared" si="16"/>
        <v>1.2239642529146266</v>
      </c>
      <c r="R121" s="11">
        <f t="shared" si="16"/>
        <v>1.6021774991713409</v>
      </c>
      <c r="S121" s="11">
        <f t="shared" si="16"/>
        <v>-6.0935177689760554E-2</v>
      </c>
      <c r="T121" s="11">
        <f t="shared" si="16"/>
        <v>1.6082912176531869</v>
      </c>
      <c r="U121" s="11">
        <f t="shared" si="16"/>
        <v>0.64873514790645026</v>
      </c>
      <c r="V121" s="11">
        <f t="shared" si="16"/>
        <v>-1.5211377714199361</v>
      </c>
      <c r="W121" s="11">
        <f t="shared" si="16"/>
        <v>1.6637946331255287</v>
      </c>
      <c r="X121" s="11">
        <f t="shared" si="16"/>
        <v>0.58048456641782864</v>
      </c>
      <c r="Z121" s="15">
        <f>ROUND(N121*'Table Q8'!N20,2)</f>
        <v>-1.31</v>
      </c>
      <c r="AA121" s="15">
        <f>ROUND(O121*'Table Q8'!O20,2)</f>
        <v>0.6</v>
      </c>
      <c r="AB121" s="15">
        <f>ROUND(P121*'Table Q8'!P20,2)</f>
        <v>0.5</v>
      </c>
      <c r="AC121" s="15">
        <f>ROUND(Q121*'Table Q8'!Q20,2)</f>
        <v>0.44</v>
      </c>
      <c r="AD121" s="15">
        <f>ROUND(R121*'Table Q8'!R20,2)</f>
        <v>0.41</v>
      </c>
      <c r="AE121" s="15">
        <f>ROUND(S121*'Table Q8'!S20,2)</f>
        <v>-0.03</v>
      </c>
      <c r="AF121" s="15">
        <f>ROUND(T121*'Table Q8'!T20,2)</f>
        <v>0.73</v>
      </c>
      <c r="AG121" s="15">
        <f>ROUND(U121*'Table Q8'!U20,2)</f>
        <v>0.27</v>
      </c>
      <c r="AH121" s="15">
        <f>ROUND(V121*'Table Q8'!V20,2)</f>
        <v>-0.62</v>
      </c>
      <c r="AI121" s="15">
        <f>ROUND(W121*'Table Q8'!W20,2)</f>
        <v>0.83</v>
      </c>
      <c r="AJ121" s="15">
        <f>ROUND(X121*'Table Q8'!X20,2)</f>
        <v>0.24</v>
      </c>
    </row>
    <row r="122" spans="1:36" x14ac:dyDescent="0.2">
      <c r="A122" s="13" t="str">
        <f t="shared" si="2"/>
        <v>1997 Q4</v>
      </c>
      <c r="B122" s="11">
        <f t="shared" si="3"/>
        <v>1.3296572997868095</v>
      </c>
      <c r="C122" s="11">
        <f t="shared" si="3"/>
        <v>1.3915816094336124</v>
      </c>
      <c r="D122" s="11">
        <f t="shared" si="3"/>
        <v>-7.4031448027652358E-3</v>
      </c>
      <c r="E122" s="11">
        <f t="shared" si="3"/>
        <v>0.463429223474083</v>
      </c>
      <c r="F122" s="11">
        <f t="shared" si="3"/>
        <v>5.6087757151399824</v>
      </c>
      <c r="G122" s="11">
        <f t="shared" si="3"/>
        <v>4.7484786236154557</v>
      </c>
      <c r="H122" s="11">
        <f t="shared" si="3"/>
        <v>7.229260490269214E-2</v>
      </c>
      <c r="I122" s="11">
        <f t="shared" si="3"/>
        <v>-0.53299831971167799</v>
      </c>
      <c r="J122" s="11">
        <f t="shared" si="3"/>
        <v>7.4383882899735481</v>
      </c>
      <c r="K122" s="11">
        <f t="shared" si="3"/>
        <v>4.9480314235565119</v>
      </c>
      <c r="L122" s="11">
        <f t="shared" si="3"/>
        <v>1.5075981219909032</v>
      </c>
      <c r="N122" s="11">
        <f t="shared" ref="N122:X122" si="17">LN(N21/N20)*100</f>
        <v>2.2882270426132463</v>
      </c>
      <c r="O122" s="11">
        <f t="shared" si="17"/>
        <v>1.4789168917374396</v>
      </c>
      <c r="P122" s="11">
        <f t="shared" si="17"/>
        <v>-1.8903382320026627</v>
      </c>
      <c r="Q122" s="11">
        <f t="shared" si="17"/>
        <v>2.5771741561254573</v>
      </c>
      <c r="R122" s="11">
        <f t="shared" si="17"/>
        <v>3.0369036209795883</v>
      </c>
      <c r="S122" s="11">
        <f t="shared" si="17"/>
        <v>-0.35665482152786671</v>
      </c>
      <c r="T122" s="11">
        <f t="shared" si="17"/>
        <v>1.4319227055344241</v>
      </c>
      <c r="U122" s="11">
        <f t="shared" si="17"/>
        <v>0.46259058873661907</v>
      </c>
      <c r="V122" s="11">
        <f t="shared" si="17"/>
        <v>10.49877826912968</v>
      </c>
      <c r="W122" s="11">
        <f t="shared" si="17"/>
        <v>2.0683106412517231</v>
      </c>
      <c r="X122" s="11">
        <f t="shared" si="17"/>
        <v>1.4133738143633034</v>
      </c>
      <c r="Z122" s="15">
        <f>ROUND(N122*'Table Q8'!N21,2)</f>
        <v>1.65</v>
      </c>
      <c r="AA122" s="15">
        <f>ROUND(O122*'Table Q8'!O21,2)</f>
        <v>0.53</v>
      </c>
      <c r="AB122" s="15">
        <f>ROUND(P122*'Table Q8'!P21,2)</f>
        <v>-0.71</v>
      </c>
      <c r="AC122" s="15">
        <f>ROUND(Q122*'Table Q8'!Q21,2)</f>
        <v>0.9</v>
      </c>
      <c r="AD122" s="15">
        <f>ROUND(R122*'Table Q8'!R21,2)</f>
        <v>0.76</v>
      </c>
      <c r="AE122" s="15">
        <f>ROUND(S122*'Table Q8'!S21,2)</f>
        <v>-0.15</v>
      </c>
      <c r="AF122" s="15">
        <f>ROUND(T122*'Table Q8'!T21,2)</f>
        <v>0.65</v>
      </c>
      <c r="AG122" s="15">
        <f>ROUND(U122*'Table Q8'!U21,2)</f>
        <v>0.19</v>
      </c>
      <c r="AH122" s="15">
        <f>ROUND(V122*'Table Q8'!V21,2)</f>
        <v>4.1500000000000004</v>
      </c>
      <c r="AI122" s="15">
        <f>ROUND(W122*'Table Q8'!W21,2)</f>
        <v>1.03</v>
      </c>
      <c r="AJ122" s="15">
        <f>ROUND(X122*'Table Q8'!X21,2)</f>
        <v>0.56999999999999995</v>
      </c>
    </row>
    <row r="123" spans="1:36" x14ac:dyDescent="0.2">
      <c r="A123" s="13" t="str">
        <f t="shared" si="2"/>
        <v>1998 Q1</v>
      </c>
      <c r="B123" s="11">
        <f t="shared" si="3"/>
        <v>4.5473487487389681</v>
      </c>
      <c r="C123" s="11">
        <f t="shared" si="3"/>
        <v>-0.25351489990343246</v>
      </c>
      <c r="D123" s="11">
        <f t="shared" si="3"/>
        <v>-0.62083769116599574</v>
      </c>
      <c r="E123" s="11">
        <f t="shared" si="3"/>
        <v>-2.3700353411104356</v>
      </c>
      <c r="F123" s="11">
        <f t="shared" si="3"/>
        <v>-2.7684026564214834</v>
      </c>
      <c r="G123" s="11">
        <f t="shared" si="3"/>
        <v>-3.544743492301599</v>
      </c>
      <c r="H123" s="11">
        <f t="shared" si="3"/>
        <v>17.096214913206552</v>
      </c>
      <c r="I123" s="11">
        <f t="shared" si="3"/>
        <v>-0.74759241211904781</v>
      </c>
      <c r="J123" s="11">
        <f t="shared" si="3"/>
        <v>-6.6002364484768732</v>
      </c>
      <c r="K123" s="11">
        <f t="shared" si="3"/>
        <v>-3.5843710019501507</v>
      </c>
      <c r="L123" s="11">
        <f t="shared" si="3"/>
        <v>0.3932503697228959</v>
      </c>
      <c r="N123" s="11">
        <f t="shared" ref="N123:X123" si="18">LN(N22/N21)*100</f>
        <v>3.0866426509933262</v>
      </c>
      <c r="O123" s="11">
        <f t="shared" si="18"/>
        <v>-0.15871410198835856</v>
      </c>
      <c r="P123" s="11">
        <f t="shared" si="18"/>
        <v>-1.4891319885719303</v>
      </c>
      <c r="Q123" s="11">
        <f t="shared" si="18"/>
        <v>1.978969784417917</v>
      </c>
      <c r="R123" s="11">
        <f t="shared" si="18"/>
        <v>1.1406890249014072</v>
      </c>
      <c r="S123" s="11">
        <f t="shared" si="18"/>
        <v>1.0735073175480878</v>
      </c>
      <c r="T123" s="11">
        <f t="shared" si="18"/>
        <v>-0.5512632169718068</v>
      </c>
      <c r="U123" s="11">
        <f t="shared" si="18"/>
        <v>0.22881500316286524</v>
      </c>
      <c r="V123" s="11">
        <f t="shared" si="18"/>
        <v>2.6270134004757439</v>
      </c>
      <c r="W123" s="11">
        <f t="shared" si="18"/>
        <v>0.42351450848049982</v>
      </c>
      <c r="X123" s="11">
        <f t="shared" si="18"/>
        <v>0.43128329180109753</v>
      </c>
      <c r="Z123" s="15">
        <f>ROUND(N123*'Table Q8'!N22,2)</f>
        <v>2.2200000000000002</v>
      </c>
      <c r="AA123" s="15">
        <f>ROUND(O123*'Table Q8'!O22,2)</f>
        <v>-0.06</v>
      </c>
      <c r="AB123" s="15">
        <f>ROUND(P123*'Table Q8'!P22,2)</f>
        <v>-0.56999999999999995</v>
      </c>
      <c r="AC123" s="15">
        <f>ROUND(Q123*'Table Q8'!Q22,2)</f>
        <v>0.69</v>
      </c>
      <c r="AD123" s="15">
        <f>ROUND(R123*'Table Q8'!R22,2)</f>
        <v>0.28000000000000003</v>
      </c>
      <c r="AE123" s="15">
        <f>ROUND(S123*'Table Q8'!S22,2)</f>
        <v>0.45</v>
      </c>
      <c r="AF123" s="15">
        <f>ROUND(T123*'Table Q8'!T22,2)</f>
        <v>-0.25</v>
      </c>
      <c r="AG123" s="15">
        <f>ROUND(U123*'Table Q8'!U22,2)</f>
        <v>0.09</v>
      </c>
      <c r="AH123" s="15">
        <f>ROUND(V123*'Table Q8'!V22,2)</f>
        <v>1.04</v>
      </c>
      <c r="AI123" s="15">
        <f>ROUND(W123*'Table Q8'!W22,2)</f>
        <v>0.21</v>
      </c>
      <c r="AJ123" s="15">
        <f>ROUND(X123*'Table Q8'!X22,2)</f>
        <v>0.17</v>
      </c>
    </row>
    <row r="124" spans="1:36" x14ac:dyDescent="0.2">
      <c r="A124" s="13" t="str">
        <f t="shared" si="2"/>
        <v>1998 Q2</v>
      </c>
      <c r="B124" s="11">
        <f t="shared" si="3"/>
        <v>1.4346106759142259</v>
      </c>
      <c r="C124" s="11">
        <f t="shared" si="3"/>
        <v>-0.57562267792188615</v>
      </c>
      <c r="D124" s="11">
        <f t="shared" si="3"/>
        <v>-1.2170456993262739</v>
      </c>
      <c r="E124" s="11">
        <f t="shared" si="3"/>
        <v>1.1854411080864857</v>
      </c>
      <c r="F124" s="11">
        <f t="shared" si="3"/>
        <v>-1.0188861592714835</v>
      </c>
      <c r="G124" s="11">
        <f t="shared" si="3"/>
        <v>4.7752793246331739</v>
      </c>
      <c r="H124" s="11">
        <f t="shared" si="3"/>
        <v>1.7904845430182996</v>
      </c>
      <c r="I124" s="11">
        <f t="shared" si="3"/>
        <v>3.788514261579238</v>
      </c>
      <c r="J124" s="11">
        <f t="shared" si="3"/>
        <v>1.4082936648760505</v>
      </c>
      <c r="K124" s="11">
        <f t="shared" si="3"/>
        <v>3.4664978435034968</v>
      </c>
      <c r="L124" s="11">
        <f t="shared" si="3"/>
        <v>1.2480113680480387</v>
      </c>
      <c r="N124" s="11">
        <f t="shared" ref="N124:X124" si="19">LN(N23/N22)*100</f>
        <v>1.0269011153286334</v>
      </c>
      <c r="O124" s="11">
        <f t="shared" si="19"/>
        <v>0.2873129086502082</v>
      </c>
      <c r="P124" s="11">
        <f t="shared" si="19"/>
        <v>2.798426578601295</v>
      </c>
      <c r="Q124" s="11">
        <f t="shared" si="19"/>
        <v>1.8870114116430752</v>
      </c>
      <c r="R124" s="11">
        <f t="shared" si="19"/>
        <v>-0.3366315955530646</v>
      </c>
      <c r="S124" s="11">
        <f t="shared" si="19"/>
        <v>0.72021587491821881</v>
      </c>
      <c r="T124" s="11">
        <f t="shared" si="19"/>
        <v>1.7393645836058318</v>
      </c>
      <c r="U124" s="11">
        <f t="shared" si="19"/>
        <v>0.89655641867740876</v>
      </c>
      <c r="V124" s="11">
        <f t="shared" si="19"/>
        <v>1.3213449801367601</v>
      </c>
      <c r="W124" s="11">
        <f t="shared" si="19"/>
        <v>2.3619382937266797</v>
      </c>
      <c r="X124" s="11">
        <f t="shared" si="19"/>
        <v>0.8856772745753364</v>
      </c>
      <c r="Z124" s="15">
        <f>ROUND(N124*'Table Q8'!N23,2)</f>
        <v>0.73</v>
      </c>
      <c r="AA124" s="15">
        <f>ROUND(O124*'Table Q8'!O23,2)</f>
        <v>0.1</v>
      </c>
      <c r="AB124" s="15">
        <f>ROUND(P124*'Table Q8'!P23,2)</f>
        <v>1.07</v>
      </c>
      <c r="AC124" s="15">
        <f>ROUND(Q124*'Table Q8'!Q23,2)</f>
        <v>0.65</v>
      </c>
      <c r="AD124" s="15">
        <f>ROUND(R124*'Table Q8'!R23,2)</f>
        <v>-0.08</v>
      </c>
      <c r="AE124" s="15">
        <f>ROUND(S124*'Table Q8'!S23,2)</f>
        <v>0.28999999999999998</v>
      </c>
      <c r="AF124" s="15">
        <f>ROUND(T124*'Table Q8'!T23,2)</f>
        <v>0.78</v>
      </c>
      <c r="AG124" s="15">
        <f>ROUND(U124*'Table Q8'!U23,2)</f>
        <v>0.36</v>
      </c>
      <c r="AH124" s="15">
        <f>ROUND(V124*'Table Q8'!V23,2)</f>
        <v>0.51</v>
      </c>
      <c r="AI124" s="15">
        <f>ROUND(W124*'Table Q8'!W23,2)</f>
        <v>1.1599999999999999</v>
      </c>
      <c r="AJ124" s="15">
        <f>ROUND(X124*'Table Q8'!X23,2)</f>
        <v>0.35</v>
      </c>
    </row>
    <row r="125" spans="1:36" x14ac:dyDescent="0.2">
      <c r="A125" s="13" t="str">
        <f t="shared" si="2"/>
        <v>1998 Q3</v>
      </c>
      <c r="B125" s="11">
        <f t="shared" ref="B125:L140" si="20">LN(B24/B23)*100</f>
        <v>2.8198099102468266</v>
      </c>
      <c r="C125" s="11">
        <f t="shared" si="20"/>
        <v>-0.33740147068650422</v>
      </c>
      <c r="D125" s="11">
        <f t="shared" si="20"/>
        <v>0.58888131647816722</v>
      </c>
      <c r="E125" s="11">
        <f t="shared" si="20"/>
        <v>0.52573369385623325</v>
      </c>
      <c r="F125" s="11">
        <f t="shared" si="20"/>
        <v>-0.58198949186826843</v>
      </c>
      <c r="G125" s="11">
        <f t="shared" si="20"/>
        <v>2.0354837052327164</v>
      </c>
      <c r="H125" s="11">
        <f t="shared" si="20"/>
        <v>3.0724706651918932</v>
      </c>
      <c r="I125" s="11">
        <f t="shared" si="20"/>
        <v>-0.5847710232997011</v>
      </c>
      <c r="J125" s="11">
        <f t="shared" si="20"/>
        <v>-6.7456517493987773</v>
      </c>
      <c r="K125" s="11">
        <f t="shared" si="20"/>
        <v>6.0188587709642158</v>
      </c>
      <c r="L125" s="11">
        <f t="shared" si="20"/>
        <v>0.3120259467074939</v>
      </c>
      <c r="N125" s="11">
        <f t="shared" ref="N125:X125" si="21">LN(N24/N23)*100</f>
        <v>3.1073401553560727</v>
      </c>
      <c r="O125" s="11">
        <f t="shared" si="21"/>
        <v>0.7001354532952434</v>
      </c>
      <c r="P125" s="11">
        <f t="shared" si="21"/>
        <v>2.2642625816595978</v>
      </c>
      <c r="Q125" s="11">
        <f t="shared" si="21"/>
        <v>0.66376332617306333</v>
      </c>
      <c r="R125" s="11">
        <f t="shared" si="21"/>
        <v>1.4891235461869443E-2</v>
      </c>
      <c r="S125" s="11">
        <f t="shared" si="21"/>
        <v>-0.66702804394508242</v>
      </c>
      <c r="T125" s="11">
        <f t="shared" si="21"/>
        <v>0.5660775138733265</v>
      </c>
      <c r="U125" s="11">
        <f t="shared" si="21"/>
        <v>0.34480931170807988</v>
      </c>
      <c r="V125" s="11">
        <f t="shared" si="21"/>
        <v>-1.900023252419315</v>
      </c>
      <c r="W125" s="11">
        <f t="shared" si="21"/>
        <v>1.6167617903756697</v>
      </c>
      <c r="X125" s="11">
        <f t="shared" si="21"/>
        <v>0.29658947314916922</v>
      </c>
      <c r="Z125" s="15">
        <f>ROUND(N125*'Table Q8'!N24,2)</f>
        <v>2.1800000000000002</v>
      </c>
      <c r="AA125" s="15">
        <f>ROUND(O125*'Table Q8'!O24,2)</f>
        <v>0.23</v>
      </c>
      <c r="AB125" s="15">
        <f>ROUND(P125*'Table Q8'!P24,2)</f>
        <v>0.87</v>
      </c>
      <c r="AC125" s="15">
        <f>ROUND(Q125*'Table Q8'!Q24,2)</f>
        <v>0.23</v>
      </c>
      <c r="AD125" s="15">
        <f>ROUND(R125*'Table Q8'!R24,2)</f>
        <v>0</v>
      </c>
      <c r="AE125" s="15">
        <f>ROUND(S125*'Table Q8'!S24,2)</f>
        <v>-0.27</v>
      </c>
      <c r="AF125" s="15">
        <f>ROUND(T125*'Table Q8'!T24,2)</f>
        <v>0.25</v>
      </c>
      <c r="AG125" s="15">
        <f>ROUND(U125*'Table Q8'!U24,2)</f>
        <v>0.14000000000000001</v>
      </c>
      <c r="AH125" s="15">
        <f>ROUND(V125*'Table Q8'!V24,2)</f>
        <v>-0.72</v>
      </c>
      <c r="AI125" s="15">
        <f>ROUND(W125*'Table Q8'!W24,2)</f>
        <v>0.79</v>
      </c>
      <c r="AJ125" s="15">
        <f>ROUND(X125*'Table Q8'!X24,2)</f>
        <v>0.12</v>
      </c>
    </row>
    <row r="126" spans="1:36" x14ac:dyDescent="0.2">
      <c r="A126" s="13" t="str">
        <f t="shared" si="2"/>
        <v>1998 Q4</v>
      </c>
      <c r="B126" s="11">
        <f t="shared" si="20"/>
        <v>4.553067490416626</v>
      </c>
      <c r="C126" s="11">
        <f t="shared" si="20"/>
        <v>1.7777446824166223</v>
      </c>
      <c r="D126" s="11">
        <f t="shared" si="20"/>
        <v>0.51726853810478202</v>
      </c>
      <c r="E126" s="11">
        <f t="shared" si="20"/>
        <v>2.5349088814404941</v>
      </c>
      <c r="F126" s="11">
        <f t="shared" si="20"/>
        <v>1.3225281409460781</v>
      </c>
      <c r="G126" s="11">
        <f t="shared" si="20"/>
        <v>6.9313914618501933</v>
      </c>
      <c r="H126" s="11">
        <f t="shared" si="20"/>
        <v>-2.1233810050155477</v>
      </c>
      <c r="I126" s="11">
        <f t="shared" si="20"/>
        <v>2.7694600874777278</v>
      </c>
      <c r="J126" s="11">
        <f t="shared" si="20"/>
        <v>1.4640788089449608</v>
      </c>
      <c r="K126" s="11">
        <f t="shared" si="20"/>
        <v>-1.6301302001512115</v>
      </c>
      <c r="L126" s="11">
        <f t="shared" si="20"/>
        <v>1.9466794380034649</v>
      </c>
      <c r="N126" s="11">
        <f t="shared" ref="N126:X126" si="22">LN(N25/N24)*100</f>
        <v>3.9275273566225488</v>
      </c>
      <c r="O126" s="11">
        <f t="shared" si="22"/>
        <v>2.9669381730734328</v>
      </c>
      <c r="P126" s="11">
        <f t="shared" si="22"/>
        <v>1.2038505931751919</v>
      </c>
      <c r="Q126" s="11">
        <f t="shared" si="22"/>
        <v>2.895687270468271</v>
      </c>
      <c r="R126" s="11">
        <f t="shared" si="22"/>
        <v>2.7249698623595204</v>
      </c>
      <c r="S126" s="11">
        <f t="shared" si="22"/>
        <v>2.0063072939798978</v>
      </c>
      <c r="T126" s="11">
        <f t="shared" si="22"/>
        <v>2.2017945539667969</v>
      </c>
      <c r="U126" s="11">
        <f t="shared" si="22"/>
        <v>1.7510953298509002</v>
      </c>
      <c r="V126" s="11">
        <f t="shared" si="22"/>
        <v>5.628359541549611</v>
      </c>
      <c r="W126" s="11">
        <f t="shared" si="22"/>
        <v>0.17038252686024286</v>
      </c>
      <c r="X126" s="11">
        <f t="shared" si="22"/>
        <v>2.1826742060248385</v>
      </c>
      <c r="Z126" s="15">
        <f>ROUND(N126*'Table Q8'!N25,2)</f>
        <v>2.71</v>
      </c>
      <c r="AA126" s="15">
        <f>ROUND(O126*'Table Q8'!O25,2)</f>
        <v>0.96</v>
      </c>
      <c r="AB126" s="15">
        <f>ROUND(P126*'Table Q8'!P25,2)</f>
        <v>0.47</v>
      </c>
      <c r="AC126" s="15">
        <f>ROUND(Q126*'Table Q8'!Q25,2)</f>
        <v>0.99</v>
      </c>
      <c r="AD126" s="15">
        <f>ROUND(R126*'Table Q8'!R25,2)</f>
        <v>0.63</v>
      </c>
      <c r="AE126" s="15">
        <f>ROUND(S126*'Table Q8'!S25,2)</f>
        <v>0.8</v>
      </c>
      <c r="AF126" s="15">
        <f>ROUND(T126*'Table Q8'!T25,2)</f>
        <v>0.94</v>
      </c>
      <c r="AG126" s="15">
        <f>ROUND(U126*'Table Q8'!U25,2)</f>
        <v>0.7</v>
      </c>
      <c r="AH126" s="15">
        <f>ROUND(V126*'Table Q8'!V25,2)</f>
        <v>2.11</v>
      </c>
      <c r="AI126" s="15">
        <f>ROUND(W126*'Table Q8'!W25,2)</f>
        <v>0.08</v>
      </c>
      <c r="AJ126" s="15">
        <f>ROUND(X126*'Table Q8'!X25,2)</f>
        <v>0.84</v>
      </c>
    </row>
    <row r="127" spans="1:36" x14ac:dyDescent="0.2">
      <c r="A127" s="13" t="str">
        <f t="shared" si="2"/>
        <v>1999 Q1</v>
      </c>
      <c r="B127" s="11">
        <f t="shared" si="20"/>
        <v>3.9143674402361732</v>
      </c>
      <c r="C127" s="11">
        <f t="shared" si="20"/>
        <v>1.7311673969404833</v>
      </c>
      <c r="D127" s="11">
        <f t="shared" si="20"/>
        <v>1.7416350892368173E-2</v>
      </c>
      <c r="E127" s="11">
        <f t="shared" si="20"/>
        <v>-1.7389641921223893</v>
      </c>
      <c r="F127" s="11">
        <f t="shared" si="20"/>
        <v>2.1528181315528352</v>
      </c>
      <c r="G127" s="11">
        <f t="shared" si="20"/>
        <v>-1.5687969140159665E-2</v>
      </c>
      <c r="H127" s="11">
        <f t="shared" si="20"/>
        <v>-0.45658241347468437</v>
      </c>
      <c r="I127" s="11">
        <f t="shared" si="20"/>
        <v>-2.331964835146068</v>
      </c>
      <c r="J127" s="11">
        <f t="shared" si="20"/>
        <v>0.2186977945726005</v>
      </c>
      <c r="K127" s="11">
        <f t="shared" si="20"/>
        <v>-4.3408155717117767</v>
      </c>
      <c r="L127" s="11">
        <f t="shared" si="20"/>
        <v>-0.13005660410697203</v>
      </c>
      <c r="N127" s="11">
        <f t="shared" ref="N127:X127" si="23">LN(N26/N25)*100</f>
        <v>3.1992846131554598</v>
      </c>
      <c r="O127" s="11">
        <f t="shared" si="23"/>
        <v>2.1231112520874835</v>
      </c>
      <c r="P127" s="11">
        <f t="shared" si="23"/>
        <v>0.81607962848641558</v>
      </c>
      <c r="Q127" s="11">
        <f t="shared" si="23"/>
        <v>0.81995409377201967</v>
      </c>
      <c r="R127" s="11">
        <f t="shared" si="23"/>
        <v>3.0809705128824838</v>
      </c>
      <c r="S127" s="11">
        <f t="shared" si="23"/>
        <v>0.53075282305997784</v>
      </c>
      <c r="T127" s="11">
        <f t="shared" si="23"/>
        <v>-0.32189607086337707</v>
      </c>
      <c r="U127" s="11">
        <f t="shared" si="23"/>
        <v>-0.54078798532195071</v>
      </c>
      <c r="V127" s="11">
        <f t="shared" si="23"/>
        <v>3.1527261083006706</v>
      </c>
      <c r="W127" s="11">
        <f t="shared" si="23"/>
        <v>-1.139862868385572</v>
      </c>
      <c r="X127" s="11">
        <f t="shared" si="23"/>
        <v>0.74096313807599379</v>
      </c>
      <c r="Z127" s="15">
        <f>ROUND(N127*'Table Q8'!N26,2)</f>
        <v>2.19</v>
      </c>
      <c r="AA127" s="15">
        <f>ROUND(O127*'Table Q8'!O26,2)</f>
        <v>0.66</v>
      </c>
      <c r="AB127" s="15">
        <f>ROUND(P127*'Table Q8'!P26,2)</f>
        <v>0.32</v>
      </c>
      <c r="AC127" s="15">
        <f>ROUND(Q127*'Table Q8'!Q26,2)</f>
        <v>0.28000000000000003</v>
      </c>
      <c r="AD127" s="15">
        <f>ROUND(R127*'Table Q8'!R26,2)</f>
        <v>0.7</v>
      </c>
      <c r="AE127" s="15">
        <f>ROUND(S127*'Table Q8'!S26,2)</f>
        <v>0.21</v>
      </c>
      <c r="AF127" s="15">
        <f>ROUND(T127*'Table Q8'!T26,2)</f>
        <v>-0.13</v>
      </c>
      <c r="AG127" s="15">
        <f>ROUND(U127*'Table Q8'!U26,2)</f>
        <v>-0.21</v>
      </c>
      <c r="AH127" s="15">
        <f>ROUND(V127*'Table Q8'!V26,2)</f>
        <v>1.17</v>
      </c>
      <c r="AI127" s="15">
        <f>ROUND(W127*'Table Q8'!W26,2)</f>
        <v>-0.56000000000000005</v>
      </c>
      <c r="AJ127" s="15">
        <f>ROUND(X127*'Table Q8'!X26,2)</f>
        <v>0.28000000000000003</v>
      </c>
    </row>
    <row r="128" spans="1:36" x14ac:dyDescent="0.2">
      <c r="A128" s="13" t="str">
        <f t="shared" si="2"/>
        <v>1999 Q2</v>
      </c>
      <c r="B128" s="11">
        <f t="shared" si="20"/>
        <v>1.4837686522125186</v>
      </c>
      <c r="C128" s="11">
        <f t="shared" si="20"/>
        <v>1.4342177862683012</v>
      </c>
      <c r="D128" s="11">
        <f t="shared" si="20"/>
        <v>-1.8514471430183227E-2</v>
      </c>
      <c r="E128" s="11">
        <f t="shared" si="20"/>
        <v>-1.3135683081090099</v>
      </c>
      <c r="F128" s="11">
        <f t="shared" si="20"/>
        <v>0.70532477442957586</v>
      </c>
      <c r="G128" s="11">
        <f t="shared" si="20"/>
        <v>2.0118086063794038</v>
      </c>
      <c r="H128" s="11">
        <f t="shared" si="20"/>
        <v>-1.4913652321923085</v>
      </c>
      <c r="I128" s="11">
        <f t="shared" si="20"/>
        <v>-0.52805738685082404</v>
      </c>
      <c r="J128" s="11">
        <f t="shared" si="20"/>
        <v>-1.8620450428124775</v>
      </c>
      <c r="K128" s="11">
        <f t="shared" si="20"/>
        <v>1.7487532819738492</v>
      </c>
      <c r="L128" s="11">
        <f t="shared" si="20"/>
        <v>7.5050096996214302E-2</v>
      </c>
      <c r="N128" s="11">
        <f t="shared" ref="N128:X128" si="24">LN(N27/N26)*100</f>
        <v>1.3248695773231127</v>
      </c>
      <c r="O128" s="11">
        <f t="shared" si="24"/>
        <v>1.4035245270214576</v>
      </c>
      <c r="P128" s="11">
        <f t="shared" si="24"/>
        <v>1.1492304523619192</v>
      </c>
      <c r="Q128" s="11">
        <f t="shared" si="24"/>
        <v>1.4768730651341395</v>
      </c>
      <c r="R128" s="11">
        <f t="shared" si="24"/>
        <v>0.62519935501242485</v>
      </c>
      <c r="S128" s="11">
        <f t="shared" si="24"/>
        <v>0.94685003184349537</v>
      </c>
      <c r="T128" s="11">
        <f t="shared" si="24"/>
        <v>-0.4012276425526472</v>
      </c>
      <c r="U128" s="11">
        <f t="shared" si="24"/>
        <v>1.1558497864880475</v>
      </c>
      <c r="V128" s="11">
        <f t="shared" si="24"/>
        <v>0.96937598338631559</v>
      </c>
      <c r="W128" s="11">
        <f t="shared" si="24"/>
        <v>1.288496204211905</v>
      </c>
      <c r="X128" s="11">
        <f t="shared" si="24"/>
        <v>0.78468224559084754</v>
      </c>
      <c r="Z128" s="15">
        <f>ROUND(N128*'Table Q8'!N27,2)</f>
        <v>0.91</v>
      </c>
      <c r="AA128" s="15">
        <f>ROUND(O128*'Table Q8'!O27,2)</f>
        <v>0.43</v>
      </c>
      <c r="AB128" s="15">
        <f>ROUND(P128*'Table Q8'!P27,2)</f>
        <v>0.44</v>
      </c>
      <c r="AC128" s="15">
        <f>ROUND(Q128*'Table Q8'!Q27,2)</f>
        <v>0.49</v>
      </c>
      <c r="AD128" s="15">
        <f>ROUND(R128*'Table Q8'!R27,2)</f>
        <v>0.14000000000000001</v>
      </c>
      <c r="AE128" s="15">
        <f>ROUND(S128*'Table Q8'!S27,2)</f>
        <v>0.37</v>
      </c>
      <c r="AF128" s="15">
        <f>ROUND(T128*'Table Q8'!T27,2)</f>
        <v>-0.15</v>
      </c>
      <c r="AG128" s="15">
        <f>ROUND(U128*'Table Q8'!U27,2)</f>
        <v>0.45</v>
      </c>
      <c r="AH128" s="15">
        <f>ROUND(V128*'Table Q8'!V27,2)</f>
        <v>0.35</v>
      </c>
      <c r="AI128" s="15">
        <f>ROUND(W128*'Table Q8'!W27,2)</f>
        <v>0.63</v>
      </c>
      <c r="AJ128" s="15">
        <f>ROUND(X128*'Table Q8'!X27,2)</f>
        <v>0.28999999999999998</v>
      </c>
    </row>
    <row r="129" spans="1:36" x14ac:dyDescent="0.2">
      <c r="A129" s="13" t="str">
        <f t="shared" si="2"/>
        <v>1999 Q3</v>
      </c>
      <c r="B129" s="11">
        <f t="shared" si="20"/>
        <v>2.8048557120159643</v>
      </c>
      <c r="C129" s="11">
        <f t="shared" si="20"/>
        <v>2.6528044244751543</v>
      </c>
      <c r="D129" s="11">
        <f t="shared" si="20"/>
        <v>1.6746704702154347</v>
      </c>
      <c r="E129" s="11">
        <f t="shared" si="20"/>
        <v>-0.18890027907381052</v>
      </c>
      <c r="F129" s="11">
        <f t="shared" si="20"/>
        <v>0.46594236382610854</v>
      </c>
      <c r="G129" s="11">
        <f t="shared" si="20"/>
        <v>8.0115566205565418</v>
      </c>
      <c r="H129" s="11">
        <f t="shared" si="20"/>
        <v>-2.1332633907441472</v>
      </c>
      <c r="I129" s="11">
        <f t="shared" si="20"/>
        <v>1.1123483254399751</v>
      </c>
      <c r="J129" s="11">
        <f t="shared" si="20"/>
        <v>-0.73286075683447327</v>
      </c>
      <c r="K129" s="11">
        <f t="shared" si="20"/>
        <v>-6.6673476596706225</v>
      </c>
      <c r="L129" s="11">
        <f t="shared" si="20"/>
        <v>1.2197034380308522</v>
      </c>
      <c r="N129" s="11">
        <f t="shared" ref="N129:X129" si="25">LN(N28/N27)*100</f>
        <v>1.1651991851771928</v>
      </c>
      <c r="O129" s="11">
        <f t="shared" si="25"/>
        <v>0.84200947919468394</v>
      </c>
      <c r="P129" s="11">
        <f t="shared" si="25"/>
        <v>0.98262068746544462</v>
      </c>
      <c r="Q129" s="11">
        <f t="shared" si="25"/>
        <v>1.6833200794546037</v>
      </c>
      <c r="R129" s="11">
        <f t="shared" si="25"/>
        <v>-0.36204041486166177</v>
      </c>
      <c r="S129" s="11">
        <f t="shared" si="25"/>
        <v>2.1204819687358323</v>
      </c>
      <c r="T129" s="11">
        <f t="shared" si="25"/>
        <v>-1.2601153926979491</v>
      </c>
      <c r="U129" s="11">
        <f t="shared" si="25"/>
        <v>0.77566762518701449</v>
      </c>
      <c r="V129" s="11">
        <f t="shared" si="25"/>
        <v>-0.25757384928052796</v>
      </c>
      <c r="W129" s="11">
        <f t="shared" si="25"/>
        <v>-4.3630367241916854</v>
      </c>
      <c r="X129" s="11">
        <f t="shared" si="25"/>
        <v>0.41801183333272607</v>
      </c>
      <c r="Z129" s="15">
        <f>ROUND(N129*'Table Q8'!N28,2)</f>
        <v>0.8</v>
      </c>
      <c r="AA129" s="15">
        <f>ROUND(O129*'Table Q8'!O28,2)</f>
        <v>0.25</v>
      </c>
      <c r="AB129" s="15">
        <f>ROUND(P129*'Table Q8'!P28,2)</f>
        <v>0.37</v>
      </c>
      <c r="AC129" s="15">
        <f>ROUND(Q129*'Table Q8'!Q28,2)</f>
        <v>0.55000000000000004</v>
      </c>
      <c r="AD129" s="15">
        <f>ROUND(R129*'Table Q8'!R28,2)</f>
        <v>-0.08</v>
      </c>
      <c r="AE129" s="15">
        <f>ROUND(S129*'Table Q8'!S28,2)</f>
        <v>0.82</v>
      </c>
      <c r="AF129" s="15">
        <f>ROUND(T129*'Table Q8'!T28,2)</f>
        <v>-0.44</v>
      </c>
      <c r="AG129" s="15">
        <f>ROUND(U129*'Table Q8'!U28,2)</f>
        <v>0.3</v>
      </c>
      <c r="AH129" s="15">
        <f>ROUND(V129*'Table Q8'!V28,2)</f>
        <v>-0.09</v>
      </c>
      <c r="AI129" s="15">
        <f>ROUND(W129*'Table Q8'!W28,2)</f>
        <v>-2.13</v>
      </c>
      <c r="AJ129" s="15">
        <f>ROUND(X129*'Table Q8'!X28,2)</f>
        <v>0.15</v>
      </c>
    </row>
    <row r="130" spans="1:36" x14ac:dyDescent="0.2">
      <c r="A130" s="13" t="str">
        <f t="shared" si="2"/>
        <v>1999 Q4</v>
      </c>
      <c r="B130" s="11">
        <f t="shared" si="20"/>
        <v>2.0130698266006757</v>
      </c>
      <c r="C130" s="11">
        <f t="shared" si="20"/>
        <v>0.46222950090811538</v>
      </c>
      <c r="D130" s="11">
        <f t="shared" si="20"/>
        <v>-9.4113182324777847E-2</v>
      </c>
      <c r="E130" s="11">
        <f t="shared" si="20"/>
        <v>1.2803225702570924</v>
      </c>
      <c r="F130" s="11">
        <f t="shared" si="20"/>
        <v>-0.87627134603556789</v>
      </c>
      <c r="G130" s="11">
        <f t="shared" si="20"/>
        <v>2.2277850755671937</v>
      </c>
      <c r="H130" s="11">
        <f t="shared" si="20"/>
        <v>3.8424015376631822</v>
      </c>
      <c r="I130" s="11">
        <f t="shared" si="20"/>
        <v>2.9477094317379713</v>
      </c>
      <c r="J130" s="11">
        <f t="shared" si="20"/>
        <v>4.9159426396665973</v>
      </c>
      <c r="K130" s="11">
        <f t="shared" si="20"/>
        <v>-0.90445381460495222</v>
      </c>
      <c r="L130" s="11">
        <f t="shared" si="20"/>
        <v>1.5404731659490716</v>
      </c>
      <c r="N130" s="11">
        <f t="shared" ref="N130:X130" si="26">LN(N29/N28)*100</f>
        <v>1.6827575542866524</v>
      </c>
      <c r="O130" s="11">
        <f t="shared" si="26"/>
        <v>0.42254926037316004</v>
      </c>
      <c r="P130" s="11">
        <f t="shared" si="26"/>
        <v>0.63624740683117265</v>
      </c>
      <c r="Q130" s="11">
        <f t="shared" si="26"/>
        <v>1.8573211579112299</v>
      </c>
      <c r="R130" s="11">
        <f t="shared" si="26"/>
        <v>-3.3112207594007362E-2</v>
      </c>
      <c r="S130" s="11">
        <f t="shared" si="26"/>
        <v>0.81137981586502594</v>
      </c>
      <c r="T130" s="11">
        <f t="shared" si="26"/>
        <v>1.1506026596954935</v>
      </c>
      <c r="U130" s="11">
        <f t="shared" si="26"/>
        <v>0.34699559176592365</v>
      </c>
      <c r="V130" s="11">
        <f t="shared" si="26"/>
        <v>5.8516052267154741</v>
      </c>
      <c r="W130" s="11">
        <f t="shared" si="26"/>
        <v>-0.78967339922098534</v>
      </c>
      <c r="X130" s="11">
        <f t="shared" si="26"/>
        <v>0.77491352497405974</v>
      </c>
      <c r="Z130" s="15">
        <f>ROUND(N130*'Table Q8'!N29,2)</f>
        <v>1.1599999999999999</v>
      </c>
      <c r="AA130" s="15">
        <f>ROUND(O130*'Table Q8'!O29,2)</f>
        <v>0.12</v>
      </c>
      <c r="AB130" s="15">
        <f>ROUND(P130*'Table Q8'!P29,2)</f>
        <v>0.24</v>
      </c>
      <c r="AC130" s="15">
        <f>ROUND(Q130*'Table Q8'!Q29,2)</f>
        <v>0.59</v>
      </c>
      <c r="AD130" s="15">
        <f>ROUND(R130*'Table Q8'!R29,2)</f>
        <v>-0.01</v>
      </c>
      <c r="AE130" s="15">
        <f>ROUND(S130*'Table Q8'!S29,2)</f>
        <v>0.31</v>
      </c>
      <c r="AF130" s="15">
        <f>ROUND(T130*'Table Q8'!T29,2)</f>
        <v>0.37</v>
      </c>
      <c r="AG130" s="15">
        <f>ROUND(U130*'Table Q8'!U29,2)</f>
        <v>0.13</v>
      </c>
      <c r="AH130" s="15">
        <f>ROUND(V130*'Table Q8'!V29,2)</f>
        <v>2.0699999999999998</v>
      </c>
      <c r="AI130" s="15">
        <f>ROUND(W130*'Table Q8'!W29,2)</f>
        <v>-0.38</v>
      </c>
      <c r="AJ130" s="15">
        <f>ROUND(X130*'Table Q8'!X29,2)</f>
        <v>0.28000000000000003</v>
      </c>
    </row>
    <row r="131" spans="1:36" x14ac:dyDescent="0.2">
      <c r="A131" s="13" t="str">
        <f t="shared" si="2"/>
        <v>2000 Q1</v>
      </c>
      <c r="B131" s="11">
        <f t="shared" si="20"/>
        <v>3.1420610136656522</v>
      </c>
      <c r="C131" s="11">
        <f t="shared" si="20"/>
        <v>2.4623789764260122</v>
      </c>
      <c r="D131" s="11">
        <f t="shared" si="20"/>
        <v>2.878282844485974</v>
      </c>
      <c r="E131" s="11">
        <f t="shared" si="20"/>
        <v>1.3479437816501147</v>
      </c>
      <c r="F131" s="11">
        <f t="shared" si="20"/>
        <v>6.3241327351352332</v>
      </c>
      <c r="G131" s="11">
        <f t="shared" si="20"/>
        <v>5.413188717364104</v>
      </c>
      <c r="H131" s="11">
        <f t="shared" si="20"/>
        <v>3.7515326484287073</v>
      </c>
      <c r="I131" s="11">
        <f t="shared" si="20"/>
        <v>-2.1454567900019974</v>
      </c>
      <c r="J131" s="11">
        <f t="shared" si="20"/>
        <v>-1.9103633485257274</v>
      </c>
      <c r="K131" s="11">
        <f t="shared" si="20"/>
        <v>7.180499987436896</v>
      </c>
      <c r="L131" s="11">
        <f t="shared" si="20"/>
        <v>2.1132172427295401</v>
      </c>
      <c r="N131" s="11">
        <f t="shared" ref="N131:X131" si="27">LN(N30/N29)*100</f>
        <v>3.2683664148120908</v>
      </c>
      <c r="O131" s="11">
        <f t="shared" si="27"/>
        <v>2.3932780077943607</v>
      </c>
      <c r="P131" s="11">
        <f t="shared" si="27"/>
        <v>2.4134983206109513</v>
      </c>
      <c r="Q131" s="11">
        <f t="shared" si="27"/>
        <v>2.9879597143554792</v>
      </c>
      <c r="R131" s="11">
        <f t="shared" si="27"/>
        <v>4.1765537351218827</v>
      </c>
      <c r="S131" s="11">
        <f t="shared" si="27"/>
        <v>2.4642456637179193</v>
      </c>
      <c r="T131" s="11">
        <f t="shared" si="27"/>
        <v>3.4127422124581592</v>
      </c>
      <c r="U131" s="11">
        <f t="shared" si="27"/>
        <v>1.3417343518414071</v>
      </c>
      <c r="V131" s="11">
        <f t="shared" si="27"/>
        <v>1.6503717413043868</v>
      </c>
      <c r="W131" s="11">
        <f t="shared" si="27"/>
        <v>4.2427143111019925</v>
      </c>
      <c r="X131" s="11">
        <f t="shared" si="27"/>
        <v>2.2831701556672188</v>
      </c>
      <c r="Z131" s="15">
        <f>ROUND(N131*'Table Q8'!N30,2)</f>
        <v>2.2599999999999998</v>
      </c>
      <c r="AA131" s="15">
        <f>ROUND(O131*'Table Q8'!O30,2)</f>
        <v>0.68</v>
      </c>
      <c r="AB131" s="15">
        <f>ROUND(P131*'Table Q8'!P30,2)</f>
        <v>0.9</v>
      </c>
      <c r="AC131" s="15">
        <f>ROUND(Q131*'Table Q8'!Q30,2)</f>
        <v>0.92</v>
      </c>
      <c r="AD131" s="15">
        <f>ROUND(R131*'Table Q8'!R30,2)</f>
        <v>0.9</v>
      </c>
      <c r="AE131" s="15">
        <f>ROUND(S131*'Table Q8'!S30,2)</f>
        <v>0.94</v>
      </c>
      <c r="AF131" s="15">
        <f>ROUND(T131*'Table Q8'!T30,2)</f>
        <v>1</v>
      </c>
      <c r="AG131" s="15">
        <f>ROUND(U131*'Table Q8'!U30,2)</f>
        <v>0.51</v>
      </c>
      <c r="AH131" s="15">
        <f>ROUND(V131*'Table Q8'!V30,2)</f>
        <v>0.57999999999999996</v>
      </c>
      <c r="AI131" s="15">
        <f>ROUND(W131*'Table Q8'!W30,2)</f>
        <v>2.0499999999999998</v>
      </c>
      <c r="AJ131" s="15">
        <f>ROUND(X131*'Table Q8'!X30,2)</f>
        <v>0.81</v>
      </c>
    </row>
    <row r="132" spans="1:36" x14ac:dyDescent="0.2">
      <c r="A132" s="13" t="str">
        <f t="shared" si="2"/>
        <v>2000 Q2</v>
      </c>
      <c r="B132" s="11">
        <f t="shared" si="20"/>
        <v>-0.82720340694495442</v>
      </c>
      <c r="C132" s="11">
        <f t="shared" si="20"/>
        <v>0.31492717469039205</v>
      </c>
      <c r="D132" s="11">
        <f t="shared" si="20"/>
        <v>-4.8021032047377581</v>
      </c>
      <c r="E132" s="11">
        <f t="shared" si="20"/>
        <v>-1.9672456819580117</v>
      </c>
      <c r="F132" s="11">
        <f t="shared" si="20"/>
        <v>-1.1534062095194559</v>
      </c>
      <c r="G132" s="11">
        <f t="shared" si="20"/>
        <v>5.4860928647917273</v>
      </c>
      <c r="H132" s="11">
        <f t="shared" si="20"/>
        <v>-0.62641841603020088</v>
      </c>
      <c r="I132" s="11">
        <f t="shared" si="20"/>
        <v>1.5465854359866051</v>
      </c>
      <c r="J132" s="11">
        <f t="shared" si="20"/>
        <v>-1.587311430760894</v>
      </c>
      <c r="K132" s="11">
        <f t="shared" si="20"/>
        <v>-4.2432286463777817</v>
      </c>
      <c r="L132" s="11">
        <f t="shared" si="20"/>
        <v>-0.44610163927458985</v>
      </c>
      <c r="N132" s="11">
        <f t="shared" ref="N132:X132" si="28">LN(N31/N30)*100</f>
        <v>-1.247483631020186</v>
      </c>
      <c r="O132" s="11">
        <f t="shared" si="28"/>
        <v>2.2583441276993854E-2</v>
      </c>
      <c r="P132" s="11">
        <f t="shared" si="28"/>
        <v>-2.7236762251453359</v>
      </c>
      <c r="Q132" s="11">
        <f t="shared" si="28"/>
        <v>0.26799054372451137</v>
      </c>
      <c r="R132" s="11">
        <f t="shared" si="28"/>
        <v>2.1613401911609009</v>
      </c>
      <c r="S132" s="11">
        <f t="shared" si="28"/>
        <v>4.1159881665094327</v>
      </c>
      <c r="T132" s="11">
        <f t="shared" si="28"/>
        <v>-8.8523583982434886E-2</v>
      </c>
      <c r="U132" s="11">
        <f t="shared" si="28"/>
        <v>0.6478777207159051</v>
      </c>
      <c r="V132" s="11">
        <f t="shared" si="28"/>
        <v>0.79528772615289101</v>
      </c>
      <c r="W132" s="11">
        <f t="shared" si="28"/>
        <v>-3.3608204088866209</v>
      </c>
      <c r="X132" s="11">
        <f t="shared" si="28"/>
        <v>-8.1433874792644634E-2</v>
      </c>
      <c r="Z132" s="15">
        <f>ROUND(N132*'Table Q8'!N31,2)</f>
        <v>-0.87</v>
      </c>
      <c r="AA132" s="15">
        <f>ROUND(O132*'Table Q8'!O31,2)</f>
        <v>0.01</v>
      </c>
      <c r="AB132" s="15">
        <f>ROUND(P132*'Table Q8'!P31,2)</f>
        <v>-1.03</v>
      </c>
      <c r="AC132" s="15">
        <f>ROUND(Q132*'Table Q8'!Q31,2)</f>
        <v>0.08</v>
      </c>
      <c r="AD132" s="15">
        <f>ROUND(R132*'Table Q8'!R31,2)</f>
        <v>0.46</v>
      </c>
      <c r="AE132" s="15">
        <f>ROUND(S132*'Table Q8'!S31,2)</f>
        <v>1.57</v>
      </c>
      <c r="AF132" s="15">
        <f>ROUND(T132*'Table Q8'!T31,2)</f>
        <v>-0.02</v>
      </c>
      <c r="AG132" s="15">
        <f>ROUND(U132*'Table Q8'!U31,2)</f>
        <v>0.24</v>
      </c>
      <c r="AH132" s="15">
        <f>ROUND(V132*'Table Q8'!V31,2)</f>
        <v>0.28000000000000003</v>
      </c>
      <c r="AI132" s="15">
        <f>ROUND(W132*'Table Q8'!W31,2)</f>
        <v>-1.62</v>
      </c>
      <c r="AJ132" s="15">
        <f>ROUND(X132*'Table Q8'!X31,2)</f>
        <v>-0.03</v>
      </c>
    </row>
    <row r="133" spans="1:36" x14ac:dyDescent="0.2">
      <c r="A133" s="13" t="str">
        <f t="shared" si="2"/>
        <v>2000 Q3</v>
      </c>
      <c r="B133" s="11">
        <f t="shared" si="20"/>
        <v>-0.92202418397100883</v>
      </c>
      <c r="C133" s="11">
        <f t="shared" si="20"/>
        <v>1.6167147701182802</v>
      </c>
      <c r="D133" s="11">
        <f t="shared" si="20"/>
        <v>-2.2378053689987469</v>
      </c>
      <c r="E133" s="11">
        <f t="shared" si="20"/>
        <v>-0.81603484427300432</v>
      </c>
      <c r="F133" s="11">
        <f t="shared" si="20"/>
        <v>3.4663242947118906</v>
      </c>
      <c r="G133" s="11">
        <f t="shared" si="20"/>
        <v>0.58444394111529185</v>
      </c>
      <c r="H133" s="11">
        <f t="shared" si="20"/>
        <v>1.0106857895122905</v>
      </c>
      <c r="I133" s="11">
        <f t="shared" si="20"/>
        <v>0.64099368912260402</v>
      </c>
      <c r="J133" s="11">
        <f t="shared" si="20"/>
        <v>-6.3490343490307284</v>
      </c>
      <c r="K133" s="11">
        <f t="shared" si="20"/>
        <v>-0.45878017604872817</v>
      </c>
      <c r="L133" s="11">
        <f t="shared" si="20"/>
        <v>9.7287976700941831E-2</v>
      </c>
      <c r="N133" s="11">
        <f t="shared" ref="N133:X133" si="29">LN(N32/N31)*100</f>
        <v>-1.1106439698342794</v>
      </c>
      <c r="O133" s="11">
        <f t="shared" si="29"/>
        <v>1.8216999907737514</v>
      </c>
      <c r="P133" s="11">
        <f t="shared" si="29"/>
        <v>0.80606613745227607</v>
      </c>
      <c r="Q133" s="11">
        <f t="shared" si="29"/>
        <v>1.2749524806262384</v>
      </c>
      <c r="R133" s="11">
        <f t="shared" si="29"/>
        <v>1.3281598813887396</v>
      </c>
      <c r="S133" s="11">
        <f t="shared" si="29"/>
        <v>-0.28467354010540408</v>
      </c>
      <c r="T133" s="11">
        <f t="shared" si="29"/>
        <v>1.3761448996806382</v>
      </c>
      <c r="U133" s="11">
        <f t="shared" si="29"/>
        <v>-7.7728409190769607E-2</v>
      </c>
      <c r="V133" s="11">
        <f t="shared" si="29"/>
        <v>-4.3207255331418519</v>
      </c>
      <c r="W133" s="11">
        <f t="shared" si="29"/>
        <v>1.1924752785714665</v>
      </c>
      <c r="X133" s="11">
        <f t="shared" si="29"/>
        <v>0.43370871715381221</v>
      </c>
      <c r="Z133" s="15">
        <f>ROUND(N133*'Table Q8'!N32,2)</f>
        <v>-0.79</v>
      </c>
      <c r="AA133" s="15">
        <f>ROUND(O133*'Table Q8'!O32,2)</f>
        <v>0.52</v>
      </c>
      <c r="AB133" s="15">
        <f>ROUND(P133*'Table Q8'!P32,2)</f>
        <v>0.31</v>
      </c>
      <c r="AC133" s="15">
        <f>ROUND(Q133*'Table Q8'!Q32,2)</f>
        <v>0.37</v>
      </c>
      <c r="AD133" s="15">
        <f>ROUND(R133*'Table Q8'!R32,2)</f>
        <v>0.28000000000000003</v>
      </c>
      <c r="AE133" s="15">
        <f>ROUND(S133*'Table Q8'!S32,2)</f>
        <v>-0.11</v>
      </c>
      <c r="AF133" s="15">
        <f>ROUND(T133*'Table Q8'!T32,2)</f>
        <v>0.36</v>
      </c>
      <c r="AG133" s="15">
        <f>ROUND(U133*'Table Q8'!U32,2)</f>
        <v>-0.03</v>
      </c>
      <c r="AH133" s="15">
        <f>ROUND(V133*'Table Q8'!V32,2)</f>
        <v>-1.5</v>
      </c>
      <c r="AI133" s="15">
        <f>ROUND(W133*'Table Q8'!W32,2)</f>
        <v>0.56999999999999995</v>
      </c>
      <c r="AJ133" s="15">
        <f>ROUND(X133*'Table Q8'!X32,2)</f>
        <v>0.15</v>
      </c>
    </row>
    <row r="134" spans="1:36" x14ac:dyDescent="0.2">
      <c r="A134" s="13" t="str">
        <f t="shared" si="2"/>
        <v>2000 Q4</v>
      </c>
      <c r="B134" s="11">
        <f t="shared" si="20"/>
        <v>-2.1792742269804282</v>
      </c>
      <c r="C134" s="11">
        <f t="shared" si="20"/>
        <v>2.6453232476265933</v>
      </c>
      <c r="D134" s="11">
        <f t="shared" si="20"/>
        <v>2.8373810649368463</v>
      </c>
      <c r="E134" s="11">
        <f t="shared" si="20"/>
        <v>-1.7568999345428242</v>
      </c>
      <c r="F134" s="11">
        <f t="shared" si="20"/>
        <v>-4.5197249429837392</v>
      </c>
      <c r="G134" s="11">
        <f t="shared" si="20"/>
        <v>-2.1491382800950363</v>
      </c>
      <c r="H134" s="11">
        <f t="shared" si="20"/>
        <v>-2.4238014711966618</v>
      </c>
      <c r="I134" s="11">
        <f t="shared" si="20"/>
        <v>-1.1509314711677197</v>
      </c>
      <c r="J134" s="11">
        <f t="shared" si="20"/>
        <v>3.8460631540459604</v>
      </c>
      <c r="K134" s="11">
        <f t="shared" si="20"/>
        <v>-1.7974160915719073</v>
      </c>
      <c r="L134" s="11">
        <f t="shared" si="20"/>
        <v>-0.42010111164471869</v>
      </c>
      <c r="N134" s="11">
        <f t="shared" ref="N134:X134" si="30">LN(N33/N32)*100</f>
        <v>-0.42325354178197772</v>
      </c>
      <c r="O134" s="11">
        <f t="shared" si="30"/>
        <v>1.6771461423090641</v>
      </c>
      <c r="P134" s="11">
        <f t="shared" si="30"/>
        <v>2.0847107407289078</v>
      </c>
      <c r="Q134" s="11">
        <f t="shared" si="30"/>
        <v>-0.43312653881037488</v>
      </c>
      <c r="R134" s="11">
        <f t="shared" si="30"/>
        <v>-1.346321083666711</v>
      </c>
      <c r="S134" s="11">
        <f t="shared" si="30"/>
        <v>-1.5343640030055998</v>
      </c>
      <c r="T134" s="11">
        <f t="shared" si="30"/>
        <v>-1.6282557632523831</v>
      </c>
      <c r="U134" s="11">
        <f t="shared" si="30"/>
        <v>-0.53334732033082499</v>
      </c>
      <c r="V134" s="11">
        <f t="shared" si="30"/>
        <v>5.3605456327770682</v>
      </c>
      <c r="W134" s="11">
        <f t="shared" si="30"/>
        <v>-1.4627162456146765</v>
      </c>
      <c r="X134" s="11">
        <f t="shared" si="30"/>
        <v>4.7208133350968434E-3</v>
      </c>
      <c r="Z134" s="15">
        <f>ROUND(N134*'Table Q8'!N33,2)</f>
        <v>-0.3</v>
      </c>
      <c r="AA134" s="15">
        <f>ROUND(O134*'Table Q8'!O33,2)</f>
        <v>0.47</v>
      </c>
      <c r="AB134" s="15">
        <f>ROUND(P134*'Table Q8'!P33,2)</f>
        <v>0.82</v>
      </c>
      <c r="AC134" s="15">
        <f>ROUND(Q134*'Table Q8'!Q33,2)</f>
        <v>-0.12</v>
      </c>
      <c r="AD134" s="15">
        <f>ROUND(R134*'Table Q8'!R33,2)</f>
        <v>-0.27</v>
      </c>
      <c r="AE134" s="15">
        <f>ROUND(S134*'Table Q8'!S33,2)</f>
        <v>-0.57999999999999996</v>
      </c>
      <c r="AF134" s="15">
        <f>ROUND(T134*'Table Q8'!T33,2)</f>
        <v>-0.4</v>
      </c>
      <c r="AG134" s="15">
        <f>ROUND(U134*'Table Q8'!U33,2)</f>
        <v>-0.19</v>
      </c>
      <c r="AH134" s="15">
        <f>ROUND(V134*'Table Q8'!V33,2)</f>
        <v>1.84</v>
      </c>
      <c r="AI134" s="15">
        <f>ROUND(W134*'Table Q8'!W33,2)</f>
        <v>-0.69</v>
      </c>
      <c r="AJ134" s="15">
        <f>ROUND(X134*'Table Q8'!X33,2)</f>
        <v>0</v>
      </c>
    </row>
    <row r="135" spans="1:36" x14ac:dyDescent="0.2">
      <c r="A135" s="13" t="str">
        <f t="shared" si="2"/>
        <v>2001 Q1</v>
      </c>
      <c r="B135" s="11">
        <f t="shared" si="20"/>
        <v>2.3920940682498704</v>
      </c>
      <c r="C135" s="11">
        <f t="shared" si="20"/>
        <v>7.7175291716422678E-2</v>
      </c>
      <c r="D135" s="11">
        <f t="shared" si="20"/>
        <v>0.46063970037094709</v>
      </c>
      <c r="E135" s="11">
        <f t="shared" si="20"/>
        <v>2.7373157909373602</v>
      </c>
      <c r="F135" s="11">
        <f t="shared" si="20"/>
        <v>-2.6954206898999189</v>
      </c>
      <c r="G135" s="11">
        <f t="shared" si="20"/>
        <v>4.9110394738175964</v>
      </c>
      <c r="H135" s="11">
        <f t="shared" si="20"/>
        <v>2.7142300575494156</v>
      </c>
      <c r="I135" s="11">
        <f t="shared" si="20"/>
        <v>1.9745598949527616</v>
      </c>
      <c r="J135" s="11">
        <f t="shared" si="20"/>
        <v>-1.7163131252310924E-2</v>
      </c>
      <c r="K135" s="11">
        <f t="shared" si="20"/>
        <v>-0.85569452686994762</v>
      </c>
      <c r="L135" s="11">
        <f t="shared" si="20"/>
        <v>1.3809856571240722</v>
      </c>
      <c r="N135" s="11">
        <f t="shared" ref="N135:X135" si="31">LN(N34/N33)*100</f>
        <v>3.8050851662188236</v>
      </c>
      <c r="O135" s="11">
        <f t="shared" si="31"/>
        <v>0.58022612796061412</v>
      </c>
      <c r="P135" s="11">
        <f t="shared" si="31"/>
        <v>2.4753486606138999</v>
      </c>
      <c r="Q135" s="11">
        <f t="shared" si="31"/>
        <v>0.93313999894384503</v>
      </c>
      <c r="R135" s="11">
        <f t="shared" si="31"/>
        <v>1.0049281828144681</v>
      </c>
      <c r="S135" s="11">
        <f t="shared" si="31"/>
        <v>3.253013127737626</v>
      </c>
      <c r="T135" s="11">
        <f t="shared" si="31"/>
        <v>1.5522881089826661</v>
      </c>
      <c r="U135" s="11">
        <f t="shared" si="31"/>
        <v>0.51798389649786414</v>
      </c>
      <c r="V135" s="11">
        <f t="shared" si="31"/>
        <v>2.1704696809656898</v>
      </c>
      <c r="W135" s="11">
        <f t="shared" si="31"/>
        <v>-1.9584886331294546</v>
      </c>
      <c r="X135" s="11">
        <f t="shared" si="31"/>
        <v>0.78313935226537312</v>
      </c>
      <c r="Z135" s="15">
        <f>ROUND(N135*'Table Q8'!N34,2)</f>
        <v>2.74</v>
      </c>
      <c r="AA135" s="15">
        <f>ROUND(O135*'Table Q8'!O34,2)</f>
        <v>0.16</v>
      </c>
      <c r="AB135" s="15">
        <f>ROUND(P135*'Table Q8'!P34,2)</f>
        <v>0.96</v>
      </c>
      <c r="AC135" s="15">
        <f>ROUND(Q135*'Table Q8'!Q34,2)</f>
        <v>0.26</v>
      </c>
      <c r="AD135" s="15">
        <f>ROUND(R135*'Table Q8'!R34,2)</f>
        <v>0.2</v>
      </c>
      <c r="AE135" s="15">
        <f>ROUND(S135*'Table Q8'!S34,2)</f>
        <v>1.21</v>
      </c>
      <c r="AF135" s="15">
        <f>ROUND(T135*'Table Q8'!T34,2)</f>
        <v>0.36</v>
      </c>
      <c r="AG135" s="15">
        <f>ROUND(U135*'Table Q8'!U34,2)</f>
        <v>0.19</v>
      </c>
      <c r="AH135" s="15">
        <f>ROUND(V135*'Table Q8'!V34,2)</f>
        <v>0.73</v>
      </c>
      <c r="AI135" s="15">
        <f>ROUND(W135*'Table Q8'!W34,2)</f>
        <v>-0.91</v>
      </c>
      <c r="AJ135" s="15">
        <f>ROUND(X135*'Table Q8'!X34,2)</f>
        <v>0.27</v>
      </c>
    </row>
    <row r="136" spans="1:36" x14ac:dyDescent="0.2">
      <c r="A136" s="13" t="str">
        <f t="shared" si="2"/>
        <v>2001 Q2</v>
      </c>
      <c r="B136" s="11">
        <f t="shared" si="20"/>
        <v>3.5611684827487506</v>
      </c>
      <c r="C136" s="11">
        <f t="shared" si="20"/>
        <v>-1.2570418831344596</v>
      </c>
      <c r="D136" s="11">
        <f t="shared" si="20"/>
        <v>0.39029352075248341</v>
      </c>
      <c r="E136" s="11">
        <f t="shared" si="20"/>
        <v>1.0984299524318071</v>
      </c>
      <c r="F136" s="11">
        <f t="shared" si="20"/>
        <v>2.4317035225516266</v>
      </c>
      <c r="G136" s="11">
        <f t="shared" si="20"/>
        <v>-1.7608503052171716</v>
      </c>
      <c r="H136" s="11">
        <f t="shared" si="20"/>
        <v>-0.86512747172175497</v>
      </c>
      <c r="I136" s="11">
        <f t="shared" si="20"/>
        <v>0.41940628550231884</v>
      </c>
      <c r="J136" s="11">
        <f t="shared" si="20"/>
        <v>-6.9443461844284373</v>
      </c>
      <c r="K136" s="11">
        <f t="shared" si="20"/>
        <v>7.2491961095731128</v>
      </c>
      <c r="L136" s="11">
        <f t="shared" si="20"/>
        <v>0.13275616473919624</v>
      </c>
      <c r="N136" s="11">
        <f t="shared" ref="N136:X136" si="32">LN(N35/N34)*100</f>
        <v>2.216353222132351</v>
      </c>
      <c r="O136" s="11">
        <f t="shared" si="32"/>
        <v>0.51984443364647803</v>
      </c>
      <c r="P136" s="11">
        <f t="shared" si="32"/>
        <v>-0.94155770306398634</v>
      </c>
      <c r="Q136" s="11">
        <f t="shared" si="32"/>
        <v>1.0159918066301665</v>
      </c>
      <c r="R136" s="11">
        <f t="shared" si="32"/>
        <v>4.0161113763344298</v>
      </c>
      <c r="S136" s="11">
        <f t="shared" si="32"/>
        <v>-1.0817307698464855</v>
      </c>
      <c r="T136" s="11">
        <f t="shared" si="32"/>
        <v>0.41430593269398069</v>
      </c>
      <c r="U136" s="11">
        <f t="shared" si="32"/>
        <v>-0.34711124420117445</v>
      </c>
      <c r="V136" s="11">
        <f t="shared" si="32"/>
        <v>2.6951795020326768</v>
      </c>
      <c r="W136" s="11">
        <f t="shared" si="32"/>
        <v>2.737480588001568</v>
      </c>
      <c r="X136" s="11">
        <f t="shared" si="32"/>
        <v>0.43445655418556323</v>
      </c>
      <c r="Z136" s="15">
        <f>ROUND(N136*'Table Q8'!N35,2)</f>
        <v>1.6</v>
      </c>
      <c r="AA136" s="15">
        <f>ROUND(O136*'Table Q8'!O35,2)</f>
        <v>0.14000000000000001</v>
      </c>
      <c r="AB136" s="15">
        <f>ROUND(P136*'Table Q8'!P35,2)</f>
        <v>-0.36</v>
      </c>
      <c r="AC136" s="15">
        <f>ROUND(Q136*'Table Q8'!Q35,2)</f>
        <v>0.28000000000000003</v>
      </c>
      <c r="AD136" s="15">
        <f>ROUND(R136*'Table Q8'!R35,2)</f>
        <v>0.76</v>
      </c>
      <c r="AE136" s="15">
        <f>ROUND(S136*'Table Q8'!S35,2)</f>
        <v>-0.39</v>
      </c>
      <c r="AF136" s="15">
        <f>ROUND(T136*'Table Q8'!T35,2)</f>
        <v>0.1</v>
      </c>
      <c r="AG136" s="15">
        <f>ROUND(U136*'Table Q8'!U35,2)</f>
        <v>-0.12</v>
      </c>
      <c r="AH136" s="15">
        <f>ROUND(V136*'Table Q8'!V35,2)</f>
        <v>0.87</v>
      </c>
      <c r="AI136" s="15">
        <f>ROUND(W136*'Table Q8'!W35,2)</f>
        <v>1.26</v>
      </c>
      <c r="AJ136" s="15">
        <f>ROUND(X136*'Table Q8'!X35,2)</f>
        <v>0.15</v>
      </c>
    </row>
    <row r="137" spans="1:36" x14ac:dyDescent="0.2">
      <c r="A137" s="13" t="str">
        <f t="shared" si="2"/>
        <v>2001 Q3</v>
      </c>
      <c r="B137" s="11">
        <f t="shared" si="20"/>
        <v>0.92022585228850229</v>
      </c>
      <c r="C137" s="11">
        <f t="shared" si="20"/>
        <v>2.0524988587196686</v>
      </c>
      <c r="D137" s="11">
        <f t="shared" si="20"/>
        <v>-0.91901379709100528</v>
      </c>
      <c r="E137" s="11">
        <f t="shared" si="20"/>
        <v>1.3125045581000967</v>
      </c>
      <c r="F137" s="11">
        <f t="shared" si="20"/>
        <v>0.37007502161271094</v>
      </c>
      <c r="G137" s="11">
        <f t="shared" si="20"/>
        <v>0.41088276981823912</v>
      </c>
      <c r="H137" s="11">
        <f t="shared" si="20"/>
        <v>1.7171787249657351</v>
      </c>
      <c r="I137" s="11">
        <f t="shared" si="20"/>
        <v>2.1465286826898975</v>
      </c>
      <c r="J137" s="11">
        <f t="shared" si="20"/>
        <v>-1.2895358673682071</v>
      </c>
      <c r="K137" s="11">
        <f t="shared" si="20"/>
        <v>-4.1161984811730701</v>
      </c>
      <c r="L137" s="11">
        <f t="shared" si="20"/>
        <v>0.75989664054916806</v>
      </c>
      <c r="N137" s="11">
        <f t="shared" ref="N137:X137" si="33">LN(N36/N35)*100</f>
        <v>-4.6138799494606364E-2</v>
      </c>
      <c r="O137" s="11">
        <f t="shared" si="33"/>
        <v>1.7955806149623648</v>
      </c>
      <c r="P137" s="11">
        <f t="shared" si="33"/>
        <v>0.80590886061661493</v>
      </c>
      <c r="Q137" s="11">
        <f t="shared" si="33"/>
        <v>-1.9163134756561423E-2</v>
      </c>
      <c r="R137" s="11">
        <f t="shared" si="33"/>
        <v>0.49272691807181745</v>
      </c>
      <c r="S137" s="11">
        <f t="shared" si="33"/>
        <v>2.3583706029669931</v>
      </c>
      <c r="T137" s="11">
        <f t="shared" si="33"/>
        <v>0.3025604284313213</v>
      </c>
      <c r="U137" s="11">
        <f t="shared" si="33"/>
        <v>2.3568632334583604</v>
      </c>
      <c r="V137" s="11">
        <f t="shared" si="33"/>
        <v>-0.25660002727126624</v>
      </c>
      <c r="W137" s="11">
        <f t="shared" si="33"/>
        <v>-1.9801459455361718</v>
      </c>
      <c r="X137" s="11">
        <f t="shared" si="33"/>
        <v>0.66207537316785769</v>
      </c>
      <c r="Z137" s="15">
        <f>ROUND(N137*'Table Q8'!N36,2)</f>
        <v>-0.03</v>
      </c>
      <c r="AA137" s="15">
        <f>ROUND(O137*'Table Q8'!O36,2)</f>
        <v>0.47</v>
      </c>
      <c r="AB137" s="15">
        <f>ROUND(P137*'Table Q8'!P36,2)</f>
        <v>0.3</v>
      </c>
      <c r="AC137" s="15">
        <f>ROUND(Q137*'Table Q8'!Q36,2)</f>
        <v>-0.01</v>
      </c>
      <c r="AD137" s="15">
        <f>ROUND(R137*'Table Q8'!R36,2)</f>
        <v>0.09</v>
      </c>
      <c r="AE137" s="15">
        <f>ROUND(S137*'Table Q8'!S36,2)</f>
        <v>0.81</v>
      </c>
      <c r="AF137" s="15">
        <f>ROUND(T137*'Table Q8'!T36,2)</f>
        <v>7.0000000000000007E-2</v>
      </c>
      <c r="AG137" s="15">
        <f>ROUND(U137*'Table Q8'!U36,2)</f>
        <v>0.81</v>
      </c>
      <c r="AH137" s="15">
        <f>ROUND(V137*'Table Q8'!V36,2)</f>
        <v>-0.08</v>
      </c>
      <c r="AI137" s="15">
        <f>ROUND(W137*'Table Q8'!W36,2)</f>
        <v>-0.9</v>
      </c>
      <c r="AJ137" s="15">
        <f>ROUND(X137*'Table Q8'!X36,2)</f>
        <v>0.22</v>
      </c>
    </row>
    <row r="138" spans="1:36" x14ac:dyDescent="0.2">
      <c r="A138" s="13" t="str">
        <f t="shared" si="2"/>
        <v>2001 Q4</v>
      </c>
      <c r="B138" s="11">
        <f t="shared" si="20"/>
        <v>-0.98590286443154784</v>
      </c>
      <c r="C138" s="11">
        <f t="shared" si="20"/>
        <v>-2.1672027032987845E-2</v>
      </c>
      <c r="D138" s="11">
        <f t="shared" si="20"/>
        <v>0.95298146020796592</v>
      </c>
      <c r="E138" s="11">
        <f t="shared" si="20"/>
        <v>2.6885714670730203</v>
      </c>
      <c r="F138" s="11">
        <f t="shared" si="20"/>
        <v>0.35311520598881901</v>
      </c>
      <c r="G138" s="11">
        <f t="shared" si="20"/>
        <v>0.89929377563403201</v>
      </c>
      <c r="H138" s="11">
        <f t="shared" si="20"/>
        <v>2.0153740446478432</v>
      </c>
      <c r="I138" s="11">
        <f t="shared" si="20"/>
        <v>-1.9149186690313593</v>
      </c>
      <c r="J138" s="11">
        <f t="shared" si="20"/>
        <v>3.5705347704419723</v>
      </c>
      <c r="K138" s="11">
        <f t="shared" si="20"/>
        <v>1.3005575761067205</v>
      </c>
      <c r="L138" s="11">
        <f t="shared" si="20"/>
        <v>0.69259851857289911</v>
      </c>
      <c r="N138" s="11">
        <f t="shared" ref="N138:X138" si="34">LN(N37/N36)*100</f>
        <v>-0.86665174722674898</v>
      </c>
      <c r="O138" s="11">
        <f t="shared" si="34"/>
        <v>1.4649650867871613</v>
      </c>
      <c r="P138" s="11">
        <f t="shared" si="34"/>
        <v>0.31856749893625236</v>
      </c>
      <c r="Q138" s="11">
        <f t="shared" si="34"/>
        <v>1.4108008212061511</v>
      </c>
      <c r="R138" s="11">
        <f t="shared" si="34"/>
        <v>2.7691615830830933</v>
      </c>
      <c r="S138" s="11">
        <f t="shared" si="34"/>
        <v>1.9655644711623808E-2</v>
      </c>
      <c r="T138" s="11">
        <f t="shared" si="34"/>
        <v>0.71055041531926644</v>
      </c>
      <c r="U138" s="11">
        <f t="shared" si="34"/>
        <v>1.3924735187340029</v>
      </c>
      <c r="V138" s="11">
        <f t="shared" si="34"/>
        <v>4.2294132091360641</v>
      </c>
      <c r="W138" s="11">
        <f t="shared" si="34"/>
        <v>1.6910241538476336</v>
      </c>
      <c r="X138" s="11">
        <f t="shared" si="34"/>
        <v>1.0841229971026007</v>
      </c>
      <c r="Z138" s="15">
        <f>ROUND(N138*'Table Q8'!N37,2)</f>
        <v>-0.63</v>
      </c>
      <c r="AA138" s="15">
        <f>ROUND(O138*'Table Q8'!O37,2)</f>
        <v>0.38</v>
      </c>
      <c r="AB138" s="15">
        <f>ROUND(P138*'Table Q8'!P37,2)</f>
        <v>0.12</v>
      </c>
      <c r="AC138" s="15">
        <f>ROUND(Q138*'Table Q8'!Q37,2)</f>
        <v>0.41</v>
      </c>
      <c r="AD138" s="15">
        <f>ROUND(R138*'Table Q8'!R37,2)</f>
        <v>0.49</v>
      </c>
      <c r="AE138" s="15">
        <f>ROUND(S138*'Table Q8'!S37,2)</f>
        <v>0.01</v>
      </c>
      <c r="AF138" s="15">
        <f>ROUND(T138*'Table Q8'!T37,2)</f>
        <v>0.17</v>
      </c>
      <c r="AG138" s="15">
        <f>ROUND(U138*'Table Q8'!U37,2)</f>
        <v>0.48</v>
      </c>
      <c r="AH138" s="15">
        <f>ROUND(V138*'Table Q8'!V37,2)</f>
        <v>1.32</v>
      </c>
      <c r="AI138" s="15">
        <f>ROUND(W138*'Table Q8'!W37,2)</f>
        <v>0.77</v>
      </c>
      <c r="AJ138" s="15">
        <f>ROUND(X138*'Table Q8'!X37,2)</f>
        <v>0.36</v>
      </c>
    </row>
    <row r="139" spans="1:36" x14ac:dyDescent="0.2">
      <c r="A139" s="13" t="str">
        <f t="shared" si="2"/>
        <v>2002 Q1</v>
      </c>
      <c r="B139" s="11">
        <f t="shared" si="20"/>
        <v>2.3384175300786336</v>
      </c>
      <c r="C139" s="11">
        <f t="shared" si="20"/>
        <v>1.5014339746430907</v>
      </c>
      <c r="D139" s="11">
        <f t="shared" si="20"/>
        <v>1.5869138551689768</v>
      </c>
      <c r="E139" s="11">
        <f t="shared" si="20"/>
        <v>0.67490969321015992</v>
      </c>
      <c r="F139" s="11">
        <f t="shared" si="20"/>
        <v>-0.72971540328789675</v>
      </c>
      <c r="G139" s="11">
        <f t="shared" si="20"/>
        <v>2.462275323407765</v>
      </c>
      <c r="H139" s="11">
        <f t="shared" si="20"/>
        <v>-8.5357861302581189E-2</v>
      </c>
      <c r="I139" s="11">
        <f t="shared" si="20"/>
        <v>-0.92711576923413719</v>
      </c>
      <c r="J139" s="11">
        <f t="shared" si="20"/>
        <v>1.7382839058299415</v>
      </c>
      <c r="K139" s="11">
        <f t="shared" si="20"/>
        <v>-2.1161544334403768</v>
      </c>
      <c r="L139" s="11">
        <f t="shared" si="20"/>
        <v>0.81107929902525577</v>
      </c>
      <c r="N139" s="11">
        <f t="shared" ref="N139:X139" si="35">LN(N38/N37)*100</f>
        <v>1.094849115492875</v>
      </c>
      <c r="O139" s="11">
        <f t="shared" si="35"/>
        <v>0.94136954695562136</v>
      </c>
      <c r="P139" s="11">
        <f t="shared" si="35"/>
        <v>1.7027993905704948</v>
      </c>
      <c r="Q139" s="11">
        <f t="shared" si="35"/>
        <v>1.0251057706449582</v>
      </c>
      <c r="R139" s="11">
        <f t="shared" si="35"/>
        <v>-0.36964796352066087</v>
      </c>
      <c r="S139" s="11">
        <f t="shared" si="35"/>
        <v>1.0437523759061591</v>
      </c>
      <c r="T139" s="11">
        <f t="shared" si="35"/>
        <v>1.376934183946197</v>
      </c>
      <c r="U139" s="11">
        <f t="shared" si="35"/>
        <v>1.727293568045555</v>
      </c>
      <c r="V139" s="11">
        <f t="shared" si="35"/>
        <v>2.5996365959840793</v>
      </c>
      <c r="W139" s="11">
        <f t="shared" si="35"/>
        <v>0.18748995467226018</v>
      </c>
      <c r="X139" s="11">
        <f t="shared" si="35"/>
        <v>0.98287436392865257</v>
      </c>
      <c r="Z139" s="15">
        <f>ROUND(N139*'Table Q8'!N38,2)</f>
        <v>0.79</v>
      </c>
      <c r="AA139" s="15">
        <f>ROUND(O139*'Table Q8'!O38,2)</f>
        <v>0.24</v>
      </c>
      <c r="AB139" s="15">
        <f>ROUND(P139*'Table Q8'!P38,2)</f>
        <v>0.63</v>
      </c>
      <c r="AC139" s="15">
        <f>ROUND(Q139*'Table Q8'!Q38,2)</f>
        <v>0.28999999999999998</v>
      </c>
      <c r="AD139" s="15">
        <f>ROUND(R139*'Table Q8'!R38,2)</f>
        <v>-0.06</v>
      </c>
      <c r="AE139" s="15">
        <f>ROUND(S139*'Table Q8'!S38,2)</f>
        <v>0.34</v>
      </c>
      <c r="AF139" s="15">
        <f>ROUND(T139*'Table Q8'!T38,2)</f>
        <v>0.34</v>
      </c>
      <c r="AG139" s="15">
        <f>ROUND(U139*'Table Q8'!U38,2)</f>
        <v>0.57999999999999996</v>
      </c>
      <c r="AH139" s="15">
        <f>ROUND(V139*'Table Q8'!V38,2)</f>
        <v>0.8</v>
      </c>
      <c r="AI139" s="15">
        <f>ROUND(W139*'Table Q8'!W38,2)</f>
        <v>0.08</v>
      </c>
      <c r="AJ139" s="15">
        <f>ROUND(X139*'Table Q8'!X38,2)</f>
        <v>0.32</v>
      </c>
    </row>
    <row r="140" spans="1:36" x14ac:dyDescent="0.2">
      <c r="A140" s="13" t="str">
        <f t="shared" si="2"/>
        <v>2002 Q2</v>
      </c>
      <c r="B140" s="11">
        <f t="shared" si="20"/>
        <v>4.2950571191857341</v>
      </c>
      <c r="C140" s="11">
        <f t="shared" si="20"/>
        <v>1.0453364070733453</v>
      </c>
      <c r="D140" s="11">
        <f t="shared" si="20"/>
        <v>1.8286080771476283</v>
      </c>
      <c r="E140" s="11">
        <f t="shared" si="20"/>
        <v>0.7159264201112373</v>
      </c>
      <c r="F140" s="11">
        <f t="shared" si="20"/>
        <v>1.155951763764524</v>
      </c>
      <c r="G140" s="11">
        <f t="shared" si="20"/>
        <v>-0.16456273460108858</v>
      </c>
      <c r="H140" s="11">
        <f t="shared" si="20"/>
        <v>1.7887213042221739</v>
      </c>
      <c r="I140" s="11">
        <f t="shared" si="20"/>
        <v>2.8498437676318269</v>
      </c>
      <c r="J140" s="11">
        <f t="shared" si="20"/>
        <v>1.7393832720109021</v>
      </c>
      <c r="K140" s="11">
        <f t="shared" si="20"/>
        <v>-0.15729790755165876</v>
      </c>
      <c r="L140" s="11">
        <f t="shared" si="20"/>
        <v>1.3605058190415849</v>
      </c>
      <c r="N140" s="11">
        <f t="shared" ref="N140:X140" si="36">LN(N39/N38)*100</f>
        <v>2.5801616801423624</v>
      </c>
      <c r="O140" s="11">
        <f t="shared" si="36"/>
        <v>2.0494344416224273</v>
      </c>
      <c r="P140" s="11">
        <f t="shared" si="36"/>
        <v>2.4400140777208144</v>
      </c>
      <c r="Q140" s="11">
        <f t="shared" si="36"/>
        <v>0.71714953474368304</v>
      </c>
      <c r="R140" s="11">
        <f t="shared" si="36"/>
        <v>4.2673704847391907</v>
      </c>
      <c r="S140" s="11">
        <f t="shared" si="36"/>
        <v>1.1303632697462256</v>
      </c>
      <c r="T140" s="11">
        <f t="shared" si="36"/>
        <v>1.783331399619642</v>
      </c>
      <c r="U140" s="11">
        <f t="shared" si="36"/>
        <v>1.0418347313508716</v>
      </c>
      <c r="V140" s="11">
        <f t="shared" si="36"/>
        <v>1.9343148710881992</v>
      </c>
      <c r="W140" s="11">
        <f t="shared" si="36"/>
        <v>0.23732814064611413</v>
      </c>
      <c r="X140" s="11">
        <f t="shared" si="36"/>
        <v>1.3603266950475059</v>
      </c>
      <c r="Z140" s="15">
        <f>ROUND(N140*'Table Q8'!N39,2)</f>
        <v>1.85</v>
      </c>
      <c r="AA140" s="15">
        <f>ROUND(O140*'Table Q8'!O39,2)</f>
        <v>0.51</v>
      </c>
      <c r="AB140" s="15">
        <f>ROUND(P140*'Table Q8'!P39,2)</f>
        <v>0.92</v>
      </c>
      <c r="AC140" s="15">
        <f>ROUND(Q140*'Table Q8'!Q39,2)</f>
        <v>0.2</v>
      </c>
      <c r="AD140" s="15">
        <f>ROUND(R140*'Table Q8'!R39,2)</f>
        <v>0.74</v>
      </c>
      <c r="AE140" s="15">
        <f>ROUND(S140*'Table Q8'!S39,2)</f>
        <v>0.38</v>
      </c>
      <c r="AF140" s="15">
        <f>ROUND(T140*'Table Q8'!T39,2)</f>
        <v>0.48</v>
      </c>
      <c r="AG140" s="15">
        <f>ROUND(U140*'Table Q8'!U39,2)</f>
        <v>0.35</v>
      </c>
      <c r="AH140" s="15">
        <f>ROUND(V140*'Table Q8'!V39,2)</f>
        <v>0.62</v>
      </c>
      <c r="AI140" s="15">
        <f>ROUND(W140*'Table Q8'!W39,2)</f>
        <v>0.11</v>
      </c>
      <c r="AJ140" s="15">
        <f>ROUND(X140*'Table Q8'!X39,2)</f>
        <v>0.45</v>
      </c>
    </row>
    <row r="141" spans="1:36" x14ac:dyDescent="0.2">
      <c r="A141" s="13" t="str">
        <f t="shared" si="2"/>
        <v>2002 Q3</v>
      </c>
      <c r="B141" s="11">
        <f t="shared" ref="B141:L156" si="37">LN(B40/B39)*100</f>
        <v>-2.7440733752914799</v>
      </c>
      <c r="C141" s="11">
        <f t="shared" si="37"/>
        <v>1.6770674716605907</v>
      </c>
      <c r="D141" s="11">
        <f t="shared" si="37"/>
        <v>2.2822415540300787</v>
      </c>
      <c r="E141" s="11">
        <f t="shared" si="37"/>
        <v>0.89493213107307168</v>
      </c>
      <c r="F141" s="11">
        <f t="shared" si="37"/>
        <v>-0.36527011741514842</v>
      </c>
      <c r="G141" s="11">
        <f t="shared" si="37"/>
        <v>-1.0356079310580193</v>
      </c>
      <c r="H141" s="11">
        <f t="shared" si="37"/>
        <v>0.84801845703801304</v>
      </c>
      <c r="I141" s="11">
        <f t="shared" si="37"/>
        <v>-0.59876802196045809</v>
      </c>
      <c r="J141" s="11">
        <f t="shared" si="37"/>
        <v>-3.5744110586937805</v>
      </c>
      <c r="K141" s="11">
        <f t="shared" si="37"/>
        <v>0.22529397972063936</v>
      </c>
      <c r="L141" s="11">
        <f t="shared" si="37"/>
        <v>9.723261765988539E-2</v>
      </c>
      <c r="N141" s="11">
        <f t="shared" ref="N141:X141" si="38">LN(N40/N39)*100</f>
        <v>-0.52852505485880852</v>
      </c>
      <c r="O141" s="11">
        <f t="shared" si="38"/>
        <v>0.48560816983748811</v>
      </c>
      <c r="P141" s="11">
        <f t="shared" si="38"/>
        <v>0.37289079282987636</v>
      </c>
      <c r="Q141" s="11">
        <f t="shared" si="38"/>
        <v>0.36202353190057346</v>
      </c>
      <c r="R141" s="11">
        <f t="shared" si="38"/>
        <v>-0.29972101654651867</v>
      </c>
      <c r="S141" s="11">
        <f t="shared" si="38"/>
        <v>-0.64521571654964949</v>
      </c>
      <c r="T141" s="11">
        <f t="shared" si="38"/>
        <v>-5.8794002281596248E-3</v>
      </c>
      <c r="U141" s="11">
        <f t="shared" si="38"/>
        <v>0.24370908034694375</v>
      </c>
      <c r="V141" s="11">
        <f t="shared" si="38"/>
        <v>-2.3489551919622311</v>
      </c>
      <c r="W141" s="11">
        <f t="shared" si="38"/>
        <v>-1.2206794025231191</v>
      </c>
      <c r="X141" s="11">
        <f t="shared" si="38"/>
        <v>-0.20463935933058988</v>
      </c>
      <c r="Z141" s="15">
        <f>ROUND(N141*'Table Q8'!N40,2)</f>
        <v>-0.38</v>
      </c>
      <c r="AA141" s="15">
        <f>ROUND(O141*'Table Q8'!O40,2)</f>
        <v>0.12</v>
      </c>
      <c r="AB141" s="15">
        <f>ROUND(P141*'Table Q8'!P40,2)</f>
        <v>0.15</v>
      </c>
      <c r="AC141" s="15">
        <f>ROUND(Q141*'Table Q8'!Q40,2)</f>
        <v>0.1</v>
      </c>
      <c r="AD141" s="15">
        <f>ROUND(R141*'Table Q8'!R40,2)</f>
        <v>-0.05</v>
      </c>
      <c r="AE141" s="15">
        <f>ROUND(S141*'Table Q8'!S40,2)</f>
        <v>-0.22</v>
      </c>
      <c r="AF141" s="15">
        <f>ROUND(T141*'Table Q8'!T40,2)</f>
        <v>0</v>
      </c>
      <c r="AG141" s="15">
        <f>ROUND(U141*'Table Q8'!U40,2)</f>
        <v>0.08</v>
      </c>
      <c r="AH141" s="15">
        <f>ROUND(V141*'Table Q8'!V40,2)</f>
        <v>-0.78</v>
      </c>
      <c r="AI141" s="15">
        <f>ROUND(W141*'Table Q8'!W40,2)</f>
        <v>-0.55000000000000004</v>
      </c>
      <c r="AJ141" s="15">
        <f>ROUND(X141*'Table Q8'!X40,2)</f>
        <v>-7.0000000000000007E-2</v>
      </c>
    </row>
    <row r="142" spans="1:36" x14ac:dyDescent="0.2">
      <c r="A142" s="13" t="str">
        <f t="shared" si="2"/>
        <v>2002 Q4</v>
      </c>
      <c r="B142" s="11">
        <f t="shared" si="37"/>
        <v>7.6637190840140699</v>
      </c>
      <c r="C142" s="11">
        <f t="shared" si="37"/>
        <v>-0.59364798678786324</v>
      </c>
      <c r="D142" s="11">
        <f t="shared" si="37"/>
        <v>1.1406144736198962</v>
      </c>
      <c r="E142" s="11">
        <f t="shared" si="37"/>
        <v>0.19934245798282277</v>
      </c>
      <c r="F142" s="11">
        <f t="shared" si="37"/>
        <v>-2.3321400096187697</v>
      </c>
      <c r="G142" s="11">
        <f t="shared" si="37"/>
        <v>3.1262437101002343</v>
      </c>
      <c r="H142" s="11">
        <f t="shared" si="37"/>
        <v>3.5780775134143008</v>
      </c>
      <c r="I142" s="11">
        <f t="shared" si="37"/>
        <v>0.40029559984546487</v>
      </c>
      <c r="J142" s="11">
        <f t="shared" si="37"/>
        <v>1.6619362971609493</v>
      </c>
      <c r="K142" s="11">
        <f t="shared" si="37"/>
        <v>1.3278861037278908</v>
      </c>
      <c r="L142" s="11">
        <f t="shared" si="37"/>
        <v>0.82432805794464614</v>
      </c>
      <c r="N142" s="11">
        <f t="shared" ref="N142:X142" si="39">LN(N41/N40)*100</f>
        <v>5.7775151035462402</v>
      </c>
      <c r="O142" s="11">
        <f t="shared" si="39"/>
        <v>0.82301563314599102</v>
      </c>
      <c r="P142" s="11">
        <f t="shared" si="39"/>
        <v>1.3203086361299214</v>
      </c>
      <c r="Q142" s="11">
        <f t="shared" si="39"/>
        <v>0.23178709181430357</v>
      </c>
      <c r="R142" s="11">
        <f t="shared" si="39"/>
        <v>2.3491429688787728</v>
      </c>
      <c r="S142" s="11">
        <f t="shared" si="39"/>
        <v>1.3861519425813169</v>
      </c>
      <c r="T142" s="11">
        <f t="shared" si="39"/>
        <v>1.3950546318206551</v>
      </c>
      <c r="U142" s="11">
        <f t="shared" si="39"/>
        <v>0.82215877069644161</v>
      </c>
      <c r="V142" s="11">
        <f t="shared" si="39"/>
        <v>2.8910716172848261</v>
      </c>
      <c r="W142" s="11">
        <f t="shared" si="39"/>
        <v>1.5147576574098227</v>
      </c>
      <c r="X142" s="11">
        <f t="shared" si="39"/>
        <v>1.025560862552539</v>
      </c>
      <c r="Z142" s="15">
        <f>ROUND(N142*'Table Q8'!N41,2)</f>
        <v>4.1399999999999997</v>
      </c>
      <c r="AA142" s="15">
        <f>ROUND(O142*'Table Q8'!O41,2)</f>
        <v>0.21</v>
      </c>
      <c r="AB142" s="15">
        <f>ROUND(P142*'Table Q8'!P41,2)</f>
        <v>0.53</v>
      </c>
      <c r="AC142" s="15">
        <f>ROUND(Q142*'Table Q8'!Q41,2)</f>
        <v>0.06</v>
      </c>
      <c r="AD142" s="15">
        <f>ROUND(R142*'Table Q8'!R41,2)</f>
        <v>0.42</v>
      </c>
      <c r="AE142" s="15">
        <f>ROUND(S142*'Table Q8'!S41,2)</f>
        <v>0.49</v>
      </c>
      <c r="AF142" s="15">
        <f>ROUND(T142*'Table Q8'!T41,2)</f>
        <v>0.44</v>
      </c>
      <c r="AG142" s="15">
        <f>ROUND(U142*'Table Q8'!U41,2)</f>
        <v>0.28999999999999998</v>
      </c>
      <c r="AH142" s="15">
        <f>ROUND(V142*'Table Q8'!V41,2)</f>
        <v>1.01</v>
      </c>
      <c r="AI142" s="15">
        <f>ROUND(W142*'Table Q8'!W41,2)</f>
        <v>0.7</v>
      </c>
      <c r="AJ142" s="15">
        <f>ROUND(X142*'Table Q8'!X41,2)</f>
        <v>0.35</v>
      </c>
    </row>
    <row r="143" spans="1:36" x14ac:dyDescent="0.2">
      <c r="A143" s="13" t="str">
        <f t="shared" si="2"/>
        <v>2003 Q1</v>
      </c>
      <c r="B143" s="11">
        <f t="shared" si="37"/>
        <v>-5.4394138248136015</v>
      </c>
      <c r="C143" s="11">
        <f t="shared" si="37"/>
        <v>2.3749778944109914</v>
      </c>
      <c r="D143" s="11">
        <f t="shared" si="37"/>
        <v>-1.8305248053927987</v>
      </c>
      <c r="E143" s="11">
        <f t="shared" si="37"/>
        <v>-0.78508427441306916</v>
      </c>
      <c r="F143" s="11">
        <f t="shared" si="37"/>
        <v>2.1278034100901873</v>
      </c>
      <c r="G143" s="11">
        <f t="shared" si="37"/>
        <v>3.630831576130547</v>
      </c>
      <c r="H143" s="11">
        <f t="shared" si="37"/>
        <v>0.5872967034154184</v>
      </c>
      <c r="I143" s="11">
        <f t="shared" si="37"/>
        <v>1.9654498098817279</v>
      </c>
      <c r="J143" s="11">
        <f t="shared" si="37"/>
        <v>-0.63315297982077268</v>
      </c>
      <c r="K143" s="11">
        <f t="shared" si="37"/>
        <v>1.753240557152385</v>
      </c>
      <c r="L143" s="11">
        <f t="shared" si="37"/>
        <v>0.8491451369603159</v>
      </c>
      <c r="N143" s="11">
        <f t="shared" ref="N143:X143" si="40">LN(N42/N41)*100</f>
        <v>-2.8526029026180084</v>
      </c>
      <c r="O143" s="11">
        <f t="shared" si="40"/>
        <v>2.4021096057023335</v>
      </c>
      <c r="P143" s="11">
        <f t="shared" si="40"/>
        <v>1.9053968236043768</v>
      </c>
      <c r="Q143" s="11">
        <f t="shared" si="40"/>
        <v>1.1815347628843837</v>
      </c>
      <c r="R143" s="11">
        <f t="shared" si="40"/>
        <v>3.7172835439629943</v>
      </c>
      <c r="S143" s="11">
        <f t="shared" si="40"/>
        <v>-0.38424439791833603</v>
      </c>
      <c r="T143" s="11">
        <f t="shared" si="40"/>
        <v>-0.31980407074907863</v>
      </c>
      <c r="U143" s="11">
        <f t="shared" si="40"/>
        <v>-6.7290340565240775E-2</v>
      </c>
      <c r="V143" s="11">
        <f t="shared" si="40"/>
        <v>2.2051468450175307</v>
      </c>
      <c r="W143" s="11">
        <f t="shared" si="40"/>
        <v>0.30158358218160153</v>
      </c>
      <c r="X143" s="11">
        <f t="shared" si="40"/>
        <v>0.92457436706584284</v>
      </c>
      <c r="Z143" s="15">
        <f>ROUND(N143*'Table Q8'!N42,2)</f>
        <v>-2.0499999999999998</v>
      </c>
      <c r="AA143" s="15">
        <f>ROUND(O143*'Table Q8'!O42,2)</f>
        <v>0.62</v>
      </c>
      <c r="AB143" s="15">
        <f>ROUND(P143*'Table Q8'!P42,2)</f>
        <v>0.77</v>
      </c>
      <c r="AC143" s="15">
        <f>ROUND(Q143*'Table Q8'!Q42,2)</f>
        <v>0.33</v>
      </c>
      <c r="AD143" s="15">
        <f>ROUND(R143*'Table Q8'!R42,2)</f>
        <v>0.68</v>
      </c>
      <c r="AE143" s="15">
        <f>ROUND(S143*'Table Q8'!S42,2)</f>
        <v>-0.14000000000000001</v>
      </c>
      <c r="AF143" s="15">
        <f>ROUND(T143*'Table Q8'!T42,2)</f>
        <v>-0.11</v>
      </c>
      <c r="AG143" s="15">
        <f>ROUND(U143*'Table Q8'!U42,2)</f>
        <v>-0.02</v>
      </c>
      <c r="AH143" s="15">
        <f>ROUND(V143*'Table Q8'!V42,2)</f>
        <v>0.79</v>
      </c>
      <c r="AI143" s="15">
        <f>ROUND(W143*'Table Q8'!W42,2)</f>
        <v>0.14000000000000001</v>
      </c>
      <c r="AJ143" s="15">
        <f>ROUND(X143*'Table Q8'!X42,2)</f>
        <v>0.32</v>
      </c>
    </row>
    <row r="144" spans="1:36" x14ac:dyDescent="0.2">
      <c r="A144" s="13" t="str">
        <f t="shared" si="2"/>
        <v>2003 Q2</v>
      </c>
      <c r="B144" s="11">
        <f t="shared" si="37"/>
        <v>-2.0132176233715557</v>
      </c>
      <c r="C144" s="11">
        <f t="shared" si="37"/>
        <v>1.6067438748147072</v>
      </c>
      <c r="D144" s="11">
        <f t="shared" si="37"/>
        <v>1.8971744078605028</v>
      </c>
      <c r="E144" s="11">
        <f t="shared" si="37"/>
        <v>1.5523928172641495</v>
      </c>
      <c r="F144" s="11">
        <f t="shared" si="37"/>
        <v>2.873995206263193</v>
      </c>
      <c r="G144" s="11">
        <f t="shared" si="37"/>
        <v>0.5949209362508624</v>
      </c>
      <c r="H144" s="11">
        <f t="shared" si="37"/>
        <v>2.5966368740849375</v>
      </c>
      <c r="I144" s="11">
        <f t="shared" si="37"/>
        <v>-0.65290450447532622</v>
      </c>
      <c r="J144" s="11">
        <f t="shared" si="37"/>
        <v>-1.7456550443567305</v>
      </c>
      <c r="K144" s="11">
        <f t="shared" si="37"/>
        <v>-3.5718841495898372E-2</v>
      </c>
      <c r="L144" s="11">
        <f t="shared" si="37"/>
        <v>0.78592082396647178</v>
      </c>
      <c r="N144" s="11">
        <f t="shared" ref="N144:X144" si="41">LN(N43/N42)*100</f>
        <v>-0.96910791839249311</v>
      </c>
      <c r="O144" s="11">
        <f t="shared" si="41"/>
        <v>0.97846324455338374</v>
      </c>
      <c r="P144" s="11">
        <f t="shared" si="41"/>
        <v>0.51552387572363934</v>
      </c>
      <c r="Q144" s="11">
        <f t="shared" si="41"/>
        <v>0.67243806046338461</v>
      </c>
      <c r="R144" s="11">
        <f t="shared" si="41"/>
        <v>3.4980786523382483</v>
      </c>
      <c r="S144" s="11">
        <f t="shared" si="41"/>
        <v>-1.3013510621061717</v>
      </c>
      <c r="T144" s="11">
        <f t="shared" si="41"/>
        <v>-0.11142380365405755</v>
      </c>
      <c r="U144" s="11">
        <f t="shared" si="41"/>
        <v>-0.26762921285385571</v>
      </c>
      <c r="V144" s="11">
        <f t="shared" si="41"/>
        <v>-0.10966906758893838</v>
      </c>
      <c r="W144" s="11">
        <f t="shared" si="41"/>
        <v>-1.0217475029033931</v>
      </c>
      <c r="X144" s="11">
        <f t="shared" si="41"/>
        <v>0.12279839352725454</v>
      </c>
      <c r="Z144" s="15">
        <f>ROUND(N144*'Table Q8'!N43,2)</f>
        <v>-0.7</v>
      </c>
      <c r="AA144" s="15">
        <f>ROUND(O144*'Table Q8'!O43,2)</f>
        <v>0.25</v>
      </c>
      <c r="AB144" s="15">
        <f>ROUND(P144*'Table Q8'!P43,2)</f>
        <v>0.21</v>
      </c>
      <c r="AC144" s="15">
        <f>ROUND(Q144*'Table Q8'!Q43,2)</f>
        <v>0.19</v>
      </c>
      <c r="AD144" s="15">
        <f>ROUND(R144*'Table Q8'!R43,2)</f>
        <v>0.66</v>
      </c>
      <c r="AE144" s="15">
        <f>ROUND(S144*'Table Q8'!S43,2)</f>
        <v>-0.47</v>
      </c>
      <c r="AF144" s="15">
        <f>ROUND(T144*'Table Q8'!T43,2)</f>
        <v>-0.04</v>
      </c>
      <c r="AG144" s="15">
        <f>ROUND(U144*'Table Q8'!U43,2)</f>
        <v>-0.1</v>
      </c>
      <c r="AH144" s="15">
        <f>ROUND(V144*'Table Q8'!V43,2)</f>
        <v>-0.04</v>
      </c>
      <c r="AI144" s="15">
        <f>ROUND(W144*'Table Q8'!W43,2)</f>
        <v>-0.48</v>
      </c>
      <c r="AJ144" s="15">
        <f>ROUND(X144*'Table Q8'!X43,2)</f>
        <v>0.04</v>
      </c>
    </row>
    <row r="145" spans="1:36" x14ac:dyDescent="0.2">
      <c r="A145" s="13" t="str">
        <f t="shared" si="2"/>
        <v>2003 Q3</v>
      </c>
      <c r="B145" s="11">
        <f t="shared" si="37"/>
        <v>-0.62466399415463403</v>
      </c>
      <c r="C145" s="11">
        <f t="shared" si="37"/>
        <v>2.1739505282563467</v>
      </c>
      <c r="D145" s="11">
        <f t="shared" si="37"/>
        <v>1.7384317151398858</v>
      </c>
      <c r="E145" s="11">
        <f t="shared" si="37"/>
        <v>0.16671083491403615</v>
      </c>
      <c r="F145" s="11">
        <f t="shared" si="37"/>
        <v>1.3118037406915464</v>
      </c>
      <c r="G145" s="11">
        <f t="shared" si="37"/>
        <v>-2.1622489144842247</v>
      </c>
      <c r="H145" s="11">
        <f t="shared" si="37"/>
        <v>1.5572534862667919</v>
      </c>
      <c r="I145" s="11">
        <f t="shared" si="37"/>
        <v>2.0795787462446169</v>
      </c>
      <c r="J145" s="11">
        <f t="shared" si="37"/>
        <v>-3.5316862801885986</v>
      </c>
      <c r="K145" s="11">
        <f t="shared" si="37"/>
        <v>0.50939312785688851</v>
      </c>
      <c r="L145" s="11">
        <f t="shared" si="37"/>
        <v>0.67264508381080856</v>
      </c>
      <c r="N145" s="11">
        <f t="shared" ref="N145:X145" si="42">LN(N44/N43)*100</f>
        <v>-1.5320324475724936</v>
      </c>
      <c r="O145" s="11">
        <f t="shared" si="42"/>
        <v>1.1381854942349308</v>
      </c>
      <c r="P145" s="11">
        <f t="shared" si="42"/>
        <v>0.62500430114258654</v>
      </c>
      <c r="Q145" s="11">
        <f t="shared" si="42"/>
        <v>-0.19488889046068461</v>
      </c>
      <c r="R145" s="11">
        <f t="shared" si="42"/>
        <v>3.6186094160616777</v>
      </c>
      <c r="S145" s="11">
        <f t="shared" si="42"/>
        <v>-0.49835060352601668</v>
      </c>
      <c r="T145" s="11">
        <f t="shared" si="42"/>
        <v>1.972117683394444</v>
      </c>
      <c r="U145" s="11">
        <f t="shared" si="42"/>
        <v>0.38812515554787502</v>
      </c>
      <c r="V145" s="11">
        <f t="shared" si="42"/>
        <v>-1.8296552235323407</v>
      </c>
      <c r="W145" s="11">
        <f t="shared" si="42"/>
        <v>-0.60004225584550064</v>
      </c>
      <c r="X145" s="11">
        <f t="shared" si="42"/>
        <v>0.14189494697854052</v>
      </c>
      <c r="Z145" s="15">
        <f>ROUND(N145*'Table Q8'!N44,2)</f>
        <v>-1.1000000000000001</v>
      </c>
      <c r="AA145" s="15">
        <f>ROUND(O145*'Table Q8'!O44,2)</f>
        <v>0.3</v>
      </c>
      <c r="AB145" s="15">
        <f>ROUND(P145*'Table Q8'!P44,2)</f>
        <v>0.25</v>
      </c>
      <c r="AC145" s="15">
        <f>ROUND(Q145*'Table Q8'!Q44,2)</f>
        <v>-0.06</v>
      </c>
      <c r="AD145" s="15">
        <f>ROUND(R145*'Table Q8'!R44,2)</f>
        <v>0.69</v>
      </c>
      <c r="AE145" s="15">
        <f>ROUND(S145*'Table Q8'!S44,2)</f>
        <v>-0.18</v>
      </c>
      <c r="AF145" s="15">
        <f>ROUND(T145*'Table Q8'!T44,2)</f>
        <v>0.74</v>
      </c>
      <c r="AG145" s="15">
        <f>ROUND(U145*'Table Q8'!U44,2)</f>
        <v>0.14000000000000001</v>
      </c>
      <c r="AH145" s="15">
        <f>ROUND(V145*'Table Q8'!V44,2)</f>
        <v>-0.67</v>
      </c>
      <c r="AI145" s="15">
        <f>ROUND(W145*'Table Q8'!W44,2)</f>
        <v>-0.28000000000000003</v>
      </c>
      <c r="AJ145" s="15">
        <f>ROUND(X145*'Table Q8'!X44,2)</f>
        <v>0.05</v>
      </c>
    </row>
    <row r="146" spans="1:36" x14ac:dyDescent="0.2">
      <c r="A146" s="13" t="str">
        <f t="shared" si="2"/>
        <v>2003 Q4</v>
      </c>
      <c r="B146" s="11">
        <f t="shared" si="37"/>
        <v>0.96856720740161384</v>
      </c>
      <c r="C146" s="11">
        <f t="shared" si="37"/>
        <v>1.8688968450820194</v>
      </c>
      <c r="D146" s="11">
        <f t="shared" si="37"/>
        <v>2.5275520200508397</v>
      </c>
      <c r="E146" s="11">
        <f t="shared" si="37"/>
        <v>-0.12643231228422694</v>
      </c>
      <c r="F146" s="11">
        <f t="shared" si="37"/>
        <v>2.2447727370218757</v>
      </c>
      <c r="G146" s="11">
        <f t="shared" si="37"/>
        <v>4.4250520146604879</v>
      </c>
      <c r="H146" s="11">
        <f t="shared" si="37"/>
        <v>0.49722344821837861</v>
      </c>
      <c r="I146" s="11">
        <f t="shared" si="37"/>
        <v>3.5610067380748207</v>
      </c>
      <c r="J146" s="11">
        <f t="shared" si="37"/>
        <v>6.8261164420729799</v>
      </c>
      <c r="K146" s="11">
        <f t="shared" si="37"/>
        <v>-3.7038094916971298</v>
      </c>
      <c r="L146" s="11">
        <f t="shared" si="37"/>
        <v>1.835030365632315</v>
      </c>
      <c r="N146" s="11">
        <f t="shared" ref="N146:X146" si="43">LN(N45/N44)*100</f>
        <v>1.5484994876360172</v>
      </c>
      <c r="O146" s="11">
        <f t="shared" si="43"/>
        <v>0.56973495684483644</v>
      </c>
      <c r="P146" s="11">
        <f t="shared" si="43"/>
        <v>1.644640441113927</v>
      </c>
      <c r="Q146" s="11">
        <f t="shared" si="43"/>
        <v>0.67914454182236461</v>
      </c>
      <c r="R146" s="11">
        <f t="shared" si="43"/>
        <v>3.1429550794910623</v>
      </c>
      <c r="S146" s="11">
        <f t="shared" si="43"/>
        <v>1.8577310374138387</v>
      </c>
      <c r="T146" s="11">
        <f t="shared" si="43"/>
        <v>0.35794905968782131</v>
      </c>
      <c r="U146" s="11">
        <f t="shared" si="43"/>
        <v>1.3700889676107144</v>
      </c>
      <c r="V146" s="11">
        <f t="shared" si="43"/>
        <v>8.3780912858048264</v>
      </c>
      <c r="W146" s="11">
        <f t="shared" si="43"/>
        <v>-1.1534495197358696</v>
      </c>
      <c r="X146" s="11">
        <f t="shared" si="43"/>
        <v>1.1543311799645293</v>
      </c>
      <c r="Z146" s="15">
        <f>ROUND(N146*'Table Q8'!N45,2)</f>
        <v>1.1100000000000001</v>
      </c>
      <c r="AA146" s="15">
        <f>ROUND(O146*'Table Q8'!O45,2)</f>
        <v>0.15</v>
      </c>
      <c r="AB146" s="15">
        <f>ROUND(P146*'Table Q8'!P45,2)</f>
        <v>0.65</v>
      </c>
      <c r="AC146" s="15">
        <f>ROUND(Q146*'Table Q8'!Q45,2)</f>
        <v>0.2</v>
      </c>
      <c r="AD146" s="15">
        <f>ROUND(R146*'Table Q8'!R45,2)</f>
        <v>0.61</v>
      </c>
      <c r="AE146" s="15">
        <f>ROUND(S146*'Table Q8'!S45,2)</f>
        <v>0.68</v>
      </c>
      <c r="AF146" s="15">
        <f>ROUND(T146*'Table Q8'!T45,2)</f>
        <v>0.14000000000000001</v>
      </c>
      <c r="AG146" s="15">
        <f>ROUND(U146*'Table Q8'!U45,2)</f>
        <v>0.49</v>
      </c>
      <c r="AH146" s="15">
        <f>ROUND(V146*'Table Q8'!V45,2)</f>
        <v>3.1</v>
      </c>
      <c r="AI146" s="15">
        <f>ROUND(W146*'Table Q8'!W45,2)</f>
        <v>-0.54</v>
      </c>
      <c r="AJ146" s="15">
        <f>ROUND(X146*'Table Q8'!X45,2)</f>
        <v>0.41</v>
      </c>
    </row>
    <row r="147" spans="1:36" x14ac:dyDescent="0.2">
      <c r="A147" s="13" t="str">
        <f t="shared" si="2"/>
        <v>2004 Q1</v>
      </c>
      <c r="B147" s="11">
        <f t="shared" si="37"/>
        <v>-2.3537311097522884E-2</v>
      </c>
      <c r="C147" s="11">
        <f t="shared" si="37"/>
        <v>1.6592016469983155</v>
      </c>
      <c r="D147" s="11">
        <f t="shared" si="37"/>
        <v>1.3882527948723689</v>
      </c>
      <c r="E147" s="11">
        <f t="shared" si="37"/>
        <v>1.6250579564963124</v>
      </c>
      <c r="F147" s="11">
        <f t="shared" si="37"/>
        <v>5.1136638892071087</v>
      </c>
      <c r="G147" s="11">
        <f t="shared" si="37"/>
        <v>1.0185158546689399</v>
      </c>
      <c r="H147" s="11">
        <f t="shared" si="37"/>
        <v>1.52106749725829</v>
      </c>
      <c r="I147" s="11">
        <f t="shared" si="37"/>
        <v>-3.8787568706442377</v>
      </c>
      <c r="J147" s="11">
        <f t="shared" si="37"/>
        <v>-3.3811794687147443</v>
      </c>
      <c r="K147" s="11">
        <f t="shared" si="37"/>
        <v>1.4432779738779027</v>
      </c>
      <c r="L147" s="11">
        <f t="shared" si="37"/>
        <v>0.35334144416030733</v>
      </c>
      <c r="N147" s="11">
        <f t="shared" ref="N147:X147" si="44">LN(N46/N45)*100</f>
        <v>1.5732519648980949</v>
      </c>
      <c r="O147" s="11">
        <f t="shared" si="44"/>
        <v>0.44346004839334191</v>
      </c>
      <c r="P147" s="11">
        <f t="shared" si="44"/>
        <v>-0.93103710595246814</v>
      </c>
      <c r="Q147" s="11">
        <f t="shared" si="44"/>
        <v>0.53760668561126412</v>
      </c>
      <c r="R147" s="11">
        <f t="shared" si="44"/>
        <v>5.8762564746799288</v>
      </c>
      <c r="S147" s="11">
        <f t="shared" si="44"/>
        <v>1.9628335399513148</v>
      </c>
      <c r="T147" s="11">
        <f t="shared" si="44"/>
        <v>-0.6402901157157902</v>
      </c>
      <c r="U147" s="11">
        <f t="shared" si="44"/>
        <v>-1.6827703267867551</v>
      </c>
      <c r="V147" s="11">
        <f t="shared" si="44"/>
        <v>-0.10622485990103342</v>
      </c>
      <c r="W147" s="11">
        <f t="shared" si="44"/>
        <v>-1.5406170189591912</v>
      </c>
      <c r="X147" s="11">
        <f t="shared" si="44"/>
        <v>0.10122318209867465</v>
      </c>
      <c r="Z147" s="15">
        <f>ROUND(N147*'Table Q8'!N46,2)</f>
        <v>1.1299999999999999</v>
      </c>
      <c r="AA147" s="15">
        <f>ROUND(O147*'Table Q8'!O46,2)</f>
        <v>0.12</v>
      </c>
      <c r="AB147" s="15">
        <f>ROUND(P147*'Table Q8'!P46,2)</f>
        <v>-0.36</v>
      </c>
      <c r="AC147" s="15">
        <f>ROUND(Q147*'Table Q8'!Q46,2)</f>
        <v>0.16</v>
      </c>
      <c r="AD147" s="15">
        <f>ROUND(R147*'Table Q8'!R46,2)</f>
        <v>1.1499999999999999</v>
      </c>
      <c r="AE147" s="15">
        <f>ROUND(S147*'Table Q8'!S46,2)</f>
        <v>0.73</v>
      </c>
      <c r="AF147" s="15">
        <f>ROUND(T147*'Table Q8'!T46,2)</f>
        <v>-0.26</v>
      </c>
      <c r="AG147" s="15">
        <f>ROUND(U147*'Table Q8'!U46,2)</f>
        <v>-0.6</v>
      </c>
      <c r="AH147" s="15">
        <f>ROUND(V147*'Table Q8'!V46,2)</f>
        <v>-0.04</v>
      </c>
      <c r="AI147" s="15">
        <f>ROUND(W147*'Table Q8'!W46,2)</f>
        <v>-0.74</v>
      </c>
      <c r="AJ147" s="15">
        <f>ROUND(X147*'Table Q8'!X46,2)</f>
        <v>0.04</v>
      </c>
    </row>
    <row r="148" spans="1:36" x14ac:dyDescent="0.2">
      <c r="A148" s="13" t="str">
        <f t="shared" si="2"/>
        <v>2004 Q2</v>
      </c>
      <c r="B148" s="11">
        <f t="shared" si="37"/>
        <v>-1.0839996065775204</v>
      </c>
      <c r="C148" s="11">
        <f t="shared" si="37"/>
        <v>1.3553217682819907</v>
      </c>
      <c r="D148" s="11">
        <f t="shared" si="37"/>
        <v>-1.4738578560341984</v>
      </c>
      <c r="E148" s="11">
        <f t="shared" si="37"/>
        <v>-0.69852806579199211</v>
      </c>
      <c r="F148" s="11">
        <f t="shared" si="37"/>
        <v>-1.4773425550909527</v>
      </c>
      <c r="G148" s="11">
        <f t="shared" si="37"/>
        <v>1.0733432104245386</v>
      </c>
      <c r="H148" s="11">
        <f t="shared" si="37"/>
        <v>2.691036319540038</v>
      </c>
      <c r="I148" s="11">
        <f t="shared" si="37"/>
        <v>1.6557009165995034</v>
      </c>
      <c r="J148" s="11">
        <f t="shared" si="37"/>
        <v>-1.8632513705369877</v>
      </c>
      <c r="K148" s="11">
        <f t="shared" si="37"/>
        <v>2.2316057452808997</v>
      </c>
      <c r="L148" s="11">
        <f t="shared" si="37"/>
        <v>0.21080878258909114</v>
      </c>
      <c r="N148" s="11">
        <f t="shared" ref="N148:X148" si="45">LN(N47/N46)*100</f>
        <v>-1.1981733838898205</v>
      </c>
      <c r="O148" s="11">
        <f t="shared" si="45"/>
        <v>0.91641680374875445</v>
      </c>
      <c r="P148" s="11">
        <f t="shared" si="45"/>
        <v>0.82967643131876789</v>
      </c>
      <c r="Q148" s="11">
        <f t="shared" si="45"/>
        <v>-0.55519610679143583</v>
      </c>
      <c r="R148" s="11">
        <f t="shared" si="45"/>
        <v>1.033036817376312</v>
      </c>
      <c r="S148" s="11">
        <f t="shared" si="45"/>
        <v>0.89673768925709141</v>
      </c>
      <c r="T148" s="11">
        <f t="shared" si="45"/>
        <v>3.3367818374829836</v>
      </c>
      <c r="U148" s="11">
        <f t="shared" si="45"/>
        <v>0.9069385421426559</v>
      </c>
      <c r="V148" s="11">
        <f t="shared" si="45"/>
        <v>-0.33765317337533129</v>
      </c>
      <c r="W148" s="11">
        <f t="shared" si="45"/>
        <v>1.3763286036888187</v>
      </c>
      <c r="X148" s="11">
        <f t="shared" si="45"/>
        <v>0.42746685343808977</v>
      </c>
      <c r="Z148" s="15">
        <f>ROUND(N148*'Table Q8'!N47,2)</f>
        <v>-0.86</v>
      </c>
      <c r="AA148" s="15">
        <f>ROUND(O148*'Table Q8'!O47,2)</f>
        <v>0.24</v>
      </c>
      <c r="AB148" s="15">
        <f>ROUND(P148*'Table Q8'!P47,2)</f>
        <v>0.32</v>
      </c>
      <c r="AC148" s="15">
        <f>ROUND(Q148*'Table Q8'!Q47,2)</f>
        <v>-0.17</v>
      </c>
      <c r="AD148" s="15">
        <f>ROUND(R148*'Table Q8'!R47,2)</f>
        <v>0.2</v>
      </c>
      <c r="AE148" s="15">
        <f>ROUND(S148*'Table Q8'!S47,2)</f>
        <v>0.33</v>
      </c>
      <c r="AF148" s="15">
        <f>ROUND(T148*'Table Q8'!T47,2)</f>
        <v>1.37</v>
      </c>
      <c r="AG148" s="15">
        <f>ROUND(U148*'Table Q8'!U47,2)</f>
        <v>0.32</v>
      </c>
      <c r="AH148" s="15">
        <f>ROUND(V148*'Table Q8'!V47,2)</f>
        <v>-0.13</v>
      </c>
      <c r="AI148" s="15">
        <f>ROUND(W148*'Table Q8'!W47,2)</f>
        <v>0.66</v>
      </c>
      <c r="AJ148" s="15">
        <f>ROUND(X148*'Table Q8'!X47,2)</f>
        <v>0.15</v>
      </c>
    </row>
    <row r="149" spans="1:36" x14ac:dyDescent="0.2">
      <c r="A149" s="13" t="str">
        <f t="shared" si="2"/>
        <v>2004 Q3</v>
      </c>
      <c r="B149" s="11">
        <f t="shared" si="37"/>
        <v>-2.721953956619291</v>
      </c>
      <c r="C149" s="11">
        <f t="shared" si="37"/>
        <v>-1.0841610614741131</v>
      </c>
      <c r="D149" s="11">
        <f t="shared" si="37"/>
        <v>0.38876396617403974</v>
      </c>
      <c r="E149" s="11">
        <f t="shared" si="37"/>
        <v>0.76447785691945602</v>
      </c>
      <c r="F149" s="11">
        <f t="shared" si="37"/>
        <v>-1.4282875373951667</v>
      </c>
      <c r="G149" s="11">
        <f t="shared" si="37"/>
        <v>3.2256141824064084</v>
      </c>
      <c r="H149" s="11">
        <f t="shared" si="37"/>
        <v>3.0523499788327544</v>
      </c>
      <c r="I149" s="11">
        <f t="shared" si="37"/>
        <v>-7.5159227880636309E-2</v>
      </c>
      <c r="J149" s="11">
        <f t="shared" si="37"/>
        <v>0.45325108673571246</v>
      </c>
      <c r="K149" s="11">
        <f t="shared" si="37"/>
        <v>-9.4470223201272816</v>
      </c>
      <c r="L149" s="11">
        <f t="shared" si="37"/>
        <v>-1.7051012533437895E-2</v>
      </c>
      <c r="N149" s="11">
        <f t="shared" ref="N149:X149" si="46">LN(N48/N47)*100</f>
        <v>-0.65916599328626579</v>
      </c>
      <c r="O149" s="11">
        <f t="shared" si="46"/>
        <v>0.11142632812510533</v>
      </c>
      <c r="P149" s="11">
        <f t="shared" si="46"/>
        <v>1.5150018471948727</v>
      </c>
      <c r="Q149" s="11">
        <f t="shared" si="46"/>
        <v>1.5221705060084394</v>
      </c>
      <c r="R149" s="11">
        <f t="shared" si="46"/>
        <v>-0.56190295766839027</v>
      </c>
      <c r="S149" s="11">
        <f t="shared" si="46"/>
        <v>0.49399971552676614</v>
      </c>
      <c r="T149" s="11">
        <f t="shared" si="46"/>
        <v>0.89400654646435485</v>
      </c>
      <c r="U149" s="11">
        <f t="shared" si="46"/>
        <v>-1.3316841169130018</v>
      </c>
      <c r="V149" s="11">
        <f t="shared" si="46"/>
        <v>0.72337119505538161</v>
      </c>
      <c r="W149" s="11">
        <f t="shared" si="46"/>
        <v>-2.8976463588856136</v>
      </c>
      <c r="X149" s="11">
        <f t="shared" si="46"/>
        <v>0.1388006947634548</v>
      </c>
      <c r="Z149" s="15">
        <f>ROUND(N149*'Table Q8'!N48,2)</f>
        <v>-0.47</v>
      </c>
      <c r="AA149" s="15">
        <f>ROUND(O149*'Table Q8'!O48,2)</f>
        <v>0.03</v>
      </c>
      <c r="AB149" s="15">
        <f>ROUND(P149*'Table Q8'!P48,2)</f>
        <v>0.57999999999999996</v>
      </c>
      <c r="AC149" s="15">
        <f>ROUND(Q149*'Table Q8'!Q48,2)</f>
        <v>0.45</v>
      </c>
      <c r="AD149" s="15">
        <f>ROUND(R149*'Table Q8'!R48,2)</f>
        <v>-0.11</v>
      </c>
      <c r="AE149" s="15">
        <f>ROUND(S149*'Table Q8'!S48,2)</f>
        <v>0.18</v>
      </c>
      <c r="AF149" s="15">
        <f>ROUND(T149*'Table Q8'!T48,2)</f>
        <v>0.37</v>
      </c>
      <c r="AG149" s="15">
        <f>ROUND(U149*'Table Q8'!U48,2)</f>
        <v>-0.47</v>
      </c>
      <c r="AH149" s="15">
        <f>ROUND(V149*'Table Q8'!V48,2)</f>
        <v>0.28999999999999998</v>
      </c>
      <c r="AI149" s="15">
        <f>ROUND(W149*'Table Q8'!W48,2)</f>
        <v>-1.39</v>
      </c>
      <c r="AJ149" s="15">
        <f>ROUND(X149*'Table Q8'!X48,2)</f>
        <v>0.05</v>
      </c>
    </row>
    <row r="150" spans="1:36" x14ac:dyDescent="0.2">
      <c r="A150" s="13" t="str">
        <f t="shared" si="2"/>
        <v>2004 Q4</v>
      </c>
      <c r="B150" s="11">
        <f t="shared" si="37"/>
        <v>-2.055933338208586</v>
      </c>
      <c r="C150" s="11">
        <f t="shared" si="37"/>
        <v>1.5513459169660175</v>
      </c>
      <c r="D150" s="11">
        <f t="shared" si="37"/>
        <v>-2.8636496807157288</v>
      </c>
      <c r="E150" s="11">
        <f t="shared" si="37"/>
        <v>-1.644342469245353</v>
      </c>
      <c r="F150" s="11">
        <f t="shared" si="37"/>
        <v>2.826381955356982</v>
      </c>
      <c r="G150" s="11">
        <f t="shared" si="37"/>
        <v>-2.7491927430013137</v>
      </c>
      <c r="H150" s="11">
        <f t="shared" si="37"/>
        <v>0.45492462904858305</v>
      </c>
      <c r="I150" s="11">
        <f t="shared" si="37"/>
        <v>-0.86399635825823107</v>
      </c>
      <c r="J150" s="11">
        <f t="shared" si="37"/>
        <v>2.7121816186744536</v>
      </c>
      <c r="K150" s="11">
        <f t="shared" si="37"/>
        <v>0.82967572035020709</v>
      </c>
      <c r="L150" s="11">
        <f t="shared" si="37"/>
        <v>-0.47924404275042676</v>
      </c>
      <c r="N150" s="11">
        <f t="shared" ref="N150:X150" si="47">LN(N49/N48)*100</f>
        <v>-0.53711898796216062</v>
      </c>
      <c r="O150" s="11">
        <f t="shared" si="47"/>
        <v>-6.302376490778043E-2</v>
      </c>
      <c r="P150" s="11">
        <f t="shared" si="47"/>
        <v>-1.5011426038237963</v>
      </c>
      <c r="Q150" s="11">
        <f t="shared" si="47"/>
        <v>-0.68919780806480768</v>
      </c>
      <c r="R150" s="11">
        <f t="shared" si="47"/>
        <v>-0.58556383711343074</v>
      </c>
      <c r="S150" s="11">
        <f t="shared" si="47"/>
        <v>-1.8817458992941567</v>
      </c>
      <c r="T150" s="11">
        <f t="shared" si="47"/>
        <v>-1.3698602038263721</v>
      </c>
      <c r="U150" s="11">
        <f t="shared" si="47"/>
        <v>-2.1290875671429261</v>
      </c>
      <c r="V150" s="11">
        <f t="shared" si="47"/>
        <v>1.9339799020272233</v>
      </c>
      <c r="W150" s="11">
        <f t="shared" si="47"/>
        <v>2.7492059897688939</v>
      </c>
      <c r="X150" s="11">
        <f t="shared" si="47"/>
        <v>-0.82541295003859694</v>
      </c>
      <c r="Z150" s="15">
        <f>ROUND(N150*'Table Q8'!N49,2)</f>
        <v>-0.38</v>
      </c>
      <c r="AA150" s="15">
        <f>ROUND(O150*'Table Q8'!O49,2)</f>
        <v>-0.02</v>
      </c>
      <c r="AB150" s="15">
        <f>ROUND(P150*'Table Q8'!P49,2)</f>
        <v>-0.56999999999999995</v>
      </c>
      <c r="AC150" s="15">
        <f>ROUND(Q150*'Table Q8'!Q49,2)</f>
        <v>-0.2</v>
      </c>
      <c r="AD150" s="15">
        <f>ROUND(R150*'Table Q8'!R49,2)</f>
        <v>-0.11</v>
      </c>
      <c r="AE150" s="15">
        <f>ROUND(S150*'Table Q8'!S49,2)</f>
        <v>-0.69</v>
      </c>
      <c r="AF150" s="15">
        <f>ROUND(T150*'Table Q8'!T49,2)</f>
        <v>-0.56999999999999995</v>
      </c>
      <c r="AG150" s="15">
        <f>ROUND(U150*'Table Q8'!U49,2)</f>
        <v>-0.74</v>
      </c>
      <c r="AH150" s="15">
        <f>ROUND(V150*'Table Q8'!V49,2)</f>
        <v>0.77</v>
      </c>
      <c r="AI150" s="15">
        <f>ROUND(W150*'Table Q8'!W49,2)</f>
        <v>1.32</v>
      </c>
      <c r="AJ150" s="15">
        <f>ROUND(X150*'Table Q8'!X49,2)</f>
        <v>-0.28999999999999998</v>
      </c>
    </row>
    <row r="151" spans="1:36" x14ac:dyDescent="0.2">
      <c r="A151" s="13" t="str">
        <f t="shared" si="2"/>
        <v>2005 Q1</v>
      </c>
      <c r="B151" s="11">
        <f t="shared" si="37"/>
        <v>-0.72204022519759681</v>
      </c>
      <c r="C151" s="11">
        <f t="shared" si="37"/>
        <v>0.91433201418554022</v>
      </c>
      <c r="D151" s="11">
        <f t="shared" si="37"/>
        <v>0.54518597630471266</v>
      </c>
      <c r="E151" s="11">
        <f t="shared" si="37"/>
        <v>-0.14902232600367074</v>
      </c>
      <c r="F151" s="11">
        <f t="shared" si="37"/>
        <v>1.6235691239599295</v>
      </c>
      <c r="G151" s="11">
        <f t="shared" si="37"/>
        <v>-0.39830887362517031</v>
      </c>
      <c r="H151" s="11">
        <f t="shared" si="37"/>
        <v>-2.7048390777064868</v>
      </c>
      <c r="I151" s="11">
        <f t="shared" si="37"/>
        <v>1.8079175224639354</v>
      </c>
      <c r="J151" s="11">
        <f t="shared" si="37"/>
        <v>1.7397899912497887</v>
      </c>
      <c r="K151" s="11">
        <f t="shared" si="37"/>
        <v>4.6307632862862826</v>
      </c>
      <c r="L151" s="11">
        <f t="shared" si="37"/>
        <v>0.81034095597610178</v>
      </c>
      <c r="N151" s="11">
        <f t="shared" ref="N151:X151" si="48">LN(N50/N49)*100</f>
        <v>-2.4854018267696754</v>
      </c>
      <c r="O151" s="11">
        <f t="shared" si="48"/>
        <v>1.5898580219029734</v>
      </c>
      <c r="P151" s="11">
        <f t="shared" si="48"/>
        <v>-2.6770229140249742E-2</v>
      </c>
      <c r="Q151" s="11">
        <f t="shared" si="48"/>
        <v>0.88515074451098952</v>
      </c>
      <c r="R151" s="11">
        <f t="shared" si="48"/>
        <v>0.25993839155400111</v>
      </c>
      <c r="S151" s="11">
        <f t="shared" si="48"/>
        <v>-1.1837103765559231</v>
      </c>
      <c r="T151" s="11">
        <f t="shared" si="48"/>
        <v>-0.9084572010726365</v>
      </c>
      <c r="U151" s="11">
        <f t="shared" si="48"/>
        <v>-0.26689500252178044</v>
      </c>
      <c r="V151" s="11">
        <f t="shared" si="48"/>
        <v>0.37161570146693129</v>
      </c>
      <c r="W151" s="11">
        <f t="shared" si="48"/>
        <v>-0.34365978891085625</v>
      </c>
      <c r="X151" s="11">
        <f t="shared" si="48"/>
        <v>6.3973264179610898E-2</v>
      </c>
      <c r="Z151" s="15">
        <f>ROUND(N151*'Table Q8'!N50,2)</f>
        <v>-1.76</v>
      </c>
      <c r="AA151" s="15">
        <f>ROUND(O151*'Table Q8'!O50,2)</f>
        <v>0.4</v>
      </c>
      <c r="AB151" s="15">
        <f>ROUND(P151*'Table Q8'!P50,2)</f>
        <v>-0.01</v>
      </c>
      <c r="AC151" s="15">
        <f>ROUND(Q151*'Table Q8'!Q50,2)</f>
        <v>0.26</v>
      </c>
      <c r="AD151" s="15">
        <f>ROUND(R151*'Table Q8'!R50,2)</f>
        <v>0.05</v>
      </c>
      <c r="AE151" s="15">
        <f>ROUND(S151*'Table Q8'!S50,2)</f>
        <v>-0.43</v>
      </c>
      <c r="AF151" s="15">
        <f>ROUND(T151*'Table Q8'!T50,2)</f>
        <v>-0.38</v>
      </c>
      <c r="AG151" s="15">
        <f>ROUND(U151*'Table Q8'!U50,2)</f>
        <v>-0.09</v>
      </c>
      <c r="AH151" s="15">
        <f>ROUND(V151*'Table Q8'!V50,2)</f>
        <v>0.15</v>
      </c>
      <c r="AI151" s="15">
        <f>ROUND(W151*'Table Q8'!W50,2)</f>
        <v>-0.16</v>
      </c>
      <c r="AJ151" s="15">
        <f>ROUND(X151*'Table Q8'!X50,2)</f>
        <v>0.02</v>
      </c>
    </row>
    <row r="152" spans="1:36" x14ac:dyDescent="0.2">
      <c r="A152" s="13" t="str">
        <f t="shared" si="2"/>
        <v>2005 Q2</v>
      </c>
      <c r="B152" s="11">
        <f t="shared" si="37"/>
        <v>1.9109893085866463</v>
      </c>
      <c r="C152" s="11">
        <f t="shared" si="37"/>
        <v>2.3687653287929455</v>
      </c>
      <c r="D152" s="11">
        <f t="shared" si="37"/>
        <v>-1.777235926234668</v>
      </c>
      <c r="E152" s="11">
        <f t="shared" si="37"/>
        <v>2.0427828532331045</v>
      </c>
      <c r="F152" s="11">
        <f t="shared" si="37"/>
        <v>-1.2296975270235901</v>
      </c>
      <c r="G152" s="11">
        <f t="shared" si="37"/>
        <v>0.25089135800263013</v>
      </c>
      <c r="H152" s="11">
        <f t="shared" si="37"/>
        <v>2.6136978068472856</v>
      </c>
      <c r="I152" s="11">
        <f t="shared" si="37"/>
        <v>0.93667447093201073</v>
      </c>
      <c r="J152" s="11">
        <f t="shared" si="37"/>
        <v>-1.5643977167076557</v>
      </c>
      <c r="K152" s="11">
        <f t="shared" si="37"/>
        <v>3.6788476141386286</v>
      </c>
      <c r="L152" s="11">
        <f t="shared" si="37"/>
        <v>1.1951229307051663</v>
      </c>
      <c r="N152" s="11">
        <f t="shared" ref="N152:X152" si="49">LN(N51/N50)*100</f>
        <v>1.1014596009862452</v>
      </c>
      <c r="O152" s="11">
        <f t="shared" si="49"/>
        <v>1.0975473860292904</v>
      </c>
      <c r="P152" s="11">
        <f t="shared" si="49"/>
        <v>-0.56094932672382702</v>
      </c>
      <c r="Q152" s="11">
        <f t="shared" si="49"/>
        <v>2.4646478923656381</v>
      </c>
      <c r="R152" s="11">
        <f t="shared" si="49"/>
        <v>0.22622209151968173</v>
      </c>
      <c r="S152" s="11">
        <f t="shared" si="49"/>
        <v>-0.24006723121516205</v>
      </c>
      <c r="T152" s="11">
        <f t="shared" si="49"/>
        <v>1.8009215060161474</v>
      </c>
      <c r="U152" s="11">
        <f t="shared" si="49"/>
        <v>-0.6661848382446991</v>
      </c>
      <c r="V152" s="11">
        <f t="shared" si="49"/>
        <v>-1.5807600652994704</v>
      </c>
      <c r="W152" s="11">
        <f t="shared" si="49"/>
        <v>-1.9211053625944121</v>
      </c>
      <c r="X152" s="11">
        <f t="shared" si="49"/>
        <v>0.42539092898956016</v>
      </c>
      <c r="Z152" s="15">
        <f>ROUND(N152*'Table Q8'!N51,2)</f>
        <v>0.78</v>
      </c>
      <c r="AA152" s="15">
        <f>ROUND(O152*'Table Q8'!O51,2)</f>
        <v>0.28000000000000003</v>
      </c>
      <c r="AB152" s="15">
        <f>ROUND(P152*'Table Q8'!P51,2)</f>
        <v>-0.22</v>
      </c>
      <c r="AC152" s="15">
        <f>ROUND(Q152*'Table Q8'!Q51,2)</f>
        <v>0.74</v>
      </c>
      <c r="AD152" s="15">
        <f>ROUND(R152*'Table Q8'!R51,2)</f>
        <v>0.04</v>
      </c>
      <c r="AE152" s="15">
        <f>ROUND(S152*'Table Q8'!S51,2)</f>
        <v>-0.09</v>
      </c>
      <c r="AF152" s="15">
        <f>ROUND(T152*'Table Q8'!T51,2)</f>
        <v>0.78</v>
      </c>
      <c r="AG152" s="15">
        <f>ROUND(U152*'Table Q8'!U51,2)</f>
        <v>-0.23</v>
      </c>
      <c r="AH152" s="15">
        <f>ROUND(V152*'Table Q8'!V51,2)</f>
        <v>-0.65</v>
      </c>
      <c r="AI152" s="15">
        <f>ROUND(W152*'Table Q8'!W51,2)</f>
        <v>-0.93</v>
      </c>
      <c r="AJ152" s="15">
        <f>ROUND(X152*'Table Q8'!X51,2)</f>
        <v>0.15</v>
      </c>
    </row>
    <row r="153" spans="1:36" x14ac:dyDescent="0.2">
      <c r="A153" s="13" t="str">
        <f t="shared" si="2"/>
        <v>2005 Q3</v>
      </c>
      <c r="B153" s="11">
        <f t="shared" si="37"/>
        <v>0.27438630911363271</v>
      </c>
      <c r="C153" s="11">
        <f t="shared" si="37"/>
        <v>0.51634543246966724</v>
      </c>
      <c r="D153" s="11">
        <f t="shared" si="37"/>
        <v>-3.0904068970947542</v>
      </c>
      <c r="E153" s="11">
        <f t="shared" si="37"/>
        <v>-0.34209840558205773</v>
      </c>
      <c r="F153" s="11">
        <f t="shared" si="37"/>
        <v>5.4555145227965743E-2</v>
      </c>
      <c r="G153" s="11">
        <f t="shared" si="37"/>
        <v>3.6010683339829521</v>
      </c>
      <c r="H153" s="11">
        <f t="shared" si="37"/>
        <v>3.5053723189724351</v>
      </c>
      <c r="I153" s="11">
        <f t="shared" si="37"/>
        <v>0.89858340625759603</v>
      </c>
      <c r="J153" s="11">
        <f t="shared" si="37"/>
        <v>0.58791044746865362</v>
      </c>
      <c r="K153" s="11">
        <f t="shared" si="37"/>
        <v>-3.4897623333036574</v>
      </c>
      <c r="L153" s="11">
        <f t="shared" si="37"/>
        <v>0.35092526794633477</v>
      </c>
      <c r="N153" s="11">
        <f t="shared" ref="N153:X153" si="50">LN(N52/N51)*100</f>
        <v>3.0403029325504711</v>
      </c>
      <c r="O153" s="11">
        <f t="shared" si="50"/>
        <v>0.69909182011163407</v>
      </c>
      <c r="P153" s="11">
        <f t="shared" si="50"/>
        <v>-0.5244980116999477</v>
      </c>
      <c r="Q153" s="11">
        <f t="shared" si="50"/>
        <v>5.5933384233385064E-3</v>
      </c>
      <c r="R153" s="11">
        <f t="shared" si="50"/>
        <v>-0.52981674377180032</v>
      </c>
      <c r="S153" s="11">
        <f t="shared" si="50"/>
        <v>0.20764691253689541</v>
      </c>
      <c r="T153" s="11">
        <f t="shared" si="50"/>
        <v>-0.19974114373212778</v>
      </c>
      <c r="U153" s="11">
        <f t="shared" si="50"/>
        <v>-1.8097297852461995</v>
      </c>
      <c r="V153" s="11">
        <f t="shared" si="50"/>
        <v>-1.5063432222047357</v>
      </c>
      <c r="W153" s="11">
        <f t="shared" si="50"/>
        <v>1.4799252897622799</v>
      </c>
      <c r="X153" s="11">
        <f t="shared" si="50"/>
        <v>-0.42160497349421433</v>
      </c>
      <c r="Z153" s="15">
        <f>ROUND(N153*'Table Q8'!N52,2)</f>
        <v>2.16</v>
      </c>
      <c r="AA153" s="15">
        <f>ROUND(O153*'Table Q8'!O52,2)</f>
        <v>0.18</v>
      </c>
      <c r="AB153" s="15">
        <f>ROUND(P153*'Table Q8'!P52,2)</f>
        <v>-0.2</v>
      </c>
      <c r="AC153" s="15">
        <f>ROUND(Q153*'Table Q8'!Q52,2)</f>
        <v>0</v>
      </c>
      <c r="AD153" s="15">
        <f>ROUND(R153*'Table Q8'!R52,2)</f>
        <v>-0.1</v>
      </c>
      <c r="AE153" s="15">
        <f>ROUND(S153*'Table Q8'!S52,2)</f>
        <v>0.08</v>
      </c>
      <c r="AF153" s="15">
        <f>ROUND(T153*'Table Q8'!T52,2)</f>
        <v>-0.09</v>
      </c>
      <c r="AG153" s="15">
        <f>ROUND(U153*'Table Q8'!U52,2)</f>
        <v>-0.64</v>
      </c>
      <c r="AH153" s="15">
        <f>ROUND(V153*'Table Q8'!V52,2)</f>
        <v>-0.62</v>
      </c>
      <c r="AI153" s="15">
        <f>ROUND(W153*'Table Q8'!W52,2)</f>
        <v>0.72</v>
      </c>
      <c r="AJ153" s="15">
        <f>ROUND(X153*'Table Q8'!X52,2)</f>
        <v>-0.15</v>
      </c>
    </row>
    <row r="154" spans="1:36" x14ac:dyDescent="0.2">
      <c r="A154" s="13" t="str">
        <f t="shared" si="2"/>
        <v>2005 Q4</v>
      </c>
      <c r="B154" s="11">
        <f t="shared" si="37"/>
        <v>-3.0779559068174036</v>
      </c>
      <c r="C154" s="11">
        <f t="shared" si="37"/>
        <v>2.3548863058195821</v>
      </c>
      <c r="D154" s="11">
        <f t="shared" si="37"/>
        <v>-0.35294017468003608</v>
      </c>
      <c r="E154" s="11">
        <f t="shared" si="37"/>
        <v>2.1171682544068422</v>
      </c>
      <c r="F154" s="11">
        <f t="shared" si="37"/>
        <v>1.6845420260890636</v>
      </c>
      <c r="G154" s="11">
        <f t="shared" si="37"/>
        <v>3.278498592278841</v>
      </c>
      <c r="H154" s="11">
        <f t="shared" si="37"/>
        <v>3.7719977850570352</v>
      </c>
      <c r="I154" s="11">
        <f t="shared" si="37"/>
        <v>4.3002394215728899</v>
      </c>
      <c r="J154" s="11">
        <f t="shared" si="37"/>
        <v>-0.54592742706112019</v>
      </c>
      <c r="K154" s="11">
        <f t="shared" si="37"/>
        <v>7.0131626744955211</v>
      </c>
      <c r="L154" s="11">
        <f t="shared" si="37"/>
        <v>2.2825477216652459</v>
      </c>
      <c r="N154" s="11">
        <f t="shared" ref="N154:X154" si="51">LN(N53/N52)*100</f>
        <v>-3.8007744286221126</v>
      </c>
      <c r="O154" s="11">
        <f t="shared" si="51"/>
        <v>1.9809329908121538</v>
      </c>
      <c r="P154" s="11">
        <f t="shared" si="51"/>
        <v>0.43984138155157271</v>
      </c>
      <c r="Q154" s="11">
        <f t="shared" si="51"/>
        <v>1.0104868722682567</v>
      </c>
      <c r="R154" s="11">
        <f t="shared" si="51"/>
        <v>-0.43998213281867399</v>
      </c>
      <c r="S154" s="11">
        <f t="shared" si="51"/>
        <v>1.3254074381194476</v>
      </c>
      <c r="T154" s="11">
        <f t="shared" si="51"/>
        <v>1.5451662357987026</v>
      </c>
      <c r="U154" s="11">
        <f t="shared" si="51"/>
        <v>-0.19891397551607026</v>
      </c>
      <c r="V154" s="11">
        <f t="shared" si="51"/>
        <v>2.7767580830231808</v>
      </c>
      <c r="W154" s="11">
        <f t="shared" si="51"/>
        <v>-1.3945772481529506</v>
      </c>
      <c r="X154" s="11">
        <f t="shared" si="51"/>
        <v>0.46284325183779901</v>
      </c>
      <c r="Z154" s="15">
        <f>ROUND(N154*'Table Q8'!N53,2)</f>
        <v>-2.72</v>
      </c>
      <c r="AA154" s="15">
        <f>ROUND(O154*'Table Q8'!O53,2)</f>
        <v>0.52</v>
      </c>
      <c r="AB154" s="15">
        <f>ROUND(P154*'Table Q8'!P53,2)</f>
        <v>0.17</v>
      </c>
      <c r="AC154" s="15">
        <f>ROUND(Q154*'Table Q8'!Q53,2)</f>
        <v>0.31</v>
      </c>
      <c r="AD154" s="15">
        <f>ROUND(R154*'Table Q8'!R53,2)</f>
        <v>-0.08</v>
      </c>
      <c r="AE154" s="15">
        <f>ROUND(S154*'Table Q8'!S53,2)</f>
        <v>0.49</v>
      </c>
      <c r="AF154" s="15">
        <f>ROUND(T154*'Table Q8'!T53,2)</f>
        <v>0.72</v>
      </c>
      <c r="AG154" s="15">
        <f>ROUND(U154*'Table Q8'!U53,2)</f>
        <v>-7.0000000000000007E-2</v>
      </c>
      <c r="AH154" s="15">
        <f>ROUND(V154*'Table Q8'!V53,2)</f>
        <v>1.1499999999999999</v>
      </c>
      <c r="AI154" s="15">
        <f>ROUND(W154*'Table Q8'!W53,2)</f>
        <v>-0.69</v>
      </c>
      <c r="AJ154" s="15">
        <f>ROUND(X154*'Table Q8'!X53,2)</f>
        <v>0.17</v>
      </c>
    </row>
    <row r="155" spans="1:36" x14ac:dyDescent="0.2">
      <c r="A155" s="13" t="str">
        <f t="shared" si="2"/>
        <v>2006 Q1</v>
      </c>
      <c r="B155" s="11">
        <f t="shared" si="37"/>
        <v>0.10179755771671355</v>
      </c>
      <c r="C155" s="11">
        <f t="shared" si="37"/>
        <v>1.1084150381275475</v>
      </c>
      <c r="D155" s="11">
        <f t="shared" si="37"/>
        <v>0.78546652241520265</v>
      </c>
      <c r="E155" s="11">
        <f t="shared" si="37"/>
        <v>2.0949063184594605</v>
      </c>
      <c r="F155" s="11">
        <f t="shared" si="37"/>
        <v>-1.8849738916035437</v>
      </c>
      <c r="G155" s="11">
        <f t="shared" si="37"/>
        <v>-1.719771073371442</v>
      </c>
      <c r="H155" s="11">
        <f t="shared" si="37"/>
        <v>3.1548852459485968</v>
      </c>
      <c r="I155" s="11">
        <f t="shared" si="37"/>
        <v>-1.9420810512512754</v>
      </c>
      <c r="J155" s="11">
        <f t="shared" si="37"/>
        <v>-2.0596209459326049</v>
      </c>
      <c r="K155" s="11">
        <f t="shared" si="37"/>
        <v>-8.0646153197593673</v>
      </c>
      <c r="L155" s="11">
        <f t="shared" si="37"/>
        <v>-7.676287819552808E-3</v>
      </c>
      <c r="N155" s="11">
        <f t="shared" ref="N155:X155" si="52">LN(N54/N53)*100</f>
        <v>0.33128366860999425</v>
      </c>
      <c r="O155" s="11">
        <f t="shared" si="52"/>
        <v>0.15048321283373614</v>
      </c>
      <c r="P155" s="11">
        <f t="shared" si="52"/>
        <v>0.46503105750551021</v>
      </c>
      <c r="Q155" s="11">
        <f t="shared" si="52"/>
        <v>1.0120717218301645</v>
      </c>
      <c r="R155" s="11">
        <f t="shared" si="52"/>
        <v>0.94279447352277512</v>
      </c>
      <c r="S155" s="11">
        <f t="shared" si="52"/>
        <v>0.58514196388465045</v>
      </c>
      <c r="T155" s="11">
        <f t="shared" si="52"/>
        <v>1.0961844562848586</v>
      </c>
      <c r="U155" s="11">
        <f t="shared" si="52"/>
        <v>-0.31143556561553365</v>
      </c>
      <c r="V155" s="11">
        <f t="shared" si="52"/>
        <v>-1.7986966325594416</v>
      </c>
      <c r="W155" s="11">
        <f t="shared" si="52"/>
        <v>-1.5292381830119477</v>
      </c>
      <c r="X155" s="11">
        <f t="shared" si="52"/>
        <v>0.15817903979020062</v>
      </c>
      <c r="Z155" s="15">
        <f>ROUND(N155*'Table Q8'!N54,2)</f>
        <v>0.24</v>
      </c>
      <c r="AA155" s="15">
        <f>ROUND(O155*'Table Q8'!O54,2)</f>
        <v>0.04</v>
      </c>
      <c r="AB155" s="15">
        <f>ROUND(P155*'Table Q8'!P54,2)</f>
        <v>0.19</v>
      </c>
      <c r="AC155" s="15">
        <f>ROUND(Q155*'Table Q8'!Q54,2)</f>
        <v>0.3</v>
      </c>
      <c r="AD155" s="15">
        <f>ROUND(R155*'Table Q8'!R54,2)</f>
        <v>0.18</v>
      </c>
      <c r="AE155" s="15">
        <f>ROUND(S155*'Table Q8'!S54,2)</f>
        <v>0.22</v>
      </c>
      <c r="AF155" s="15">
        <f>ROUND(T155*'Table Q8'!T54,2)</f>
        <v>0.5</v>
      </c>
      <c r="AG155" s="15">
        <f>ROUND(U155*'Table Q8'!U54,2)</f>
        <v>-0.11</v>
      </c>
      <c r="AH155" s="15">
        <f>ROUND(V155*'Table Q8'!V54,2)</f>
        <v>-0.75</v>
      </c>
      <c r="AI155" s="15">
        <f>ROUND(W155*'Table Q8'!W54,2)</f>
        <v>-0.75</v>
      </c>
      <c r="AJ155" s="15">
        <f>ROUND(X155*'Table Q8'!X54,2)</f>
        <v>0.06</v>
      </c>
    </row>
    <row r="156" spans="1:36" x14ac:dyDescent="0.2">
      <c r="A156" s="13" t="str">
        <f t="shared" si="2"/>
        <v>2006 Q2</v>
      </c>
      <c r="B156" s="11">
        <f t="shared" si="37"/>
        <v>-2.6033089793220094</v>
      </c>
      <c r="C156" s="11">
        <f t="shared" si="37"/>
        <v>1.1441353170864903</v>
      </c>
      <c r="D156" s="11">
        <f t="shared" si="37"/>
        <v>1.428655599325295</v>
      </c>
      <c r="E156" s="11">
        <f t="shared" si="37"/>
        <v>0.72433180648152218</v>
      </c>
      <c r="F156" s="11">
        <f t="shared" si="37"/>
        <v>1.3817206201214143</v>
      </c>
      <c r="G156" s="11">
        <f t="shared" si="37"/>
        <v>-1.7981015921285977</v>
      </c>
      <c r="H156" s="11">
        <f t="shared" si="37"/>
        <v>0.98635930945137673</v>
      </c>
      <c r="I156" s="11">
        <f t="shared" si="37"/>
        <v>0.40258156994227068</v>
      </c>
      <c r="J156" s="11">
        <f t="shared" si="37"/>
        <v>-4.2827130232869948</v>
      </c>
      <c r="K156" s="11">
        <f t="shared" si="37"/>
        <v>-2.1903164421482502</v>
      </c>
      <c r="L156" s="11">
        <f t="shared" si="37"/>
        <v>-4.2831332451892593E-2</v>
      </c>
      <c r="N156" s="11">
        <f t="shared" ref="N156:X156" si="53">LN(N55/N54)*100</f>
        <v>1.7670213544073776</v>
      </c>
      <c r="O156" s="11">
        <f t="shared" si="53"/>
        <v>0.10673893892431369</v>
      </c>
      <c r="P156" s="11">
        <f t="shared" si="53"/>
        <v>1.4635402061802425</v>
      </c>
      <c r="Q156" s="11">
        <f t="shared" si="53"/>
        <v>0.82093282374320831</v>
      </c>
      <c r="R156" s="11">
        <f t="shared" si="53"/>
        <v>-0.36939225873305043</v>
      </c>
      <c r="S156" s="11">
        <f t="shared" si="53"/>
        <v>-0.25402510244599569</v>
      </c>
      <c r="T156" s="11">
        <f t="shared" si="53"/>
        <v>0.82656342900099822</v>
      </c>
      <c r="U156" s="11">
        <f t="shared" si="53"/>
        <v>0.71586566344798219</v>
      </c>
      <c r="V156" s="11">
        <f t="shared" si="53"/>
        <v>-0.79694171657064949</v>
      </c>
      <c r="W156" s="11">
        <f t="shared" si="53"/>
        <v>-1.1126447576091736</v>
      </c>
      <c r="X156" s="11">
        <f t="shared" si="53"/>
        <v>0.32676922821375692</v>
      </c>
      <c r="Z156" s="15">
        <f>ROUND(N156*'Table Q8'!N55,2)</f>
        <v>1.27</v>
      </c>
      <c r="AA156" s="15">
        <f>ROUND(O156*'Table Q8'!O55,2)</f>
        <v>0.03</v>
      </c>
      <c r="AB156" s="15">
        <f>ROUND(P156*'Table Q8'!P55,2)</f>
        <v>0.57999999999999996</v>
      </c>
      <c r="AC156" s="15">
        <f>ROUND(Q156*'Table Q8'!Q55,2)</f>
        <v>0.24</v>
      </c>
      <c r="AD156" s="15">
        <f>ROUND(R156*'Table Q8'!R55,2)</f>
        <v>-7.0000000000000007E-2</v>
      </c>
      <c r="AE156" s="15">
        <f>ROUND(S156*'Table Q8'!S55,2)</f>
        <v>-0.09</v>
      </c>
      <c r="AF156" s="15">
        <f>ROUND(T156*'Table Q8'!T55,2)</f>
        <v>0.37</v>
      </c>
      <c r="AG156" s="15">
        <f>ROUND(U156*'Table Q8'!U55,2)</f>
        <v>0.26</v>
      </c>
      <c r="AH156" s="15">
        <f>ROUND(V156*'Table Q8'!V55,2)</f>
        <v>-0.33</v>
      </c>
      <c r="AI156" s="15">
        <f>ROUND(W156*'Table Q8'!W55,2)</f>
        <v>-0.54</v>
      </c>
      <c r="AJ156" s="15">
        <f>ROUND(X156*'Table Q8'!X55,2)</f>
        <v>0.12</v>
      </c>
    </row>
    <row r="157" spans="1:36" x14ac:dyDescent="0.2">
      <c r="A157" s="13" t="str">
        <f t="shared" si="2"/>
        <v>2006 Q3</v>
      </c>
      <c r="B157" s="11">
        <f t="shared" ref="B157:L172" si="54">LN(B56/B55)*100</f>
        <v>-2.2685051011773911</v>
      </c>
      <c r="C157" s="11">
        <f t="shared" si="54"/>
        <v>0.96875911489128597</v>
      </c>
      <c r="D157" s="11">
        <f t="shared" si="54"/>
        <v>-0.77396817946463492</v>
      </c>
      <c r="E157" s="11">
        <f t="shared" si="54"/>
        <v>-0.29040189363136704</v>
      </c>
      <c r="F157" s="11">
        <f t="shared" si="54"/>
        <v>-1.0718941398762194</v>
      </c>
      <c r="G157" s="11">
        <f t="shared" si="54"/>
        <v>-0.52611921433615727</v>
      </c>
      <c r="H157" s="11">
        <f t="shared" si="54"/>
        <v>-1.5750909972938427</v>
      </c>
      <c r="I157" s="11">
        <f t="shared" si="54"/>
        <v>1.3528594793576494</v>
      </c>
      <c r="J157" s="11">
        <f t="shared" si="54"/>
        <v>-1.7868251056441113</v>
      </c>
      <c r="K157" s="11">
        <f t="shared" si="54"/>
        <v>-0.71063301496044362</v>
      </c>
      <c r="L157" s="11">
        <f t="shared" si="54"/>
        <v>-0.14306034157675951</v>
      </c>
      <c r="N157" s="11">
        <f t="shared" ref="N157:X157" si="55">LN(N56/N55)*100</f>
        <v>-1.7607853141181433</v>
      </c>
      <c r="O157" s="11">
        <f t="shared" si="55"/>
        <v>0.2531350156075306</v>
      </c>
      <c r="P157" s="11">
        <f t="shared" si="55"/>
        <v>-0.28182172546701079</v>
      </c>
      <c r="Q157" s="11">
        <f t="shared" si="55"/>
        <v>0.57143656004564958</v>
      </c>
      <c r="R157" s="11">
        <f t="shared" si="55"/>
        <v>1.2772714485165282</v>
      </c>
      <c r="S157" s="11">
        <f t="shared" si="55"/>
        <v>1.2237967723130716</v>
      </c>
      <c r="T157" s="11">
        <f t="shared" si="55"/>
        <v>-1.480747533951134</v>
      </c>
      <c r="U157" s="11">
        <f t="shared" si="55"/>
        <v>1.5042770785016422</v>
      </c>
      <c r="V157" s="11">
        <f t="shared" si="55"/>
        <v>1.0707427802914218</v>
      </c>
      <c r="W157" s="11">
        <f t="shared" si="55"/>
        <v>0.20364682298028677</v>
      </c>
      <c r="X157" s="11">
        <f t="shared" si="55"/>
        <v>0.44423427700676316</v>
      </c>
      <c r="Z157" s="15">
        <f>ROUND(N157*'Table Q8'!N56,2)</f>
        <v>-1.28</v>
      </c>
      <c r="AA157" s="15">
        <f>ROUND(O157*'Table Q8'!O56,2)</f>
        <v>0.06</v>
      </c>
      <c r="AB157" s="15">
        <f>ROUND(P157*'Table Q8'!P56,2)</f>
        <v>-0.11</v>
      </c>
      <c r="AC157" s="15">
        <f>ROUND(Q157*'Table Q8'!Q56,2)</f>
        <v>0.17</v>
      </c>
      <c r="AD157" s="15">
        <f>ROUND(R157*'Table Q8'!R56,2)</f>
        <v>0.22</v>
      </c>
      <c r="AE157" s="15">
        <f>ROUND(S157*'Table Q8'!S56,2)</f>
        <v>0.46</v>
      </c>
      <c r="AF157" s="15">
        <f>ROUND(T157*'Table Q8'!T56,2)</f>
        <v>-0.64</v>
      </c>
      <c r="AG157" s="15">
        <f>ROUND(U157*'Table Q8'!U56,2)</f>
        <v>0.56000000000000005</v>
      </c>
      <c r="AH157" s="15">
        <f>ROUND(V157*'Table Q8'!V56,2)</f>
        <v>0.44</v>
      </c>
      <c r="AI157" s="15">
        <f>ROUND(W157*'Table Q8'!W56,2)</f>
        <v>0.1</v>
      </c>
      <c r="AJ157" s="15">
        <f>ROUND(X157*'Table Q8'!X56,2)</f>
        <v>0.16</v>
      </c>
    </row>
    <row r="158" spans="1:36" x14ac:dyDescent="0.2">
      <c r="A158" s="13" t="str">
        <f t="shared" si="2"/>
        <v>2006 Q4</v>
      </c>
      <c r="B158" s="11">
        <f t="shared" si="54"/>
        <v>-2.7030260347297008</v>
      </c>
      <c r="C158" s="11">
        <f t="shared" si="54"/>
        <v>0.34590508816685323</v>
      </c>
      <c r="D158" s="11">
        <f t="shared" si="54"/>
        <v>1.064256389355051</v>
      </c>
      <c r="E158" s="11">
        <f t="shared" si="54"/>
        <v>8.3900777328621959E-2</v>
      </c>
      <c r="F158" s="11">
        <f t="shared" si="54"/>
        <v>0.19597214954631534</v>
      </c>
      <c r="G158" s="11">
        <f t="shared" si="54"/>
        <v>-0.91377475816231679</v>
      </c>
      <c r="H158" s="11">
        <f t="shared" si="54"/>
        <v>-0.88925969641618341</v>
      </c>
      <c r="I158" s="11">
        <f t="shared" si="54"/>
        <v>1.0102526475656524</v>
      </c>
      <c r="J158" s="11">
        <f t="shared" si="54"/>
        <v>0.51469035167409771</v>
      </c>
      <c r="K158" s="11">
        <f t="shared" si="54"/>
        <v>4.8700025323823253</v>
      </c>
      <c r="L158" s="11">
        <f t="shared" si="54"/>
        <v>0.25180346675886478</v>
      </c>
      <c r="N158" s="11">
        <f t="shared" ref="N158:X158" si="56">LN(N57/N56)*100</f>
        <v>-0.64877542019520251</v>
      </c>
      <c r="O158" s="11">
        <f t="shared" si="56"/>
        <v>-0.23292924865460007</v>
      </c>
      <c r="P158" s="11">
        <f t="shared" si="56"/>
        <v>0.31095038165031158</v>
      </c>
      <c r="Q158" s="11">
        <f t="shared" si="56"/>
        <v>0.1083838062627058</v>
      </c>
      <c r="R158" s="11">
        <f t="shared" si="56"/>
        <v>1.4714844350326108</v>
      </c>
      <c r="S158" s="11">
        <f t="shared" si="56"/>
        <v>-0.12434355730335531</v>
      </c>
      <c r="T158" s="11">
        <f t="shared" si="56"/>
        <v>1.9976776072180125E-2</v>
      </c>
      <c r="U158" s="11">
        <f t="shared" si="56"/>
        <v>-6.7008306806973353E-2</v>
      </c>
      <c r="V158" s="11">
        <f t="shared" si="56"/>
        <v>3.6290039577998936</v>
      </c>
      <c r="W158" s="11">
        <f t="shared" si="56"/>
        <v>4.2719685061327652</v>
      </c>
      <c r="X158" s="11">
        <f t="shared" si="56"/>
        <v>0.28426881247328362</v>
      </c>
      <c r="Z158" s="15">
        <f>ROUND(N158*'Table Q8'!N57,2)</f>
        <v>-0.47</v>
      </c>
      <c r="AA158" s="15">
        <f>ROUND(O158*'Table Q8'!O57,2)</f>
        <v>-0.06</v>
      </c>
      <c r="AB158" s="15">
        <f>ROUND(P158*'Table Q8'!P57,2)</f>
        <v>0.12</v>
      </c>
      <c r="AC158" s="15">
        <f>ROUND(Q158*'Table Q8'!Q57,2)</f>
        <v>0.03</v>
      </c>
      <c r="AD158" s="15">
        <f>ROUND(R158*'Table Q8'!R57,2)</f>
        <v>0.25</v>
      </c>
      <c r="AE158" s="15">
        <f>ROUND(S158*'Table Q8'!S57,2)</f>
        <v>-0.05</v>
      </c>
      <c r="AF158" s="15">
        <f>ROUND(T158*'Table Q8'!T57,2)</f>
        <v>0.01</v>
      </c>
      <c r="AG158" s="15">
        <f>ROUND(U158*'Table Q8'!U57,2)</f>
        <v>-0.02</v>
      </c>
      <c r="AH158" s="15">
        <f>ROUND(V158*'Table Q8'!V57,2)</f>
        <v>1.48</v>
      </c>
      <c r="AI158" s="15">
        <f>ROUND(W158*'Table Q8'!W57,2)</f>
        <v>2.0099999999999998</v>
      </c>
      <c r="AJ158" s="15">
        <f>ROUND(X158*'Table Q8'!X57,2)</f>
        <v>0.1</v>
      </c>
    </row>
    <row r="159" spans="1:36" x14ac:dyDescent="0.2">
      <c r="A159" s="13" t="str">
        <f t="shared" si="2"/>
        <v>2007 Q1</v>
      </c>
      <c r="B159" s="11">
        <f t="shared" si="54"/>
        <v>6.8443294076509762</v>
      </c>
      <c r="C159" s="11">
        <f t="shared" si="54"/>
        <v>-3.2377578838779675E-2</v>
      </c>
      <c r="D159" s="11">
        <f t="shared" si="54"/>
        <v>0.20725619199426049</v>
      </c>
      <c r="E159" s="11">
        <f t="shared" si="54"/>
        <v>1.9772704617808088</v>
      </c>
      <c r="F159" s="11">
        <f t="shared" si="54"/>
        <v>1.7206716369931387</v>
      </c>
      <c r="G159" s="11">
        <f t="shared" si="54"/>
        <v>3.5757717774533759</v>
      </c>
      <c r="H159" s="11">
        <f t="shared" si="54"/>
        <v>0.15137217980351578</v>
      </c>
      <c r="I159" s="11">
        <f t="shared" si="54"/>
        <v>1.6688003023150371</v>
      </c>
      <c r="J159" s="11">
        <f t="shared" si="54"/>
        <v>-0.28521837409724626</v>
      </c>
      <c r="K159" s="11">
        <f t="shared" si="54"/>
        <v>-5.01302510829181</v>
      </c>
      <c r="L159" s="11">
        <f t="shared" si="54"/>
        <v>1.2228047592289786</v>
      </c>
      <c r="N159" s="11">
        <f t="shared" ref="N159:X159" si="57">LN(N58/N57)*100</f>
        <v>6.6063216819278718</v>
      </c>
      <c r="O159" s="11">
        <f t="shared" si="57"/>
        <v>0.33728781893318532</v>
      </c>
      <c r="P159" s="11">
        <f t="shared" si="57"/>
        <v>-0.36810232122199388</v>
      </c>
      <c r="Q159" s="11">
        <f t="shared" si="57"/>
        <v>0.78887300091643153</v>
      </c>
      <c r="R159" s="11">
        <f t="shared" si="57"/>
        <v>0.98193397550067585</v>
      </c>
      <c r="S159" s="11">
        <f t="shared" si="57"/>
        <v>1.8907334680444958</v>
      </c>
      <c r="T159" s="11">
        <f t="shared" si="57"/>
        <v>0.39608308687675303</v>
      </c>
      <c r="U159" s="11">
        <f t="shared" si="57"/>
        <v>-0.44380407256595322</v>
      </c>
      <c r="V159" s="11">
        <f t="shared" si="57"/>
        <v>1.8273800763737498</v>
      </c>
      <c r="W159" s="11">
        <f t="shared" si="57"/>
        <v>-0.49633984746691756</v>
      </c>
      <c r="X159" s="11">
        <f t="shared" si="57"/>
        <v>0.43699524827778358</v>
      </c>
      <c r="Z159" s="15">
        <f>ROUND(N159*'Table Q8'!N58,2)</f>
        <v>4.79</v>
      </c>
      <c r="AA159" s="15">
        <f>ROUND(O159*'Table Q8'!O58,2)</f>
        <v>0.08</v>
      </c>
      <c r="AB159" s="15">
        <f>ROUND(P159*'Table Q8'!P58,2)</f>
        <v>-0.14000000000000001</v>
      </c>
      <c r="AC159" s="15">
        <f>ROUND(Q159*'Table Q8'!Q58,2)</f>
        <v>0.23</v>
      </c>
      <c r="AD159" s="15">
        <f>ROUND(R159*'Table Q8'!R58,2)</f>
        <v>0.16</v>
      </c>
      <c r="AE159" s="15">
        <f>ROUND(S159*'Table Q8'!S58,2)</f>
        <v>0.73</v>
      </c>
      <c r="AF159" s="15">
        <f>ROUND(T159*'Table Q8'!T58,2)</f>
        <v>0.16</v>
      </c>
      <c r="AG159" s="15">
        <f>ROUND(U159*'Table Q8'!U58,2)</f>
        <v>-0.17</v>
      </c>
      <c r="AH159" s="15">
        <f>ROUND(V159*'Table Q8'!V58,2)</f>
        <v>0.75</v>
      </c>
      <c r="AI159" s="15">
        <f>ROUND(W159*'Table Q8'!W58,2)</f>
        <v>-0.24</v>
      </c>
      <c r="AJ159" s="15">
        <f>ROUND(X159*'Table Q8'!X58,2)</f>
        <v>0.16</v>
      </c>
    </row>
    <row r="160" spans="1:36" x14ac:dyDescent="0.2">
      <c r="A160" s="13" t="str">
        <f t="shared" si="2"/>
        <v>2007 Q2</v>
      </c>
      <c r="B160" s="11">
        <f t="shared" si="54"/>
        <v>-5.8420238512131784</v>
      </c>
      <c r="C160" s="11">
        <f t="shared" si="54"/>
        <v>1.6144768523349409</v>
      </c>
      <c r="D160" s="11">
        <f t="shared" si="54"/>
        <v>-2.2246646348452939</v>
      </c>
      <c r="E160" s="11">
        <f t="shared" si="54"/>
        <v>-0.13793714909052979</v>
      </c>
      <c r="F160" s="11">
        <f t="shared" si="54"/>
        <v>2.834296680461553</v>
      </c>
      <c r="G160" s="11">
        <f t="shared" si="54"/>
        <v>3.0880263825851038</v>
      </c>
      <c r="H160" s="11">
        <f t="shared" si="54"/>
        <v>1.2559935059109688</v>
      </c>
      <c r="I160" s="11">
        <f t="shared" si="54"/>
        <v>1.1472863756595297</v>
      </c>
      <c r="J160" s="11">
        <f t="shared" si="54"/>
        <v>-2.0325532797927583</v>
      </c>
      <c r="K160" s="11">
        <f t="shared" si="54"/>
        <v>-0.50896700778695902</v>
      </c>
      <c r="L160" s="11">
        <f t="shared" si="54"/>
        <v>0.40362462340969146</v>
      </c>
      <c r="N160" s="11">
        <f t="shared" ref="N160:X160" si="58">LN(N59/N58)*100</f>
        <v>-5.3191360540198778</v>
      </c>
      <c r="O160" s="11">
        <f t="shared" si="58"/>
        <v>1.4911819818923393</v>
      </c>
      <c r="P160" s="11">
        <f t="shared" si="58"/>
        <v>-1.2026240813410238</v>
      </c>
      <c r="Q160" s="11">
        <f t="shared" si="58"/>
        <v>2.0449484589157622E-2</v>
      </c>
      <c r="R160" s="11">
        <f t="shared" si="58"/>
        <v>2.2917403543855084</v>
      </c>
      <c r="S160" s="11">
        <f t="shared" si="58"/>
        <v>0.45966819099921763</v>
      </c>
      <c r="T160" s="11">
        <f t="shared" si="58"/>
        <v>-1.3150069152211246</v>
      </c>
      <c r="U160" s="11">
        <f t="shared" si="58"/>
        <v>0.34996057215004861</v>
      </c>
      <c r="V160" s="11">
        <f t="shared" si="58"/>
        <v>4.4647655808958582E-2</v>
      </c>
      <c r="W160" s="11">
        <f t="shared" si="58"/>
        <v>-0.12435399752088309</v>
      </c>
      <c r="X160" s="11">
        <f t="shared" si="58"/>
        <v>-6.0822450228104223E-2</v>
      </c>
      <c r="Z160" s="15">
        <f>ROUND(N160*'Table Q8'!N59,2)</f>
        <v>-3.78</v>
      </c>
      <c r="AA160" s="15">
        <f>ROUND(O160*'Table Q8'!O59,2)</f>
        <v>0.36</v>
      </c>
      <c r="AB160" s="15">
        <f>ROUND(P160*'Table Q8'!P59,2)</f>
        <v>-0.46</v>
      </c>
      <c r="AC160" s="15">
        <f>ROUND(Q160*'Table Q8'!Q59,2)</f>
        <v>0.01</v>
      </c>
      <c r="AD160" s="15">
        <f>ROUND(R160*'Table Q8'!R59,2)</f>
        <v>0.38</v>
      </c>
      <c r="AE160" s="15">
        <f>ROUND(S160*'Table Q8'!S59,2)</f>
        <v>0.18</v>
      </c>
      <c r="AF160" s="15">
        <f>ROUND(T160*'Table Q8'!T59,2)</f>
        <v>-0.54</v>
      </c>
      <c r="AG160" s="15">
        <f>ROUND(U160*'Table Q8'!U59,2)</f>
        <v>0.13</v>
      </c>
      <c r="AH160" s="15">
        <f>ROUND(V160*'Table Q8'!V59,2)</f>
        <v>0.02</v>
      </c>
      <c r="AI160" s="15">
        <f>ROUND(W160*'Table Q8'!W59,2)</f>
        <v>-0.06</v>
      </c>
      <c r="AJ160" s="15">
        <f>ROUND(X160*'Table Q8'!X59,2)</f>
        <v>-0.02</v>
      </c>
    </row>
    <row r="161" spans="1:36" x14ac:dyDescent="0.2">
      <c r="A161" s="13" t="str">
        <f t="shared" si="2"/>
        <v>2007 Q3</v>
      </c>
      <c r="B161" s="11">
        <f t="shared" si="54"/>
        <v>-0.74019232284662917</v>
      </c>
      <c r="C161" s="11">
        <f t="shared" si="54"/>
        <v>0.16330584191782602</v>
      </c>
      <c r="D161" s="11">
        <f t="shared" si="54"/>
        <v>-0.57435022715226447</v>
      </c>
      <c r="E161" s="11">
        <f t="shared" si="54"/>
        <v>1.57839714075069</v>
      </c>
      <c r="F161" s="11">
        <f t="shared" si="54"/>
        <v>2.3261945595453919</v>
      </c>
      <c r="G161" s="11">
        <f t="shared" si="54"/>
        <v>0.3779031521555074</v>
      </c>
      <c r="H161" s="11">
        <f t="shared" si="54"/>
        <v>2.3998726661006686</v>
      </c>
      <c r="I161" s="11">
        <f t="shared" si="54"/>
        <v>0.89865400293720454</v>
      </c>
      <c r="J161" s="11">
        <f t="shared" si="54"/>
        <v>-5.4334241288005307</v>
      </c>
      <c r="K161" s="11">
        <f t="shared" si="54"/>
        <v>4.6899037250878628</v>
      </c>
      <c r="L161" s="11">
        <f t="shared" si="54"/>
        <v>0.70196608822920148</v>
      </c>
      <c r="N161" s="11">
        <f t="shared" ref="N161:X161" si="59">LN(N60/N59)*100</f>
        <v>2.0550269699011862E-2</v>
      </c>
      <c r="O161" s="11">
        <f t="shared" si="59"/>
        <v>0.40071622952678776</v>
      </c>
      <c r="P161" s="11">
        <f t="shared" si="59"/>
        <v>1.7060022893333959</v>
      </c>
      <c r="Q161" s="11">
        <f t="shared" si="59"/>
        <v>1.3324218066950506</v>
      </c>
      <c r="R161" s="11">
        <f t="shared" si="59"/>
        <v>1.9104830385148868</v>
      </c>
      <c r="S161" s="11">
        <f t="shared" si="59"/>
        <v>-3.7991095080213248E-2</v>
      </c>
      <c r="T161" s="11">
        <f t="shared" si="59"/>
        <v>0.32950277194620164</v>
      </c>
      <c r="U161" s="11">
        <f t="shared" si="59"/>
        <v>-0.40903381279526024</v>
      </c>
      <c r="V161" s="11">
        <f t="shared" si="59"/>
        <v>-2.0130837463869904</v>
      </c>
      <c r="W161" s="11">
        <f t="shared" si="59"/>
        <v>0.94018076241657644</v>
      </c>
      <c r="X161" s="11">
        <f t="shared" si="59"/>
        <v>0.3537135467157575</v>
      </c>
      <c r="Z161" s="15">
        <f>ROUND(N161*'Table Q8'!N60,2)</f>
        <v>0.01</v>
      </c>
      <c r="AA161" s="15">
        <f>ROUND(O161*'Table Q8'!O60,2)</f>
        <v>0.1</v>
      </c>
      <c r="AB161" s="15">
        <f>ROUND(P161*'Table Q8'!P60,2)</f>
        <v>0.64</v>
      </c>
      <c r="AC161" s="15">
        <f>ROUND(Q161*'Table Q8'!Q60,2)</f>
        <v>0.38</v>
      </c>
      <c r="AD161" s="15">
        <f>ROUND(R161*'Table Q8'!R60,2)</f>
        <v>0.32</v>
      </c>
      <c r="AE161" s="15">
        <f>ROUND(S161*'Table Q8'!S60,2)</f>
        <v>-0.01</v>
      </c>
      <c r="AF161" s="15">
        <f>ROUND(T161*'Table Q8'!T60,2)</f>
        <v>0.14000000000000001</v>
      </c>
      <c r="AG161" s="15">
        <f>ROUND(U161*'Table Q8'!U60,2)</f>
        <v>-0.15</v>
      </c>
      <c r="AH161" s="15">
        <f>ROUND(V161*'Table Q8'!V60,2)</f>
        <v>-0.82</v>
      </c>
      <c r="AI161" s="15">
        <f>ROUND(W161*'Table Q8'!W60,2)</f>
        <v>0.44</v>
      </c>
      <c r="AJ161" s="15">
        <f>ROUND(X161*'Table Q8'!X60,2)</f>
        <v>0.13</v>
      </c>
    </row>
    <row r="162" spans="1:36" x14ac:dyDescent="0.2">
      <c r="A162" s="13" t="str">
        <f t="shared" si="2"/>
        <v>2007 Q4</v>
      </c>
      <c r="B162" s="11">
        <f t="shared" si="54"/>
        <v>3.5650462110056882</v>
      </c>
      <c r="C162" s="11">
        <f t="shared" si="54"/>
        <v>1.3822443245085319</v>
      </c>
      <c r="D162" s="11">
        <f t="shared" si="54"/>
        <v>0.91195024966791438</v>
      </c>
      <c r="E162" s="11">
        <f t="shared" si="54"/>
        <v>6.5120688088989201E-2</v>
      </c>
      <c r="F162" s="11">
        <f t="shared" si="54"/>
        <v>-0.46273693275990452</v>
      </c>
      <c r="G162" s="11">
        <f t="shared" si="54"/>
        <v>-1.721850024094896</v>
      </c>
      <c r="H162" s="11">
        <f t="shared" si="54"/>
        <v>1.6891297254591593</v>
      </c>
      <c r="I162" s="11">
        <f t="shared" si="54"/>
        <v>0.92462468398012199</v>
      </c>
      <c r="J162" s="11">
        <f t="shared" si="54"/>
        <v>6.2659351507710372</v>
      </c>
      <c r="K162" s="11">
        <f t="shared" si="54"/>
        <v>2.2741912060806069</v>
      </c>
      <c r="L162" s="11">
        <f t="shared" si="54"/>
        <v>1.0676984655871669</v>
      </c>
      <c r="N162" s="11">
        <f t="shared" ref="N162:X162" si="60">LN(N61/N60)*100</f>
        <v>3.4336086403236745</v>
      </c>
      <c r="O162" s="11">
        <f t="shared" si="60"/>
        <v>1.4773194221319399</v>
      </c>
      <c r="P162" s="11">
        <f t="shared" si="60"/>
        <v>0.56276293779086572</v>
      </c>
      <c r="Q162" s="11">
        <f t="shared" si="60"/>
        <v>1.0188230387721149</v>
      </c>
      <c r="R162" s="11">
        <f t="shared" si="60"/>
        <v>-0.91216441480750154</v>
      </c>
      <c r="S162" s="11">
        <f t="shared" si="60"/>
        <v>0.6033013507368532</v>
      </c>
      <c r="T162" s="11">
        <f t="shared" si="60"/>
        <v>0.7197301774214151</v>
      </c>
      <c r="U162" s="11">
        <f t="shared" si="60"/>
        <v>0.88097711351193975</v>
      </c>
      <c r="V162" s="11">
        <f t="shared" si="60"/>
        <v>7.5541966713038988</v>
      </c>
      <c r="W162" s="11">
        <f t="shared" si="60"/>
        <v>-1.0656035481633468</v>
      </c>
      <c r="X162" s="11">
        <f t="shared" si="60"/>
        <v>1.06265233646391</v>
      </c>
      <c r="Z162" s="15">
        <f>ROUND(N162*'Table Q8'!N61,2)</f>
        <v>2.4</v>
      </c>
      <c r="AA162" s="15">
        <f>ROUND(O162*'Table Q8'!O61,2)</f>
        <v>0.36</v>
      </c>
      <c r="AB162" s="15">
        <f>ROUND(P162*'Table Q8'!P61,2)</f>
        <v>0.21</v>
      </c>
      <c r="AC162" s="15">
        <f>ROUND(Q162*'Table Q8'!Q61,2)</f>
        <v>0.3</v>
      </c>
      <c r="AD162" s="15">
        <f>ROUND(R162*'Table Q8'!R61,2)</f>
        <v>-0.15</v>
      </c>
      <c r="AE162" s="15">
        <f>ROUND(S162*'Table Q8'!S61,2)</f>
        <v>0.23</v>
      </c>
      <c r="AF162" s="15">
        <f>ROUND(T162*'Table Q8'!T61,2)</f>
        <v>0.32</v>
      </c>
      <c r="AG162" s="15">
        <f>ROUND(U162*'Table Q8'!U61,2)</f>
        <v>0.33</v>
      </c>
      <c r="AH162" s="15">
        <f>ROUND(V162*'Table Q8'!V61,2)</f>
        <v>3.13</v>
      </c>
      <c r="AI162" s="15">
        <f>ROUND(W162*'Table Q8'!W61,2)</f>
        <v>-0.5</v>
      </c>
      <c r="AJ162" s="15">
        <f>ROUND(X162*'Table Q8'!X61,2)</f>
        <v>0.39</v>
      </c>
    </row>
    <row r="163" spans="1:36" x14ac:dyDescent="0.2">
      <c r="A163" s="13" t="str">
        <f t="shared" si="2"/>
        <v>2008 Q1</v>
      </c>
      <c r="B163" s="11">
        <f t="shared" si="54"/>
        <v>-2.5957858130101834</v>
      </c>
      <c r="C163" s="11">
        <f t="shared" si="54"/>
        <v>-0.57850739638670334</v>
      </c>
      <c r="D163" s="11">
        <f t="shared" si="54"/>
        <v>1.1410596499323145</v>
      </c>
      <c r="E163" s="11">
        <f t="shared" si="54"/>
        <v>-2.7694808750058089</v>
      </c>
      <c r="F163" s="11">
        <f t="shared" si="54"/>
        <v>-3.3095337264599021</v>
      </c>
      <c r="G163" s="11">
        <f t="shared" si="54"/>
        <v>0.81638403019399086</v>
      </c>
      <c r="H163" s="11">
        <f t="shared" si="54"/>
        <v>-4.4563433740352965</v>
      </c>
      <c r="I163" s="11">
        <f t="shared" si="54"/>
        <v>1.5458493179654067</v>
      </c>
      <c r="J163" s="11">
        <f t="shared" si="54"/>
        <v>1.1177787764927676</v>
      </c>
      <c r="K163" s="11">
        <f t="shared" si="54"/>
        <v>-1.8940688409204349</v>
      </c>
      <c r="L163" s="11">
        <f t="shared" si="54"/>
        <v>-0.95195331376040515</v>
      </c>
      <c r="N163" s="11">
        <f t="shared" ref="N163:X163" si="61">LN(N62/N61)*100</f>
        <v>-0.63874384816731267</v>
      </c>
      <c r="O163" s="11">
        <f t="shared" si="61"/>
        <v>-0.7871173715272396</v>
      </c>
      <c r="P163" s="11">
        <f t="shared" si="61"/>
        <v>0.91268673683716117</v>
      </c>
      <c r="Q163" s="11">
        <f t="shared" si="61"/>
        <v>-1.9158823863684151</v>
      </c>
      <c r="R163" s="11">
        <f t="shared" si="61"/>
        <v>-2.4005886946953194</v>
      </c>
      <c r="S163" s="11">
        <f t="shared" si="61"/>
        <v>0.20218586816230347</v>
      </c>
      <c r="T163" s="11">
        <f t="shared" si="61"/>
        <v>-0.94068508267259654</v>
      </c>
      <c r="U163" s="11">
        <f t="shared" si="61"/>
        <v>0.43623787566526123</v>
      </c>
      <c r="V163" s="11">
        <f t="shared" si="61"/>
        <v>0.96614893650331479</v>
      </c>
      <c r="W163" s="11">
        <f t="shared" si="61"/>
        <v>0.42484302079932779</v>
      </c>
      <c r="X163" s="11">
        <f t="shared" si="61"/>
        <v>-0.65364988205441665</v>
      </c>
      <c r="Z163" s="15">
        <f>ROUND(N163*'Table Q8'!N62,2)</f>
        <v>-0.44</v>
      </c>
      <c r="AA163" s="15">
        <f>ROUND(O163*'Table Q8'!O62,2)</f>
        <v>-0.19</v>
      </c>
      <c r="AB163" s="15">
        <f>ROUND(P163*'Table Q8'!P62,2)</f>
        <v>0.33</v>
      </c>
      <c r="AC163" s="15">
        <f>ROUND(Q163*'Table Q8'!Q62,2)</f>
        <v>-0.55000000000000004</v>
      </c>
      <c r="AD163" s="15">
        <f>ROUND(R163*'Table Q8'!R62,2)</f>
        <v>-0.4</v>
      </c>
      <c r="AE163" s="15">
        <f>ROUND(S163*'Table Q8'!S62,2)</f>
        <v>0.08</v>
      </c>
      <c r="AF163" s="15">
        <f>ROUND(T163*'Table Q8'!T62,2)</f>
        <v>-0.4</v>
      </c>
      <c r="AG163" s="15">
        <f>ROUND(U163*'Table Q8'!U62,2)</f>
        <v>0.16</v>
      </c>
      <c r="AH163" s="15">
        <f>ROUND(V163*'Table Q8'!V62,2)</f>
        <v>0.39</v>
      </c>
      <c r="AI163" s="15">
        <f>ROUND(W163*'Table Q8'!W62,2)</f>
        <v>0.2</v>
      </c>
      <c r="AJ163" s="15">
        <f>ROUND(X163*'Table Q8'!X62,2)</f>
        <v>-0.24</v>
      </c>
    </row>
    <row r="164" spans="1:36" x14ac:dyDescent="0.2">
      <c r="A164" s="13" t="str">
        <f t="shared" si="2"/>
        <v>2008 Q2</v>
      </c>
      <c r="B164" s="11">
        <f t="shared" si="54"/>
        <v>-2.7012684531224802</v>
      </c>
      <c r="C164" s="11">
        <f t="shared" si="54"/>
        <v>-3.7069222698593658E-3</v>
      </c>
      <c r="D164" s="11">
        <f t="shared" si="54"/>
        <v>-8.808373134431545E-2</v>
      </c>
      <c r="E164" s="11">
        <f t="shared" si="54"/>
        <v>0.11014855736664018</v>
      </c>
      <c r="F164" s="11">
        <f t="shared" si="54"/>
        <v>0.11365724890607981</v>
      </c>
      <c r="G164" s="11">
        <f t="shared" si="54"/>
        <v>3.5339033519329552</v>
      </c>
      <c r="H164" s="11">
        <f t="shared" si="54"/>
        <v>1.9937386626492712</v>
      </c>
      <c r="I164" s="11">
        <f t="shared" si="54"/>
        <v>-1.3220215008815024</v>
      </c>
      <c r="J164" s="11">
        <f t="shared" si="54"/>
        <v>-2.1260133604122831</v>
      </c>
      <c r="K164" s="11">
        <f t="shared" si="54"/>
        <v>1.4046148478814031</v>
      </c>
      <c r="L164" s="11">
        <f t="shared" si="54"/>
        <v>1.0674423888715883E-2</v>
      </c>
      <c r="N164" s="11">
        <f t="shared" ref="N164:X164" si="62">LN(N63/N62)*100</f>
        <v>-2.36349219755391</v>
      </c>
      <c r="O164" s="11">
        <f t="shared" si="62"/>
        <v>1.5334742515836797</v>
      </c>
      <c r="P164" s="11">
        <f t="shared" si="62"/>
        <v>1.5916018022764673</v>
      </c>
      <c r="Q164" s="11">
        <f t="shared" si="62"/>
        <v>1.8353821438235103</v>
      </c>
      <c r="R164" s="11">
        <f t="shared" si="62"/>
        <v>2.0230832342043201</v>
      </c>
      <c r="S164" s="11">
        <f t="shared" si="62"/>
        <v>3.0766004536777682</v>
      </c>
      <c r="T164" s="11">
        <f t="shared" si="62"/>
        <v>3.620346355977571</v>
      </c>
      <c r="U164" s="11">
        <f t="shared" si="62"/>
        <v>1.2509654728369677</v>
      </c>
      <c r="V164" s="11">
        <f t="shared" si="62"/>
        <v>2.3324017520287721</v>
      </c>
      <c r="W164" s="11">
        <f t="shared" si="62"/>
        <v>1.8020035677052404E-3</v>
      </c>
      <c r="X164" s="11">
        <f t="shared" si="62"/>
        <v>1.545547575969928</v>
      </c>
      <c r="Z164" s="15">
        <f>ROUND(N164*'Table Q8'!N63,2)</f>
        <v>-1.65</v>
      </c>
      <c r="AA164" s="15">
        <f>ROUND(O164*'Table Q8'!O63,2)</f>
        <v>0.38</v>
      </c>
      <c r="AB164" s="15">
        <f>ROUND(P164*'Table Q8'!P63,2)</f>
        <v>0.55000000000000004</v>
      </c>
      <c r="AC164" s="15">
        <f>ROUND(Q164*'Table Q8'!Q63,2)</f>
        <v>0.53</v>
      </c>
      <c r="AD164" s="15">
        <f>ROUND(R164*'Table Q8'!R63,2)</f>
        <v>0.35</v>
      </c>
      <c r="AE164" s="15">
        <f>ROUND(S164*'Table Q8'!S63,2)</f>
        <v>1.1599999999999999</v>
      </c>
      <c r="AF164" s="15">
        <f>ROUND(T164*'Table Q8'!T63,2)</f>
        <v>1.6</v>
      </c>
      <c r="AG164" s="15">
        <f>ROUND(U164*'Table Q8'!U63,2)</f>
        <v>0.47</v>
      </c>
      <c r="AH164" s="15">
        <f>ROUND(V164*'Table Q8'!V63,2)</f>
        <v>0.93</v>
      </c>
      <c r="AI164" s="15">
        <f>ROUND(W164*'Table Q8'!W63,2)</f>
        <v>0</v>
      </c>
      <c r="AJ164" s="15">
        <f>ROUND(X164*'Table Q8'!X63,2)</f>
        <v>0.56000000000000005</v>
      </c>
    </row>
    <row r="165" spans="1:36" x14ac:dyDescent="0.2">
      <c r="A165" s="13" t="str">
        <f t="shared" si="2"/>
        <v>2008 Q3</v>
      </c>
      <c r="B165" s="11">
        <f t="shared" si="54"/>
        <v>0.82470658229307992</v>
      </c>
      <c r="C165" s="11">
        <f t="shared" si="54"/>
        <v>-0.19502958432093737</v>
      </c>
      <c r="D165" s="11">
        <f t="shared" si="54"/>
        <v>-3.3887651210536425</v>
      </c>
      <c r="E165" s="11">
        <f t="shared" si="54"/>
        <v>-2.8403611743763491</v>
      </c>
      <c r="F165" s="11">
        <f t="shared" si="54"/>
        <v>-1.237497856070265</v>
      </c>
      <c r="G165" s="11">
        <f t="shared" si="54"/>
        <v>-1.456876900131447</v>
      </c>
      <c r="H165" s="11">
        <f t="shared" si="54"/>
        <v>0.20612652636048345</v>
      </c>
      <c r="I165" s="11">
        <f t="shared" si="54"/>
        <v>-2.5060821545736451</v>
      </c>
      <c r="J165" s="11">
        <f t="shared" si="54"/>
        <v>-3.5476126518037199</v>
      </c>
      <c r="K165" s="11">
        <f t="shared" si="54"/>
        <v>-2.9035032404994268</v>
      </c>
      <c r="L165" s="11">
        <f t="shared" si="54"/>
        <v>-1.7243175033248834</v>
      </c>
      <c r="N165" s="11">
        <f t="shared" ref="N165:X165" si="63">LN(N64/N63)*100</f>
        <v>2.1271918971228794</v>
      </c>
      <c r="O165" s="11">
        <f t="shared" si="63"/>
        <v>1.1632474432427236</v>
      </c>
      <c r="P165" s="11">
        <f t="shared" si="63"/>
        <v>-3.5607179776925735E-2</v>
      </c>
      <c r="Q165" s="11">
        <f t="shared" si="63"/>
        <v>1.4732361832231744</v>
      </c>
      <c r="R165" s="11">
        <f t="shared" si="63"/>
        <v>2.895500377068438</v>
      </c>
      <c r="S165" s="11">
        <f t="shared" si="63"/>
        <v>0.33879225899841536</v>
      </c>
      <c r="T165" s="11">
        <f t="shared" si="63"/>
        <v>-0.72972146872097077</v>
      </c>
      <c r="U165" s="11">
        <f t="shared" si="63"/>
        <v>0.23511485511629746</v>
      </c>
      <c r="V165" s="11">
        <f t="shared" si="63"/>
        <v>-0.79516743961752567</v>
      </c>
      <c r="W165" s="11">
        <f t="shared" si="63"/>
        <v>1.1644888119172108</v>
      </c>
      <c r="X165" s="11">
        <f t="shared" si="63"/>
        <v>0.726088568004016</v>
      </c>
      <c r="Z165" s="15">
        <f>ROUND(N165*'Table Q8'!N64,2)</f>
        <v>1.51</v>
      </c>
      <c r="AA165" s="15">
        <f>ROUND(O165*'Table Q8'!O64,2)</f>
        <v>0.28999999999999998</v>
      </c>
      <c r="AB165" s="15">
        <f>ROUND(P165*'Table Q8'!P64,2)</f>
        <v>-0.01</v>
      </c>
      <c r="AC165" s="15">
        <f>ROUND(Q165*'Table Q8'!Q64,2)</f>
        <v>0.42</v>
      </c>
      <c r="AD165" s="15">
        <f>ROUND(R165*'Table Q8'!R64,2)</f>
        <v>0.52</v>
      </c>
      <c r="AE165" s="15">
        <f>ROUND(S165*'Table Q8'!S64,2)</f>
        <v>0.13</v>
      </c>
      <c r="AF165" s="15">
        <f>ROUND(T165*'Table Q8'!T64,2)</f>
        <v>-0.33</v>
      </c>
      <c r="AG165" s="15">
        <f>ROUND(U165*'Table Q8'!U64,2)</f>
        <v>0.09</v>
      </c>
      <c r="AH165" s="15">
        <f>ROUND(V165*'Table Q8'!V64,2)</f>
        <v>-0.32</v>
      </c>
      <c r="AI165" s="15">
        <f>ROUND(W165*'Table Q8'!W64,2)</f>
        <v>0.55000000000000004</v>
      </c>
      <c r="AJ165" s="15">
        <f>ROUND(X165*'Table Q8'!X64,2)</f>
        <v>0.27</v>
      </c>
    </row>
    <row r="166" spans="1:36" x14ac:dyDescent="0.2">
      <c r="A166" s="13" t="str">
        <f t="shared" si="2"/>
        <v>2008 Q4</v>
      </c>
      <c r="B166" s="11">
        <f t="shared" si="54"/>
        <v>-8.1617152636778503</v>
      </c>
      <c r="C166" s="11">
        <f t="shared" si="54"/>
        <v>-2.2999495572160829</v>
      </c>
      <c r="D166" s="11">
        <f t="shared" si="54"/>
        <v>-5.0037174699781906</v>
      </c>
      <c r="E166" s="11">
        <f t="shared" si="54"/>
        <v>-2.9521672479731129</v>
      </c>
      <c r="F166" s="11">
        <f t="shared" si="54"/>
        <v>-4.4185642722805678</v>
      </c>
      <c r="G166" s="11">
        <f t="shared" si="54"/>
        <v>2.6296428796251075</v>
      </c>
      <c r="H166" s="11">
        <f t="shared" si="54"/>
        <v>1.8370912198379143</v>
      </c>
      <c r="I166" s="11">
        <f t="shared" si="54"/>
        <v>0.59105652498683958</v>
      </c>
      <c r="J166" s="11">
        <f t="shared" si="54"/>
        <v>-1.5409947110077542</v>
      </c>
      <c r="K166" s="11">
        <f t="shared" si="54"/>
        <v>-5.4329652240234472</v>
      </c>
      <c r="L166" s="11">
        <f t="shared" si="54"/>
        <v>-1.5902893514070224</v>
      </c>
      <c r="N166" s="11">
        <f t="shared" ref="N166:X166" si="64">LN(N65/N64)*100</f>
        <v>-4.1145888209366559</v>
      </c>
      <c r="O166" s="11">
        <f t="shared" si="64"/>
        <v>2.239522608442762</v>
      </c>
      <c r="P166" s="11">
        <f t="shared" si="64"/>
        <v>1.3372387822959768</v>
      </c>
      <c r="Q166" s="11">
        <f t="shared" si="64"/>
        <v>1.3704934877005399</v>
      </c>
      <c r="R166" s="11">
        <f t="shared" si="64"/>
        <v>1.2576253941733448</v>
      </c>
      <c r="S166" s="11">
        <f t="shared" si="64"/>
        <v>2.2583546916923121</v>
      </c>
      <c r="T166" s="11">
        <f t="shared" si="64"/>
        <v>4.8377940022481324E-2</v>
      </c>
      <c r="U166" s="11">
        <f t="shared" si="64"/>
        <v>2.9494362938593621</v>
      </c>
      <c r="V166" s="11">
        <f t="shared" si="64"/>
        <v>1.6707433205015676</v>
      </c>
      <c r="W166" s="11">
        <f t="shared" si="64"/>
        <v>-1.5135892371905613</v>
      </c>
      <c r="X166" s="11">
        <f t="shared" si="64"/>
        <v>1.4047652740013645</v>
      </c>
      <c r="Z166" s="15">
        <f>ROUND(N166*'Table Q8'!N65,2)</f>
        <v>-2.93</v>
      </c>
      <c r="AA166" s="15">
        <f>ROUND(O166*'Table Q8'!O65,2)</f>
        <v>0.56999999999999995</v>
      </c>
      <c r="AB166" s="15">
        <f>ROUND(P166*'Table Q8'!P65,2)</f>
        <v>0.43</v>
      </c>
      <c r="AC166" s="15">
        <f>ROUND(Q166*'Table Q8'!Q65,2)</f>
        <v>0.39</v>
      </c>
      <c r="AD166" s="15">
        <f>ROUND(R166*'Table Q8'!R65,2)</f>
        <v>0.23</v>
      </c>
      <c r="AE166" s="15">
        <f>ROUND(S166*'Table Q8'!S65,2)</f>
        <v>0.88</v>
      </c>
      <c r="AF166" s="15">
        <f>ROUND(T166*'Table Q8'!T65,2)</f>
        <v>0.02</v>
      </c>
      <c r="AG166" s="15">
        <f>ROUND(U166*'Table Q8'!U65,2)</f>
        <v>1.1399999999999999</v>
      </c>
      <c r="AH166" s="15">
        <f>ROUND(V166*'Table Q8'!V65,2)</f>
        <v>0.65</v>
      </c>
      <c r="AI166" s="15">
        <f>ROUND(W166*'Table Q8'!W65,2)</f>
        <v>-0.71</v>
      </c>
      <c r="AJ166" s="15">
        <f>ROUND(X166*'Table Q8'!X65,2)</f>
        <v>0.52</v>
      </c>
    </row>
    <row r="167" spans="1:36" x14ac:dyDescent="0.2">
      <c r="A167" s="13" t="str">
        <f t="shared" si="2"/>
        <v>2009 Q1</v>
      </c>
      <c r="B167" s="11">
        <f t="shared" si="54"/>
        <v>-9.8660981317950807</v>
      </c>
      <c r="C167" s="11">
        <f t="shared" si="54"/>
        <v>-1.4154973570634732</v>
      </c>
      <c r="D167" s="11">
        <f t="shared" si="54"/>
        <v>-6.3641880160735322</v>
      </c>
      <c r="E167" s="11">
        <f t="shared" si="54"/>
        <v>1.3806084603694655</v>
      </c>
      <c r="F167" s="11">
        <f t="shared" si="54"/>
        <v>-2.9525014397049265</v>
      </c>
      <c r="G167" s="11">
        <f t="shared" si="54"/>
        <v>-6.810406812111645</v>
      </c>
      <c r="H167" s="11">
        <f t="shared" si="54"/>
        <v>1.2755367271206299</v>
      </c>
      <c r="I167" s="11">
        <f t="shared" si="54"/>
        <v>0.94506043834045406</v>
      </c>
      <c r="J167" s="11">
        <f t="shared" si="54"/>
        <v>7.2522778308932434</v>
      </c>
      <c r="K167" s="11">
        <f t="shared" si="54"/>
        <v>3.0733931743301288</v>
      </c>
      <c r="L167" s="11">
        <f t="shared" si="54"/>
        <v>-0.43528625311969454</v>
      </c>
      <c r="N167" s="11">
        <f t="shared" ref="N167:X167" si="65">LN(N66/N65)*100</f>
        <v>-5.3509822615599463</v>
      </c>
      <c r="O167" s="11">
        <f t="shared" si="65"/>
        <v>3.6711783915256277</v>
      </c>
      <c r="P167" s="11">
        <f t="shared" si="65"/>
        <v>0.91155409091500195</v>
      </c>
      <c r="Q167" s="11">
        <f t="shared" si="65"/>
        <v>2.9302729459140342</v>
      </c>
      <c r="R167" s="11">
        <f t="shared" si="65"/>
        <v>1.4270967405469916</v>
      </c>
      <c r="S167" s="11">
        <f t="shared" si="65"/>
        <v>-4.0228332318639302</v>
      </c>
      <c r="T167" s="11">
        <f t="shared" si="65"/>
        <v>1.6749160021497727</v>
      </c>
      <c r="U167" s="11">
        <f t="shared" si="65"/>
        <v>4.3183314611631056</v>
      </c>
      <c r="V167" s="11">
        <f t="shared" si="65"/>
        <v>8.0118656226991334</v>
      </c>
      <c r="W167" s="11">
        <f t="shared" si="65"/>
        <v>4.4202517494530298</v>
      </c>
      <c r="X167" s="11">
        <f t="shared" si="65"/>
        <v>2.700205303466916</v>
      </c>
      <c r="Z167" s="15">
        <f>ROUND(N167*'Table Q8'!N66,2)</f>
        <v>-3.81</v>
      </c>
      <c r="AA167" s="15">
        <f>ROUND(O167*'Table Q8'!O66,2)</f>
        <v>0.93</v>
      </c>
      <c r="AB167" s="15">
        <f>ROUND(P167*'Table Q8'!P66,2)</f>
        <v>0.28000000000000003</v>
      </c>
      <c r="AC167" s="15">
        <f>ROUND(Q167*'Table Q8'!Q66,2)</f>
        <v>0.82</v>
      </c>
      <c r="AD167" s="15">
        <f>ROUND(R167*'Table Q8'!R66,2)</f>
        <v>0.25</v>
      </c>
      <c r="AE167" s="15">
        <f>ROUND(S167*'Table Q8'!S66,2)</f>
        <v>-1.56</v>
      </c>
      <c r="AF167" s="15">
        <f>ROUND(T167*'Table Q8'!T66,2)</f>
        <v>0.8</v>
      </c>
      <c r="AG167" s="15">
        <f>ROUND(U167*'Table Q8'!U66,2)</f>
        <v>1.67</v>
      </c>
      <c r="AH167" s="15">
        <f>ROUND(V167*'Table Q8'!V66,2)</f>
        <v>3.12</v>
      </c>
      <c r="AI167" s="15">
        <f>ROUND(W167*'Table Q8'!W66,2)</f>
        <v>2.06</v>
      </c>
      <c r="AJ167" s="15">
        <f>ROUND(X167*'Table Q8'!X66,2)</f>
        <v>0.99</v>
      </c>
    </row>
    <row r="168" spans="1:36" x14ac:dyDescent="0.2">
      <c r="A168" s="13" t="str">
        <f t="shared" si="2"/>
        <v>2009 Q2</v>
      </c>
      <c r="B168" s="11">
        <f t="shared" si="54"/>
        <v>3.4678096786987793</v>
      </c>
      <c r="C168" s="11">
        <f t="shared" si="54"/>
        <v>0.58737640816803638</v>
      </c>
      <c r="D168" s="11">
        <f t="shared" si="54"/>
        <v>0.63550834274962142</v>
      </c>
      <c r="E168" s="11">
        <f t="shared" si="54"/>
        <v>0.70104232735229932</v>
      </c>
      <c r="F168" s="11">
        <f t="shared" si="54"/>
        <v>-6.6912558647643037</v>
      </c>
      <c r="G168" s="11">
        <f t="shared" si="54"/>
        <v>-2.0729900529568011</v>
      </c>
      <c r="H168" s="11">
        <f t="shared" si="54"/>
        <v>-0.19598897530685691</v>
      </c>
      <c r="I168" s="11">
        <f t="shared" si="54"/>
        <v>0.11324724833886224</v>
      </c>
      <c r="J168" s="11">
        <f t="shared" si="54"/>
        <v>-2.6754687322983588</v>
      </c>
      <c r="K168" s="11">
        <f t="shared" si="54"/>
        <v>-0.18040718588827565</v>
      </c>
      <c r="L168" s="11">
        <f t="shared" si="54"/>
        <v>-0.27873392684217191</v>
      </c>
      <c r="N168" s="11">
        <f t="shared" ref="N168:X168" si="66">LN(N67/N66)*100</f>
        <v>3.8666363609103289</v>
      </c>
      <c r="O168" s="11">
        <f t="shared" si="66"/>
        <v>-0.30077417821340302</v>
      </c>
      <c r="P168" s="11">
        <f t="shared" si="66"/>
        <v>1.79308539930522</v>
      </c>
      <c r="Q168" s="11">
        <f t="shared" si="66"/>
        <v>1.0216211688319159</v>
      </c>
      <c r="R168" s="11">
        <f t="shared" si="66"/>
        <v>-1.6627219064507752</v>
      </c>
      <c r="S168" s="11">
        <f t="shared" si="66"/>
        <v>-0.48991677615051754</v>
      </c>
      <c r="T168" s="11">
        <f t="shared" si="66"/>
        <v>0.27801013528574264</v>
      </c>
      <c r="U168" s="11">
        <f t="shared" si="66"/>
        <v>-0.20227821147040898</v>
      </c>
      <c r="V168" s="11">
        <f t="shared" si="66"/>
        <v>-1.2715908472994897</v>
      </c>
      <c r="W168" s="11">
        <f t="shared" si="66"/>
        <v>1.5614303334393225</v>
      </c>
      <c r="X168" s="11">
        <f t="shared" si="66"/>
        <v>0.43039833592670612</v>
      </c>
      <c r="Z168" s="15">
        <f>ROUND(N168*'Table Q8'!N67,2)</f>
        <v>2.75</v>
      </c>
      <c r="AA168" s="15">
        <f>ROUND(O168*'Table Q8'!O67,2)</f>
        <v>-0.08</v>
      </c>
      <c r="AB168" s="15">
        <f>ROUND(P168*'Table Q8'!P67,2)</f>
        <v>0.5</v>
      </c>
      <c r="AC168" s="15">
        <f>ROUND(Q168*'Table Q8'!Q67,2)</f>
        <v>0.28000000000000003</v>
      </c>
      <c r="AD168" s="15">
        <f>ROUND(R168*'Table Q8'!R67,2)</f>
        <v>-0.28000000000000003</v>
      </c>
      <c r="AE168" s="15">
        <f>ROUND(S168*'Table Q8'!S67,2)</f>
        <v>-0.19</v>
      </c>
      <c r="AF168" s="15">
        <f>ROUND(T168*'Table Q8'!T67,2)</f>
        <v>0.13</v>
      </c>
      <c r="AG168" s="15">
        <f>ROUND(U168*'Table Q8'!U67,2)</f>
        <v>-0.08</v>
      </c>
      <c r="AH168" s="15">
        <f>ROUND(V168*'Table Q8'!V67,2)</f>
        <v>-0.49</v>
      </c>
      <c r="AI168" s="15">
        <f>ROUND(W168*'Table Q8'!W67,2)</f>
        <v>0.73</v>
      </c>
      <c r="AJ168" s="15">
        <f>ROUND(X168*'Table Q8'!X67,2)</f>
        <v>0.16</v>
      </c>
    </row>
    <row r="169" spans="1:36" x14ac:dyDescent="0.2">
      <c r="A169" s="13" t="str">
        <f t="shared" si="2"/>
        <v>2009 Q3</v>
      </c>
      <c r="B169" s="11">
        <f t="shared" si="54"/>
        <v>-2.1980044221536899</v>
      </c>
      <c r="C169" s="11">
        <f t="shared" si="54"/>
        <v>0.53290385848206134</v>
      </c>
      <c r="D169" s="11">
        <f t="shared" si="54"/>
        <v>3.8442587982459058</v>
      </c>
      <c r="E169" s="11">
        <f t="shared" si="54"/>
        <v>0.12294075804691795</v>
      </c>
      <c r="F169" s="11">
        <f t="shared" si="54"/>
        <v>0.11514608051426138</v>
      </c>
      <c r="G169" s="11">
        <f t="shared" si="54"/>
        <v>2.1537787145165579</v>
      </c>
      <c r="H169" s="11">
        <f t="shared" si="54"/>
        <v>1.2006157858855355</v>
      </c>
      <c r="I169" s="11">
        <f t="shared" si="54"/>
        <v>-0.325994155595695</v>
      </c>
      <c r="J169" s="11">
        <f t="shared" si="54"/>
        <v>-4.009690036493029</v>
      </c>
      <c r="K169" s="11">
        <f t="shared" si="54"/>
        <v>-1.9492025772794237</v>
      </c>
      <c r="L169" s="11">
        <f t="shared" si="54"/>
        <v>-7.2037879646080272E-2</v>
      </c>
      <c r="N169" s="11">
        <f t="shared" ref="N169:X169" si="67">LN(N68/N67)*100</f>
        <v>4.2007918770947728E-2</v>
      </c>
      <c r="O169" s="11">
        <f t="shared" si="67"/>
        <v>5.5782585427866786E-2</v>
      </c>
      <c r="P169" s="11">
        <f t="shared" si="67"/>
        <v>1.8546171158903453</v>
      </c>
      <c r="Q169" s="11">
        <f t="shared" si="67"/>
        <v>2.2686025505634963E-2</v>
      </c>
      <c r="R169" s="11">
        <f t="shared" si="67"/>
        <v>-1.7274049410767645</v>
      </c>
      <c r="S169" s="11">
        <f t="shared" si="67"/>
        <v>1.1335632167892513</v>
      </c>
      <c r="T169" s="11">
        <f t="shared" si="67"/>
        <v>2.4911003119895772</v>
      </c>
      <c r="U169" s="11">
        <f t="shared" si="67"/>
        <v>-0.39199761504899799</v>
      </c>
      <c r="V169" s="11">
        <f t="shared" si="67"/>
        <v>-3.9556399384551346</v>
      </c>
      <c r="W169" s="11">
        <f t="shared" si="67"/>
        <v>-0.74654967048349041</v>
      </c>
      <c r="X169" s="11">
        <f t="shared" si="67"/>
        <v>3.5274454760833941E-2</v>
      </c>
      <c r="Z169" s="15">
        <f>ROUND(N169*'Table Q8'!N68,2)</f>
        <v>0.03</v>
      </c>
      <c r="AA169" s="15">
        <f>ROUND(O169*'Table Q8'!O68,2)</f>
        <v>0.01</v>
      </c>
      <c r="AB169" s="15">
        <f>ROUND(P169*'Table Q8'!P68,2)</f>
        <v>0.47</v>
      </c>
      <c r="AC169" s="15">
        <f>ROUND(Q169*'Table Q8'!Q68,2)</f>
        <v>0.01</v>
      </c>
      <c r="AD169" s="15">
        <f>ROUND(R169*'Table Q8'!R68,2)</f>
        <v>-0.28000000000000003</v>
      </c>
      <c r="AE169" s="15">
        <f>ROUND(S169*'Table Q8'!S68,2)</f>
        <v>0.45</v>
      </c>
      <c r="AF169" s="15">
        <f>ROUND(T169*'Table Q8'!T68,2)</f>
        <v>1.2</v>
      </c>
      <c r="AG169" s="15">
        <f>ROUND(U169*'Table Q8'!U68,2)</f>
        <v>-0.15</v>
      </c>
      <c r="AH169" s="15">
        <f>ROUND(V169*'Table Q8'!V68,2)</f>
        <v>-1.53</v>
      </c>
      <c r="AI169" s="15">
        <f>ROUND(W169*'Table Q8'!W68,2)</f>
        <v>-0.35</v>
      </c>
      <c r="AJ169" s="15">
        <f>ROUND(X169*'Table Q8'!X68,2)</f>
        <v>0.01</v>
      </c>
    </row>
    <row r="170" spans="1:36" x14ac:dyDescent="0.2">
      <c r="A170" s="13" t="str">
        <f t="shared" si="2"/>
        <v>2009 Q4</v>
      </c>
      <c r="B170" s="11">
        <f t="shared" si="54"/>
        <v>-2.0941910627346743</v>
      </c>
      <c r="C170" s="11">
        <f t="shared" si="54"/>
        <v>2.0289382177375392</v>
      </c>
      <c r="D170" s="11">
        <f t="shared" si="54"/>
        <v>0.20568134724914389</v>
      </c>
      <c r="E170" s="11">
        <f t="shared" si="54"/>
        <v>2.381359480638801</v>
      </c>
      <c r="F170" s="11">
        <f t="shared" si="54"/>
        <v>1.1215692818980041</v>
      </c>
      <c r="G170" s="11">
        <f t="shared" si="54"/>
        <v>3.3327241641730412</v>
      </c>
      <c r="H170" s="11">
        <f t="shared" si="54"/>
        <v>-0.30763668967750674</v>
      </c>
      <c r="I170" s="11">
        <f t="shared" si="54"/>
        <v>-1.1429093466479106</v>
      </c>
      <c r="J170" s="11">
        <f t="shared" si="54"/>
        <v>-0.34278380275693815</v>
      </c>
      <c r="K170" s="11">
        <f t="shared" si="54"/>
        <v>-0.87373821767673632</v>
      </c>
      <c r="L170" s="11">
        <f t="shared" si="54"/>
        <v>0.64542069329618545</v>
      </c>
      <c r="N170" s="11">
        <f t="shared" ref="N170:X170" si="68">LN(N69/N68)*100</f>
        <v>-0.47651080283999009</v>
      </c>
      <c r="O170" s="11">
        <f t="shared" si="68"/>
        <v>-0.44203237714249266</v>
      </c>
      <c r="P170" s="11">
        <f t="shared" si="68"/>
        <v>1.0274155902149908</v>
      </c>
      <c r="Q170" s="11">
        <f t="shared" si="68"/>
        <v>0.76045993852192129</v>
      </c>
      <c r="R170" s="11">
        <f t="shared" si="68"/>
        <v>0.69264358108195812</v>
      </c>
      <c r="S170" s="11">
        <f t="shared" si="68"/>
        <v>-0.2843883285342626</v>
      </c>
      <c r="T170" s="11">
        <f t="shared" si="68"/>
        <v>0.95333339257149718</v>
      </c>
      <c r="U170" s="11">
        <f t="shared" si="68"/>
        <v>-1.6161238149435369</v>
      </c>
      <c r="V170" s="11">
        <f t="shared" si="68"/>
        <v>1.6205080131230534</v>
      </c>
      <c r="W170" s="11">
        <f t="shared" si="68"/>
        <v>1.7023762511038834</v>
      </c>
      <c r="X170" s="11">
        <f t="shared" si="68"/>
        <v>0.16550294570556578</v>
      </c>
      <c r="Z170" s="15">
        <f>ROUND(N170*'Table Q8'!N69,2)</f>
        <v>-0.33</v>
      </c>
      <c r="AA170" s="15">
        <f>ROUND(O170*'Table Q8'!O69,2)</f>
        <v>-0.11</v>
      </c>
      <c r="AB170" s="15">
        <f>ROUND(P170*'Table Q8'!P69,2)</f>
        <v>0.24</v>
      </c>
      <c r="AC170" s="15">
        <f>ROUND(Q170*'Table Q8'!Q69,2)</f>
        <v>0.21</v>
      </c>
      <c r="AD170" s="15">
        <f>ROUND(R170*'Table Q8'!R69,2)</f>
        <v>0.1</v>
      </c>
      <c r="AE170" s="15">
        <f>ROUND(S170*'Table Q8'!S69,2)</f>
        <v>-0.11</v>
      </c>
      <c r="AF170" s="15">
        <f>ROUND(T170*'Table Q8'!T69,2)</f>
        <v>0.47</v>
      </c>
      <c r="AG170" s="15">
        <f>ROUND(U170*'Table Q8'!U69,2)</f>
        <v>-0.62</v>
      </c>
      <c r="AH170" s="15">
        <f>ROUND(V170*'Table Q8'!V69,2)</f>
        <v>0.62</v>
      </c>
      <c r="AI170" s="15">
        <f>ROUND(W170*'Table Q8'!W69,2)</f>
        <v>0.78</v>
      </c>
      <c r="AJ170" s="15">
        <f>ROUND(X170*'Table Q8'!X69,2)</f>
        <v>0.06</v>
      </c>
    </row>
    <row r="171" spans="1:36" x14ac:dyDescent="0.2">
      <c r="A171" s="13" t="str">
        <f t="shared" si="2"/>
        <v>2010 Q1</v>
      </c>
      <c r="B171" s="11">
        <f t="shared" si="54"/>
        <v>0.15556509319214948</v>
      </c>
      <c r="C171" s="11">
        <f t="shared" si="54"/>
        <v>1.0518855612713864</v>
      </c>
      <c r="D171" s="11">
        <f t="shared" si="54"/>
        <v>6.8246200497342704</v>
      </c>
      <c r="E171" s="11">
        <f t="shared" si="54"/>
        <v>-0.16154927544831868</v>
      </c>
      <c r="F171" s="11">
        <f t="shared" si="54"/>
        <v>0.82237680149089898</v>
      </c>
      <c r="G171" s="11">
        <f t="shared" si="54"/>
        <v>3.1083161095295377</v>
      </c>
      <c r="H171" s="11">
        <f t="shared" si="54"/>
        <v>-3.6213155407568953</v>
      </c>
      <c r="I171" s="11">
        <f t="shared" si="54"/>
        <v>2.5289066505281435</v>
      </c>
      <c r="J171" s="11">
        <f t="shared" si="54"/>
        <v>1.6302113245013838</v>
      </c>
      <c r="K171" s="11">
        <f t="shared" si="54"/>
        <v>4.2022781176979374</v>
      </c>
      <c r="L171" s="11">
        <f t="shared" si="54"/>
        <v>1.3965346791922688</v>
      </c>
      <c r="N171" s="11">
        <f t="shared" ref="N171:X171" si="69">LN(N70/N69)*100</f>
        <v>-1.5915060430537995</v>
      </c>
      <c r="O171" s="11">
        <f t="shared" si="69"/>
        <v>-0.74895828353013605</v>
      </c>
      <c r="P171" s="11">
        <f t="shared" si="69"/>
        <v>2.064082074844356</v>
      </c>
      <c r="Q171" s="11">
        <f t="shared" si="69"/>
        <v>0.77897247561930993</v>
      </c>
      <c r="R171" s="11">
        <f t="shared" si="69"/>
        <v>2.9669803773550498</v>
      </c>
      <c r="S171" s="11">
        <f t="shared" si="69"/>
        <v>1.0726313838535786</v>
      </c>
      <c r="T171" s="11">
        <f t="shared" si="69"/>
        <v>0.36457377668610919</v>
      </c>
      <c r="U171" s="11">
        <f t="shared" si="69"/>
        <v>-0.82757248066431932</v>
      </c>
      <c r="V171" s="11">
        <f t="shared" si="69"/>
        <v>2.7885390437178881</v>
      </c>
      <c r="W171" s="11">
        <f t="shared" si="69"/>
        <v>0.43998434665491365</v>
      </c>
      <c r="X171" s="11">
        <f t="shared" si="69"/>
        <v>0.63535759634952016</v>
      </c>
      <c r="Z171" s="15">
        <f>ROUND(N171*'Table Q8'!N70,2)</f>
        <v>-1.1100000000000001</v>
      </c>
      <c r="AA171" s="15">
        <f>ROUND(O171*'Table Q8'!O70,2)</f>
        <v>-0.19</v>
      </c>
      <c r="AB171" s="15">
        <f>ROUND(P171*'Table Q8'!P70,2)</f>
        <v>0.47</v>
      </c>
      <c r="AC171" s="15">
        <f>ROUND(Q171*'Table Q8'!Q70,2)</f>
        <v>0.21</v>
      </c>
      <c r="AD171" s="15">
        <f>ROUND(R171*'Table Q8'!R70,2)</f>
        <v>0.45</v>
      </c>
      <c r="AE171" s="15">
        <f>ROUND(S171*'Table Q8'!S70,2)</f>
        <v>0.43</v>
      </c>
      <c r="AF171" s="15">
        <f>ROUND(T171*'Table Q8'!T70,2)</f>
        <v>0.18</v>
      </c>
      <c r="AG171" s="15">
        <f>ROUND(U171*'Table Q8'!U70,2)</f>
        <v>-0.32</v>
      </c>
      <c r="AH171" s="15">
        <f>ROUND(V171*'Table Q8'!V70,2)</f>
        <v>1.08</v>
      </c>
      <c r="AI171" s="15">
        <f>ROUND(W171*'Table Q8'!W70,2)</f>
        <v>0.2</v>
      </c>
      <c r="AJ171" s="15">
        <f>ROUND(X171*'Table Q8'!X70,2)</f>
        <v>0.23</v>
      </c>
    </row>
    <row r="172" spans="1:36" x14ac:dyDescent="0.2">
      <c r="A172" s="13" t="str">
        <f t="shared" si="2"/>
        <v>2010 Q2</v>
      </c>
      <c r="B172" s="11">
        <f t="shared" si="54"/>
        <v>-5.5091999004342993</v>
      </c>
      <c r="C172" s="11">
        <f t="shared" si="54"/>
        <v>1.8174722124632736</v>
      </c>
      <c r="D172" s="11">
        <f t="shared" si="54"/>
        <v>3.801183791912313</v>
      </c>
      <c r="E172" s="11">
        <f t="shared" si="54"/>
        <v>-0.3843697745420942</v>
      </c>
      <c r="F172" s="11">
        <f t="shared" si="54"/>
        <v>2.4130981488275904</v>
      </c>
      <c r="G172" s="11">
        <f t="shared" si="54"/>
        <v>-0.28727783809081336</v>
      </c>
      <c r="H172" s="11">
        <f t="shared" si="54"/>
        <v>-3.4110743446815013</v>
      </c>
      <c r="I172" s="11">
        <f t="shared" si="54"/>
        <v>1.1474044557115528</v>
      </c>
      <c r="J172" s="11">
        <f t="shared" si="54"/>
        <v>0.75138865902645569</v>
      </c>
      <c r="K172" s="11">
        <f t="shared" si="54"/>
        <v>-0.12490891826472303</v>
      </c>
      <c r="L172" s="11">
        <f t="shared" si="54"/>
        <v>0.21299530944407161</v>
      </c>
      <c r="N172" s="11">
        <f t="shared" ref="N172:X172" si="70">LN(N71/N70)*100</f>
        <v>-4.788008911974325</v>
      </c>
      <c r="O172" s="11">
        <f t="shared" si="70"/>
        <v>-0.58349569694203629</v>
      </c>
      <c r="P172" s="11">
        <f t="shared" si="70"/>
        <v>-1.0302305876105338</v>
      </c>
      <c r="Q172" s="11">
        <f t="shared" si="70"/>
        <v>-0.75851520434653319</v>
      </c>
      <c r="R172" s="11">
        <f t="shared" si="70"/>
        <v>1.6916708283662207</v>
      </c>
      <c r="S172" s="11">
        <f t="shared" si="70"/>
        <v>-0.45496441462555159</v>
      </c>
      <c r="T172" s="11">
        <f t="shared" si="70"/>
        <v>-1.8149841664861672</v>
      </c>
      <c r="U172" s="11">
        <f t="shared" si="70"/>
        <v>-0.9970890419754429</v>
      </c>
      <c r="V172" s="11">
        <f t="shared" si="70"/>
        <v>-0.39847408946914203</v>
      </c>
      <c r="W172" s="11">
        <f t="shared" si="70"/>
        <v>-1.0420183223111354</v>
      </c>
      <c r="X172" s="11">
        <f t="shared" si="70"/>
        <v>-0.84710291566432627</v>
      </c>
      <c r="Z172" s="15">
        <f>ROUND(N172*'Table Q8'!N71,2)</f>
        <v>-3.32</v>
      </c>
      <c r="AA172" s="15">
        <f>ROUND(O172*'Table Q8'!O71,2)</f>
        <v>-0.15</v>
      </c>
      <c r="AB172" s="15">
        <f>ROUND(P172*'Table Q8'!P71,2)</f>
        <v>-0.25</v>
      </c>
      <c r="AC172" s="15">
        <f>ROUND(Q172*'Table Q8'!Q71,2)</f>
        <v>-0.21</v>
      </c>
      <c r="AD172" s="15">
        <f>ROUND(R172*'Table Q8'!R71,2)</f>
        <v>0.27</v>
      </c>
      <c r="AE172" s="15">
        <f>ROUND(S172*'Table Q8'!S71,2)</f>
        <v>-0.18</v>
      </c>
      <c r="AF172" s="15">
        <f>ROUND(T172*'Table Q8'!T71,2)</f>
        <v>-0.86</v>
      </c>
      <c r="AG172" s="15">
        <f>ROUND(U172*'Table Q8'!U71,2)</f>
        <v>-0.39</v>
      </c>
      <c r="AH172" s="15">
        <f>ROUND(V172*'Table Q8'!V71,2)</f>
        <v>-0.15</v>
      </c>
      <c r="AI172" s="15">
        <f>ROUND(W172*'Table Q8'!W71,2)</f>
        <v>-0.46</v>
      </c>
      <c r="AJ172" s="15">
        <f>ROUND(X172*'Table Q8'!X71,2)</f>
        <v>-0.31</v>
      </c>
    </row>
    <row r="173" spans="1:36" x14ac:dyDescent="0.2">
      <c r="A173" s="13" t="str">
        <f t="shared" ref="A173:A206" si="71">A72</f>
        <v>2010 Q3</v>
      </c>
      <c r="B173" s="11">
        <f t="shared" ref="B173:L188" si="72">LN(B72/B71)*100</f>
        <v>-2.3754631108659217</v>
      </c>
      <c r="C173" s="11">
        <f t="shared" si="72"/>
        <v>0.95046295209458154</v>
      </c>
      <c r="D173" s="11">
        <f t="shared" si="72"/>
        <v>1.956946791244663</v>
      </c>
      <c r="E173" s="11">
        <f t="shared" si="72"/>
        <v>-0.10147476478332719</v>
      </c>
      <c r="F173" s="11">
        <f t="shared" si="72"/>
        <v>1.9343645093305162</v>
      </c>
      <c r="G173" s="11">
        <f t="shared" si="72"/>
        <v>-2.1380192098308366</v>
      </c>
      <c r="H173" s="11">
        <f t="shared" si="72"/>
        <v>-0.20041609545001379</v>
      </c>
      <c r="I173" s="11">
        <f t="shared" si="72"/>
        <v>1.7078015127373143</v>
      </c>
      <c r="J173" s="11">
        <f t="shared" si="72"/>
        <v>-2.9468788456016819</v>
      </c>
      <c r="K173" s="11">
        <f t="shared" si="72"/>
        <v>-4.0720941442281093</v>
      </c>
      <c r="L173" s="11">
        <f t="shared" si="72"/>
        <v>9.4439604722447071E-2</v>
      </c>
      <c r="N173" s="11">
        <f t="shared" ref="N173:X173" si="73">LN(N72/N71)*100</f>
        <v>-0.38475032447703428</v>
      </c>
      <c r="O173" s="11">
        <f t="shared" si="73"/>
        <v>-0.85245401464547832</v>
      </c>
      <c r="P173" s="11">
        <f t="shared" si="73"/>
        <v>0.32556138331164319</v>
      </c>
      <c r="Q173" s="11">
        <f t="shared" si="73"/>
        <v>-0.48560437939829931</v>
      </c>
      <c r="R173" s="11">
        <f t="shared" si="73"/>
        <v>0.90217291342296713</v>
      </c>
      <c r="S173" s="11">
        <f t="shared" si="73"/>
        <v>-3.9171119725715924</v>
      </c>
      <c r="T173" s="11">
        <f t="shared" si="73"/>
        <v>-2.9925516302633889E-2</v>
      </c>
      <c r="U173" s="11">
        <f t="shared" si="73"/>
        <v>0.48500341069633551</v>
      </c>
      <c r="V173" s="11">
        <f t="shared" si="73"/>
        <v>-1.4769260061408411</v>
      </c>
      <c r="W173" s="11">
        <f t="shared" si="73"/>
        <v>-2.8309360164853232</v>
      </c>
      <c r="X173" s="11">
        <f t="shared" si="73"/>
        <v>-0.49197771067831614</v>
      </c>
      <c r="Z173" s="15">
        <f>ROUND(N173*'Table Q8'!N72,2)</f>
        <v>-0.26</v>
      </c>
      <c r="AA173" s="15">
        <f>ROUND(O173*'Table Q8'!O72,2)</f>
        <v>-0.22</v>
      </c>
      <c r="AB173" s="15">
        <f>ROUND(P173*'Table Q8'!P72,2)</f>
        <v>0.08</v>
      </c>
      <c r="AC173" s="15">
        <f>ROUND(Q173*'Table Q8'!Q72,2)</f>
        <v>-0.13</v>
      </c>
      <c r="AD173" s="15">
        <f>ROUND(R173*'Table Q8'!R72,2)</f>
        <v>0.15</v>
      </c>
      <c r="AE173" s="15">
        <f>ROUND(S173*'Table Q8'!S72,2)</f>
        <v>-1.56</v>
      </c>
      <c r="AF173" s="15">
        <f>ROUND(T173*'Table Q8'!T72,2)</f>
        <v>-0.01</v>
      </c>
      <c r="AG173" s="15">
        <f>ROUND(U173*'Table Q8'!U72,2)</f>
        <v>0.19</v>
      </c>
      <c r="AH173" s="15">
        <f>ROUND(V173*'Table Q8'!V72,2)</f>
        <v>-0.56999999999999995</v>
      </c>
      <c r="AI173" s="15">
        <f>ROUND(W173*'Table Q8'!W72,2)</f>
        <v>-1.23</v>
      </c>
      <c r="AJ173" s="15">
        <f>ROUND(X173*'Table Q8'!X72,2)</f>
        <v>-0.18</v>
      </c>
    </row>
    <row r="174" spans="1:36" x14ac:dyDescent="0.2">
      <c r="A174" s="13" t="str">
        <f t="shared" si="71"/>
        <v>2010 Q4</v>
      </c>
      <c r="B174" s="11">
        <f t="shared" si="72"/>
        <v>-0.76069452772230717</v>
      </c>
      <c r="C174" s="11">
        <f t="shared" si="72"/>
        <v>-1.1989887838505857</v>
      </c>
      <c r="D174" s="11">
        <f t="shared" si="72"/>
        <v>-2.0352096970510969</v>
      </c>
      <c r="E174" s="11">
        <f t="shared" si="72"/>
        <v>-0.50406289502561008</v>
      </c>
      <c r="F174" s="11">
        <f t="shared" si="72"/>
        <v>0.95204770553409157</v>
      </c>
      <c r="G174" s="11">
        <f t="shared" si="72"/>
        <v>-0.124293381022421</v>
      </c>
      <c r="H174" s="11">
        <f t="shared" si="72"/>
        <v>-3.1873902320650211</v>
      </c>
      <c r="I174" s="11">
        <f t="shared" si="72"/>
        <v>0.65362796099576081</v>
      </c>
      <c r="J174" s="11">
        <f t="shared" si="72"/>
        <v>-0.22055707462144528</v>
      </c>
      <c r="K174" s="11">
        <f t="shared" si="72"/>
        <v>7.2729810514885376E-2</v>
      </c>
      <c r="L174" s="11">
        <f t="shared" si="72"/>
        <v>-0.39366703443495987</v>
      </c>
      <c r="N174" s="11">
        <f t="shared" ref="N174:X174" si="74">LN(N73/N72)*100</f>
        <v>-0.80364276149401448</v>
      </c>
      <c r="O174" s="11">
        <f t="shared" si="74"/>
        <v>-2.7054427956953302</v>
      </c>
      <c r="P174" s="11">
        <f t="shared" si="74"/>
        <v>0.72672250804889837</v>
      </c>
      <c r="Q174" s="11">
        <f t="shared" si="74"/>
        <v>-7.1149506194615755E-2</v>
      </c>
      <c r="R174" s="11">
        <f t="shared" si="74"/>
        <v>2.7192697939901636</v>
      </c>
      <c r="S174" s="11">
        <f t="shared" si="74"/>
        <v>-1.8293186031147217</v>
      </c>
      <c r="T174" s="11">
        <f t="shared" si="74"/>
        <v>-2.1588565328291693</v>
      </c>
      <c r="U174" s="11">
        <f t="shared" si="74"/>
        <v>-0.52166497718463289</v>
      </c>
      <c r="V174" s="11">
        <f t="shared" si="74"/>
        <v>1.4398582411682805</v>
      </c>
      <c r="W174" s="11">
        <f t="shared" si="74"/>
        <v>1.1513111128022786</v>
      </c>
      <c r="X174" s="11">
        <f t="shared" si="74"/>
        <v>-0.28661263197804648</v>
      </c>
      <c r="Z174" s="15">
        <f>ROUND(N174*'Table Q8'!N73,2)</f>
        <v>-0.55000000000000004</v>
      </c>
      <c r="AA174" s="15">
        <f>ROUND(O174*'Table Q8'!O73,2)</f>
        <v>-0.71</v>
      </c>
      <c r="AB174" s="15">
        <f>ROUND(P174*'Table Q8'!P73,2)</f>
        <v>0.2</v>
      </c>
      <c r="AC174" s="15">
        <f>ROUND(Q174*'Table Q8'!Q73,2)</f>
        <v>-0.02</v>
      </c>
      <c r="AD174" s="15">
        <f>ROUND(R174*'Table Q8'!R73,2)</f>
        <v>0.49</v>
      </c>
      <c r="AE174" s="15">
        <f>ROUND(S174*'Table Q8'!S73,2)</f>
        <v>-0.73</v>
      </c>
      <c r="AF174" s="15">
        <f>ROUND(T174*'Table Q8'!T73,2)</f>
        <v>-0.98</v>
      </c>
      <c r="AG174" s="15">
        <f>ROUND(U174*'Table Q8'!U73,2)</f>
        <v>-0.21</v>
      </c>
      <c r="AH174" s="15">
        <f>ROUND(V174*'Table Q8'!V73,2)</f>
        <v>0.56999999999999995</v>
      </c>
      <c r="AI174" s="15">
        <f>ROUND(W174*'Table Q8'!W73,2)</f>
        <v>0.49</v>
      </c>
      <c r="AJ174" s="15">
        <f>ROUND(X174*'Table Q8'!X73,2)</f>
        <v>-0.1</v>
      </c>
    </row>
    <row r="175" spans="1:36" x14ac:dyDescent="0.2">
      <c r="A175" s="13" t="str">
        <f t="shared" si="71"/>
        <v>2011 Q1</v>
      </c>
      <c r="B175" s="11">
        <f t="shared" si="72"/>
        <v>-1.9045375409191521</v>
      </c>
      <c r="C175" s="11">
        <f t="shared" si="72"/>
        <v>1.0599222902301593</v>
      </c>
      <c r="D175" s="11">
        <f t="shared" si="72"/>
        <v>3.9225284522994617</v>
      </c>
      <c r="E175" s="11">
        <f t="shared" si="72"/>
        <v>0.79471448141940815</v>
      </c>
      <c r="F175" s="11">
        <f t="shared" si="72"/>
        <v>1.5040824223555187</v>
      </c>
      <c r="G175" s="11">
        <f t="shared" si="72"/>
        <v>-1.5234315196512958</v>
      </c>
      <c r="H175" s="11">
        <f t="shared" si="72"/>
        <v>-1.9872838858678146</v>
      </c>
      <c r="I175" s="11">
        <f t="shared" si="72"/>
        <v>1.8960883385791363</v>
      </c>
      <c r="J175" s="11">
        <f t="shared" si="72"/>
        <v>-5.1008053060207557</v>
      </c>
      <c r="K175" s="11">
        <f t="shared" si="72"/>
        <v>5.4742672125913678</v>
      </c>
      <c r="L175" s="11">
        <f t="shared" si="72"/>
        <v>0.65541152581680817</v>
      </c>
      <c r="N175" s="11">
        <f t="shared" ref="N175:X175" si="75">LN(N74/N73)*100</f>
        <v>4.28999374193033E-2</v>
      </c>
      <c r="O175" s="11">
        <f t="shared" si="75"/>
        <v>0.23472743837029678</v>
      </c>
      <c r="P175" s="11">
        <f t="shared" si="75"/>
        <v>2.855152827821871</v>
      </c>
      <c r="Q175" s="11">
        <f t="shared" si="75"/>
        <v>0.4044837305913791</v>
      </c>
      <c r="R175" s="11">
        <f t="shared" si="75"/>
        <v>-0.71696034217857296</v>
      </c>
      <c r="S175" s="11">
        <f t="shared" si="75"/>
        <v>-0.96251952598331769</v>
      </c>
      <c r="T175" s="11">
        <f t="shared" si="75"/>
        <v>-2.0457261578678678</v>
      </c>
      <c r="U175" s="11">
        <f t="shared" si="75"/>
        <v>4.2830620472609889E-2</v>
      </c>
      <c r="V175" s="11">
        <f t="shared" si="75"/>
        <v>-1.1139017800751196</v>
      </c>
      <c r="W175" s="11">
        <f t="shared" si="75"/>
        <v>-0.84561945388858306</v>
      </c>
      <c r="X175" s="11">
        <f t="shared" si="75"/>
        <v>7.5992538489360962E-3</v>
      </c>
      <c r="Z175" s="15">
        <f>ROUND(N175*'Table Q8'!N74,2)</f>
        <v>0.03</v>
      </c>
      <c r="AA175" s="15">
        <f>ROUND(O175*'Table Q8'!O74,2)</f>
        <v>0.06</v>
      </c>
      <c r="AB175" s="15">
        <f>ROUND(P175*'Table Q8'!P74,2)</f>
        <v>0.8</v>
      </c>
      <c r="AC175" s="15">
        <f>ROUND(Q175*'Table Q8'!Q74,2)</f>
        <v>0.11</v>
      </c>
      <c r="AD175" s="15">
        <f>ROUND(R175*'Table Q8'!R74,2)</f>
        <v>-0.13</v>
      </c>
      <c r="AE175" s="15">
        <f>ROUND(S175*'Table Q8'!S74,2)</f>
        <v>-0.38</v>
      </c>
      <c r="AF175" s="15">
        <f>ROUND(T175*'Table Q8'!T74,2)</f>
        <v>-0.9</v>
      </c>
      <c r="AG175" s="15">
        <f>ROUND(U175*'Table Q8'!U74,2)</f>
        <v>0.02</v>
      </c>
      <c r="AH175" s="15">
        <f>ROUND(V175*'Table Q8'!V74,2)</f>
        <v>-0.44</v>
      </c>
      <c r="AI175" s="15">
        <f>ROUND(W175*'Table Q8'!W74,2)</f>
        <v>-0.36</v>
      </c>
      <c r="AJ175" s="15">
        <f>ROUND(X175*'Table Q8'!X74,2)</f>
        <v>0</v>
      </c>
    </row>
    <row r="176" spans="1:36" x14ac:dyDescent="0.2">
      <c r="A176" s="13" t="str">
        <f t="shared" si="71"/>
        <v>2011 Q2</v>
      </c>
      <c r="B176" s="11">
        <f t="shared" si="72"/>
        <v>0.57409269399379537</v>
      </c>
      <c r="C176" s="11">
        <f t="shared" si="72"/>
        <v>2.5940000427304661</v>
      </c>
      <c r="D176" s="11">
        <f t="shared" si="72"/>
        <v>1.7791648044629589</v>
      </c>
      <c r="E176" s="11">
        <f t="shared" si="72"/>
        <v>1.269122032247499</v>
      </c>
      <c r="F176" s="11">
        <f t="shared" si="72"/>
        <v>2.2735707065210784</v>
      </c>
      <c r="G176" s="11">
        <f t="shared" si="72"/>
        <v>-1.0483387664243231</v>
      </c>
      <c r="H176" s="11">
        <f t="shared" si="72"/>
        <v>1.1233412532786009</v>
      </c>
      <c r="I176" s="11">
        <f t="shared" si="72"/>
        <v>2.0450320753578848</v>
      </c>
      <c r="J176" s="11">
        <f t="shared" si="72"/>
        <v>-1.8657536925018887</v>
      </c>
      <c r="K176" s="11">
        <f t="shared" si="72"/>
        <v>-3.9847202117057869</v>
      </c>
      <c r="L176" s="11">
        <f t="shared" si="72"/>
        <v>0.97953788460915669</v>
      </c>
      <c r="N176" s="11">
        <f t="shared" ref="N176:X176" si="76">LN(N75/N74)*100</f>
        <v>4.7228658599767082</v>
      </c>
      <c r="O176" s="11">
        <f t="shared" si="76"/>
        <v>1.9899216178101853</v>
      </c>
      <c r="P176" s="11">
        <f t="shared" si="76"/>
        <v>1.2399202181600322</v>
      </c>
      <c r="Q176" s="11">
        <f t="shared" si="76"/>
        <v>1.0795824329445856</v>
      </c>
      <c r="R176" s="11">
        <f t="shared" si="76"/>
        <v>-0.63107458144880602</v>
      </c>
      <c r="S176" s="11">
        <f t="shared" si="76"/>
        <v>-1.6847553445503487</v>
      </c>
      <c r="T176" s="11">
        <f t="shared" si="76"/>
        <v>1.456897707710112</v>
      </c>
      <c r="U176" s="11">
        <f t="shared" si="76"/>
        <v>1.6198598174096437</v>
      </c>
      <c r="V176" s="11">
        <f t="shared" si="76"/>
        <v>-0.44443121953441583</v>
      </c>
      <c r="W176" s="11">
        <f t="shared" si="76"/>
        <v>-1.4900601023115194</v>
      </c>
      <c r="X176" s="11">
        <f t="shared" si="76"/>
        <v>0.94129718875446999</v>
      </c>
      <c r="Z176" s="15">
        <f>ROUND(N176*'Table Q8'!N75,2)</f>
        <v>3.21</v>
      </c>
      <c r="AA176" s="15">
        <f>ROUND(O176*'Table Q8'!O75,2)</f>
        <v>0.53</v>
      </c>
      <c r="AB176" s="15">
        <f>ROUND(P176*'Table Q8'!P75,2)</f>
        <v>0.36</v>
      </c>
      <c r="AC176" s="15">
        <f>ROUND(Q176*'Table Q8'!Q75,2)</f>
        <v>0.3</v>
      </c>
      <c r="AD176" s="15">
        <f>ROUND(R176*'Table Q8'!R75,2)</f>
        <v>-0.12</v>
      </c>
      <c r="AE176" s="15">
        <f>ROUND(S176*'Table Q8'!S75,2)</f>
        <v>-0.68</v>
      </c>
      <c r="AF176" s="15">
        <f>ROUND(T176*'Table Q8'!T75,2)</f>
        <v>0.66</v>
      </c>
      <c r="AG176" s="15">
        <f>ROUND(U176*'Table Q8'!U75,2)</f>
        <v>0.66</v>
      </c>
      <c r="AH176" s="15">
        <f>ROUND(V176*'Table Q8'!V75,2)</f>
        <v>-0.18</v>
      </c>
      <c r="AI176" s="15">
        <f>ROUND(W176*'Table Q8'!W75,2)</f>
        <v>-0.63</v>
      </c>
      <c r="AJ176" s="15">
        <f>ROUND(X176*'Table Q8'!X75,2)</f>
        <v>0.35</v>
      </c>
    </row>
    <row r="177" spans="1:36" x14ac:dyDescent="0.2">
      <c r="A177" s="13" t="str">
        <f t="shared" si="71"/>
        <v>2011 Q3</v>
      </c>
      <c r="B177" s="11">
        <f t="shared" si="72"/>
        <v>-2.7579605148355344</v>
      </c>
      <c r="C177" s="11">
        <f t="shared" si="72"/>
        <v>0.32713677247331163</v>
      </c>
      <c r="D177" s="11">
        <f t="shared" si="72"/>
        <v>-3.4939292811046916</v>
      </c>
      <c r="E177" s="11">
        <f t="shared" si="72"/>
        <v>1.243224723174335</v>
      </c>
      <c r="F177" s="11">
        <f t="shared" si="72"/>
        <v>-0.20270135813980344</v>
      </c>
      <c r="G177" s="11">
        <f t="shared" si="72"/>
        <v>1.2608643759079965</v>
      </c>
      <c r="H177" s="11">
        <f t="shared" si="72"/>
        <v>1.491998019347077</v>
      </c>
      <c r="I177" s="11">
        <f t="shared" si="72"/>
        <v>-2.5919714318140765</v>
      </c>
      <c r="J177" s="11">
        <f t="shared" si="72"/>
        <v>-0.80225984563871022</v>
      </c>
      <c r="K177" s="11">
        <f t="shared" si="72"/>
        <v>-3.7045337955130111</v>
      </c>
      <c r="L177" s="11">
        <f t="shared" si="72"/>
        <v>-0.57601111197913568</v>
      </c>
      <c r="N177" s="11">
        <f t="shared" ref="N177:X177" si="77">LN(N76/N75)*100</f>
        <v>-1.1380089639286319</v>
      </c>
      <c r="O177" s="11">
        <f t="shared" si="77"/>
        <v>0.60836398777582246</v>
      </c>
      <c r="P177" s="11">
        <f t="shared" si="77"/>
        <v>-1.8602093622986968</v>
      </c>
      <c r="Q177" s="11">
        <f t="shared" si="77"/>
        <v>1.4501077693713407</v>
      </c>
      <c r="R177" s="11">
        <f t="shared" si="77"/>
        <v>-0.45015241563369057</v>
      </c>
      <c r="S177" s="11">
        <f t="shared" si="77"/>
        <v>-0.71017237761291319</v>
      </c>
      <c r="T177" s="11">
        <f t="shared" si="77"/>
        <v>-0.2898757956388453</v>
      </c>
      <c r="U177" s="11">
        <f t="shared" si="77"/>
        <v>-2.6193271800329874</v>
      </c>
      <c r="V177" s="11">
        <f t="shared" si="77"/>
        <v>-3.0583423372080278</v>
      </c>
      <c r="W177" s="11">
        <f t="shared" si="77"/>
        <v>-2.4111768853961157</v>
      </c>
      <c r="X177" s="11">
        <f t="shared" si="77"/>
        <v>-0.7955655997109724</v>
      </c>
      <c r="Z177" s="15">
        <f>ROUND(N177*'Table Q8'!N76,2)</f>
        <v>-0.77</v>
      </c>
      <c r="AA177" s="15">
        <f>ROUND(O177*'Table Q8'!O76,2)</f>
        <v>0.16</v>
      </c>
      <c r="AB177" s="15">
        <f>ROUND(P177*'Table Q8'!P76,2)</f>
        <v>-0.55000000000000004</v>
      </c>
      <c r="AC177" s="15">
        <f>ROUND(Q177*'Table Q8'!Q76,2)</f>
        <v>0.4</v>
      </c>
      <c r="AD177" s="15">
        <f>ROUND(R177*'Table Q8'!R76,2)</f>
        <v>-0.09</v>
      </c>
      <c r="AE177" s="15">
        <f>ROUND(S177*'Table Q8'!S76,2)</f>
        <v>-0.28999999999999998</v>
      </c>
      <c r="AF177" s="15">
        <f>ROUND(T177*'Table Q8'!T76,2)</f>
        <v>-0.13</v>
      </c>
      <c r="AG177" s="15">
        <f>ROUND(U177*'Table Q8'!U76,2)</f>
        <v>-1.08</v>
      </c>
      <c r="AH177" s="15">
        <f>ROUND(V177*'Table Q8'!V76,2)</f>
        <v>-1.2</v>
      </c>
      <c r="AI177" s="15">
        <f>ROUND(W177*'Table Q8'!W76,2)</f>
        <v>-1.02</v>
      </c>
      <c r="AJ177" s="15">
        <f>ROUND(X177*'Table Q8'!X76,2)</f>
        <v>-0.28999999999999998</v>
      </c>
    </row>
    <row r="178" spans="1:36" x14ac:dyDescent="0.2">
      <c r="A178" s="13" t="str">
        <f t="shared" si="71"/>
        <v>2011 Q4</v>
      </c>
      <c r="B178" s="11">
        <f t="shared" si="72"/>
        <v>-0.19189346245850972</v>
      </c>
      <c r="C178" s="11">
        <f t="shared" si="72"/>
        <v>0.29536591363763526</v>
      </c>
      <c r="D178" s="11">
        <f t="shared" si="72"/>
        <v>2.6236230207569591</v>
      </c>
      <c r="E178" s="11">
        <f t="shared" si="72"/>
        <v>-1.8603291241838591</v>
      </c>
      <c r="F178" s="11">
        <f t="shared" si="72"/>
        <v>-1.5835678328706533</v>
      </c>
      <c r="G178" s="11">
        <f t="shared" si="72"/>
        <v>-2.7985587391434845</v>
      </c>
      <c r="H178" s="11">
        <f t="shared" si="72"/>
        <v>0.29749202150344567</v>
      </c>
      <c r="I178" s="11">
        <f t="shared" si="72"/>
        <v>9.5219581491224392E-2</v>
      </c>
      <c r="J178" s="11">
        <f t="shared" si="72"/>
        <v>5.6711655502735967</v>
      </c>
      <c r="K178" s="11">
        <f t="shared" si="72"/>
        <v>3.7391399508251877</v>
      </c>
      <c r="L178" s="11">
        <f t="shared" si="72"/>
        <v>5.6312399409825555E-2</v>
      </c>
      <c r="N178" s="11">
        <f t="shared" ref="N178:X178" si="78">LN(N77/N76)*100</f>
        <v>1.5263420174676574</v>
      </c>
      <c r="O178" s="11">
        <f t="shared" si="78"/>
        <v>0.44683551367829083</v>
      </c>
      <c r="P178" s="11">
        <f t="shared" si="78"/>
        <v>3.1819675190586123</v>
      </c>
      <c r="Q178" s="11">
        <f t="shared" si="78"/>
        <v>-0.93368260150444082</v>
      </c>
      <c r="R178" s="11">
        <f t="shared" si="78"/>
        <v>-1.6343402078975615</v>
      </c>
      <c r="S178" s="11">
        <f t="shared" si="78"/>
        <v>-1.927069321770531</v>
      </c>
      <c r="T178" s="11">
        <f t="shared" si="78"/>
        <v>0.91094672164242274</v>
      </c>
      <c r="U178" s="11">
        <f t="shared" si="78"/>
        <v>-6.6467675866251569E-3</v>
      </c>
      <c r="V178" s="11">
        <f t="shared" si="78"/>
        <v>4.7464907280283786</v>
      </c>
      <c r="W178" s="11">
        <f t="shared" si="78"/>
        <v>4.4752035739731557</v>
      </c>
      <c r="X178" s="11">
        <f t="shared" si="78"/>
        <v>0.51619876474911508</v>
      </c>
      <c r="Z178" s="15">
        <f>ROUND(N178*'Table Q8'!N77,2)</f>
        <v>1.03</v>
      </c>
      <c r="AA178" s="15">
        <f>ROUND(O178*'Table Q8'!O77,2)</f>
        <v>0.12</v>
      </c>
      <c r="AB178" s="15">
        <f>ROUND(P178*'Table Q8'!P77,2)</f>
        <v>0.95</v>
      </c>
      <c r="AC178" s="15">
        <f>ROUND(Q178*'Table Q8'!Q77,2)</f>
        <v>-0.25</v>
      </c>
      <c r="AD178" s="15">
        <f>ROUND(R178*'Table Q8'!R77,2)</f>
        <v>-0.32</v>
      </c>
      <c r="AE178" s="15">
        <f>ROUND(S178*'Table Q8'!S77,2)</f>
        <v>-0.78</v>
      </c>
      <c r="AF178" s="15">
        <f>ROUND(T178*'Table Q8'!T77,2)</f>
        <v>0.43</v>
      </c>
      <c r="AG178" s="15">
        <f>ROUND(U178*'Table Q8'!U77,2)</f>
        <v>0</v>
      </c>
      <c r="AH178" s="15">
        <f>ROUND(V178*'Table Q8'!V77,2)</f>
        <v>1.86</v>
      </c>
      <c r="AI178" s="15">
        <f>ROUND(W178*'Table Q8'!W77,2)</f>
        <v>1.88</v>
      </c>
      <c r="AJ178" s="15">
        <f>ROUND(X178*'Table Q8'!X77,2)</f>
        <v>0.19</v>
      </c>
    </row>
    <row r="179" spans="1:36" x14ac:dyDescent="0.2">
      <c r="A179" s="13" t="str">
        <f t="shared" si="71"/>
        <v>2012 Q1</v>
      </c>
      <c r="B179" s="11">
        <f t="shared" si="72"/>
        <v>-2.4685262501819154</v>
      </c>
      <c r="C179" s="11">
        <f t="shared" si="72"/>
        <v>-0.34095424578048611</v>
      </c>
      <c r="D179" s="11">
        <f t="shared" si="72"/>
        <v>-4.4444778567693115</v>
      </c>
      <c r="E179" s="11">
        <f t="shared" si="72"/>
        <v>-0.29583615887241216</v>
      </c>
      <c r="F179" s="11">
        <f t="shared" si="72"/>
        <v>-1.6084459785252543</v>
      </c>
      <c r="G179" s="11">
        <f t="shared" si="72"/>
        <v>4.8346720902184996</v>
      </c>
      <c r="H179" s="11">
        <f t="shared" si="72"/>
        <v>-1.1622449103842336</v>
      </c>
      <c r="I179" s="11">
        <f t="shared" si="72"/>
        <v>1.0865966917502654</v>
      </c>
      <c r="J179" s="11">
        <f t="shared" si="72"/>
        <v>2.7911146824852038</v>
      </c>
      <c r="K179" s="11">
        <f t="shared" si="72"/>
        <v>3.0692151320229226</v>
      </c>
      <c r="L179" s="11">
        <f t="shared" si="72"/>
        <v>9.3813859258237778E-3</v>
      </c>
      <c r="N179" s="11">
        <f t="shared" ref="N179:X179" si="79">LN(N78/N77)*100</f>
        <v>2.1910091501163067</v>
      </c>
      <c r="O179" s="11">
        <f t="shared" si="79"/>
        <v>-0.95725633720672898</v>
      </c>
      <c r="P179" s="11">
        <f t="shared" si="79"/>
        <v>-0.25366731436682882</v>
      </c>
      <c r="Q179" s="11">
        <f t="shared" si="79"/>
        <v>-0.68265314230551932</v>
      </c>
      <c r="R179" s="11">
        <f t="shared" si="79"/>
        <v>-0.97889381047620172</v>
      </c>
      <c r="S179" s="11">
        <f t="shared" si="79"/>
        <v>0.67536884014225262</v>
      </c>
      <c r="T179" s="11">
        <f t="shared" si="79"/>
        <v>-0.19790835052401839</v>
      </c>
      <c r="U179" s="11">
        <f t="shared" si="79"/>
        <v>-1.7867415820411181</v>
      </c>
      <c r="V179" s="11">
        <f t="shared" si="79"/>
        <v>2.6957085915428363</v>
      </c>
      <c r="W179" s="11">
        <f t="shared" si="79"/>
        <v>0.82986020251329984</v>
      </c>
      <c r="X179" s="11">
        <f t="shared" si="79"/>
        <v>-0.34694624788780032</v>
      </c>
      <c r="Z179" s="15">
        <f>ROUND(N179*'Table Q8'!N78,2)</f>
        <v>1.48</v>
      </c>
      <c r="AA179" s="15">
        <f>ROUND(O179*'Table Q8'!O78,2)</f>
        <v>-0.26</v>
      </c>
      <c r="AB179" s="15">
        <f>ROUND(P179*'Table Q8'!P78,2)</f>
        <v>-0.08</v>
      </c>
      <c r="AC179" s="15">
        <f>ROUND(Q179*'Table Q8'!Q78,2)</f>
        <v>-0.18</v>
      </c>
      <c r="AD179" s="15">
        <f>ROUND(R179*'Table Q8'!R78,2)</f>
        <v>-0.19</v>
      </c>
      <c r="AE179" s="15">
        <f>ROUND(S179*'Table Q8'!S78,2)</f>
        <v>0.27</v>
      </c>
      <c r="AF179" s="15">
        <f>ROUND(T179*'Table Q8'!T78,2)</f>
        <v>-0.09</v>
      </c>
      <c r="AG179" s="15">
        <f>ROUND(U179*'Table Q8'!U78,2)</f>
        <v>-0.74</v>
      </c>
      <c r="AH179" s="15">
        <f>ROUND(V179*'Table Q8'!V78,2)</f>
        <v>1.05</v>
      </c>
      <c r="AI179" s="15">
        <f>ROUND(W179*'Table Q8'!W78,2)</f>
        <v>0.35</v>
      </c>
      <c r="AJ179" s="15">
        <f>ROUND(X179*'Table Q8'!X78,2)</f>
        <v>-0.13</v>
      </c>
    </row>
    <row r="180" spans="1:36" x14ac:dyDescent="0.2">
      <c r="A180" s="13" t="str">
        <f t="shared" si="71"/>
        <v>2012 Q2</v>
      </c>
      <c r="B180" s="11">
        <f t="shared" si="72"/>
        <v>-2.9453825732167807</v>
      </c>
      <c r="C180" s="11">
        <f t="shared" si="72"/>
        <v>-3.0536202102461338</v>
      </c>
      <c r="D180" s="11">
        <f t="shared" si="72"/>
        <v>-2.7883913952324701</v>
      </c>
      <c r="E180" s="11">
        <f t="shared" si="72"/>
        <v>0.39543408088948623</v>
      </c>
      <c r="F180" s="11">
        <f t="shared" si="72"/>
        <v>8.5966848209488633E-2</v>
      </c>
      <c r="G180" s="11">
        <f t="shared" si="72"/>
        <v>-0.71280431265467403</v>
      </c>
      <c r="H180" s="11">
        <f t="shared" si="72"/>
        <v>1.7538707490337055</v>
      </c>
      <c r="I180" s="11">
        <f t="shared" si="72"/>
        <v>-1.8236763481521967</v>
      </c>
      <c r="J180" s="11">
        <f t="shared" si="72"/>
        <v>-5.3097994667090473</v>
      </c>
      <c r="K180" s="11">
        <f t="shared" si="72"/>
        <v>0.11175962077736039</v>
      </c>
      <c r="L180" s="11">
        <f t="shared" si="72"/>
        <v>-1.2118912791695347</v>
      </c>
      <c r="N180" s="11">
        <f t="shared" ref="N180:X180" si="80">LN(N79/N78)*100</f>
        <v>-1.7018911935215235</v>
      </c>
      <c r="O180" s="11">
        <f t="shared" si="80"/>
        <v>-1.4583248851295112</v>
      </c>
      <c r="P180" s="11">
        <f t="shared" si="80"/>
        <v>2.3371942255016345</v>
      </c>
      <c r="Q180" s="11">
        <f t="shared" si="80"/>
        <v>0.62417213067028876</v>
      </c>
      <c r="R180" s="11">
        <f t="shared" si="80"/>
        <v>-1.7465736135484053</v>
      </c>
      <c r="S180" s="11">
        <f t="shared" si="80"/>
        <v>1.816463352077806</v>
      </c>
      <c r="T180" s="11">
        <f t="shared" si="80"/>
        <v>-0.79165888007692831</v>
      </c>
      <c r="U180" s="11">
        <f t="shared" si="80"/>
        <v>-0.90212351281054193</v>
      </c>
      <c r="V180" s="11">
        <f t="shared" si="80"/>
        <v>-4.3958008462173552</v>
      </c>
      <c r="W180" s="11">
        <f t="shared" si="80"/>
        <v>0.45896561362021504</v>
      </c>
      <c r="X180" s="11">
        <f t="shared" si="80"/>
        <v>-0.43878526129238971</v>
      </c>
      <c r="Z180" s="15">
        <f>ROUND(N180*'Table Q8'!N79,2)</f>
        <v>-1.1399999999999999</v>
      </c>
      <c r="AA180" s="15">
        <f>ROUND(O180*'Table Q8'!O79,2)</f>
        <v>-0.39</v>
      </c>
      <c r="AB180" s="15">
        <f>ROUND(P180*'Table Q8'!P79,2)</f>
        <v>0.68</v>
      </c>
      <c r="AC180" s="15">
        <f>ROUND(Q180*'Table Q8'!Q79,2)</f>
        <v>0.16</v>
      </c>
      <c r="AD180" s="15">
        <f>ROUND(R180*'Table Q8'!R79,2)</f>
        <v>-0.35</v>
      </c>
      <c r="AE180" s="15">
        <f>ROUND(S180*'Table Q8'!S79,2)</f>
        <v>0.72</v>
      </c>
      <c r="AF180" s="15">
        <f>ROUND(T180*'Table Q8'!T79,2)</f>
        <v>-0.38</v>
      </c>
      <c r="AG180" s="15">
        <f>ROUND(U180*'Table Q8'!U79,2)</f>
        <v>-0.38</v>
      </c>
      <c r="AH180" s="15">
        <f>ROUND(V180*'Table Q8'!V79,2)</f>
        <v>-1.68</v>
      </c>
      <c r="AI180" s="15">
        <f>ROUND(W180*'Table Q8'!W79,2)</f>
        <v>0.19</v>
      </c>
      <c r="AJ180" s="15">
        <f>ROUND(X180*'Table Q8'!X79,2)</f>
        <v>-0.16</v>
      </c>
    </row>
    <row r="181" spans="1:36" x14ac:dyDescent="0.2">
      <c r="A181" s="13" t="str">
        <f t="shared" si="71"/>
        <v>2012 Q3</v>
      </c>
      <c r="B181" s="11">
        <f t="shared" si="72"/>
        <v>-1.4292107865060937</v>
      </c>
      <c r="C181" s="11">
        <f t="shared" si="72"/>
        <v>-0.25638145220692338</v>
      </c>
      <c r="D181" s="11">
        <f t="shared" si="72"/>
        <v>-1.5920266904979545</v>
      </c>
      <c r="E181" s="11">
        <f t="shared" si="72"/>
        <v>0.31226928278418398</v>
      </c>
      <c r="F181" s="11">
        <f t="shared" si="72"/>
        <v>-0.80921545168131137</v>
      </c>
      <c r="G181" s="11">
        <f t="shared" si="72"/>
        <v>-0.51792061392954325</v>
      </c>
      <c r="H181" s="11">
        <f t="shared" si="72"/>
        <v>-0.66253403737874217</v>
      </c>
      <c r="I181" s="11">
        <f t="shared" si="72"/>
        <v>1.0443481480534635</v>
      </c>
      <c r="J181" s="11">
        <f t="shared" si="72"/>
        <v>5.1127482969474752E-2</v>
      </c>
      <c r="K181" s="11">
        <f t="shared" si="72"/>
        <v>4.8272741273875246</v>
      </c>
      <c r="L181" s="11">
        <f t="shared" si="72"/>
        <v>4.4550703094146299E-2</v>
      </c>
      <c r="N181" s="11">
        <f t="shared" ref="N181:X181" si="81">LN(N80/N79)*100</f>
        <v>0.79679477167245716</v>
      </c>
      <c r="O181" s="11">
        <f t="shared" si="81"/>
        <v>-0.90977301529823751</v>
      </c>
      <c r="P181" s="11">
        <f t="shared" si="81"/>
        <v>1.018646227141627</v>
      </c>
      <c r="Q181" s="11">
        <f t="shared" si="81"/>
        <v>-1.2847862409550148</v>
      </c>
      <c r="R181" s="11">
        <f t="shared" si="81"/>
        <v>-2.1112222716517666</v>
      </c>
      <c r="S181" s="11">
        <f t="shared" si="81"/>
        <v>-1.2497399802237248</v>
      </c>
      <c r="T181" s="11">
        <f t="shared" si="81"/>
        <v>-0.55746036321247339</v>
      </c>
      <c r="U181" s="11">
        <f t="shared" si="81"/>
        <v>-1.0688179929744568</v>
      </c>
      <c r="V181" s="11">
        <f t="shared" si="81"/>
        <v>-0.8892929154752911</v>
      </c>
      <c r="W181" s="11">
        <f t="shared" si="81"/>
        <v>-1.3224750789713513</v>
      </c>
      <c r="X181" s="11">
        <f t="shared" si="81"/>
        <v>-0.91893355698523949</v>
      </c>
      <c r="Z181" s="15">
        <f>ROUND(N181*'Table Q8'!N80,2)</f>
        <v>0.53</v>
      </c>
      <c r="AA181" s="15">
        <f>ROUND(O181*'Table Q8'!O80,2)</f>
        <v>-0.25</v>
      </c>
      <c r="AB181" s="15">
        <f>ROUND(P181*'Table Q8'!P80,2)</f>
        <v>0.28999999999999998</v>
      </c>
      <c r="AC181" s="15">
        <f>ROUND(Q181*'Table Q8'!Q80,2)</f>
        <v>-0.34</v>
      </c>
      <c r="AD181" s="15">
        <f>ROUND(R181*'Table Q8'!R80,2)</f>
        <v>-0.43</v>
      </c>
      <c r="AE181" s="15">
        <f>ROUND(S181*'Table Q8'!S80,2)</f>
        <v>-0.49</v>
      </c>
      <c r="AF181" s="15">
        <f>ROUND(T181*'Table Q8'!T80,2)</f>
        <v>-0.27</v>
      </c>
      <c r="AG181" s="15">
        <f>ROUND(U181*'Table Q8'!U80,2)</f>
        <v>-0.45</v>
      </c>
      <c r="AH181" s="15">
        <f>ROUND(V181*'Table Q8'!V80,2)</f>
        <v>-0.33</v>
      </c>
      <c r="AI181" s="15">
        <f>ROUND(W181*'Table Q8'!W80,2)</f>
        <v>-0.55000000000000004</v>
      </c>
      <c r="AJ181" s="15">
        <f>ROUND(X181*'Table Q8'!X80,2)</f>
        <v>-0.34</v>
      </c>
    </row>
    <row r="182" spans="1:36" x14ac:dyDescent="0.2">
      <c r="A182" s="13" t="str">
        <f t="shared" si="71"/>
        <v>2012 Q4</v>
      </c>
      <c r="B182" s="11">
        <f t="shared" si="72"/>
        <v>5.140860834473834</v>
      </c>
      <c r="C182" s="11">
        <f t="shared" si="72"/>
        <v>-0.74984033306582287</v>
      </c>
      <c r="D182" s="11">
        <f t="shared" si="72"/>
        <v>-1.2225750629466663</v>
      </c>
      <c r="E182" s="11">
        <f t="shared" si="72"/>
        <v>-1.1264812761245262</v>
      </c>
      <c r="F182" s="11">
        <f t="shared" si="72"/>
        <v>-0.12600426510086074</v>
      </c>
      <c r="G182" s="11">
        <f t="shared" si="72"/>
        <v>1.6837945494289464</v>
      </c>
      <c r="H182" s="11">
        <f t="shared" si="72"/>
        <v>-0.53437146420076376</v>
      </c>
      <c r="I182" s="11">
        <f t="shared" si="72"/>
        <v>1.942824496814137</v>
      </c>
      <c r="J182" s="11">
        <f t="shared" si="72"/>
        <v>-1.7578399968298735</v>
      </c>
      <c r="K182" s="11">
        <f t="shared" si="72"/>
        <v>-6.5741103694706347</v>
      </c>
      <c r="L182" s="11">
        <f t="shared" si="72"/>
        <v>-0.41851203665627451</v>
      </c>
      <c r="N182" s="11">
        <f t="shared" ref="N182:X182" si="82">LN(N81/N80)*100</f>
        <v>9.3651746864105867</v>
      </c>
      <c r="O182" s="11">
        <f t="shared" si="82"/>
        <v>1.0212609822962848</v>
      </c>
      <c r="P182" s="11">
        <f t="shared" si="82"/>
        <v>-0.61636926620231602</v>
      </c>
      <c r="Q182" s="11">
        <f t="shared" si="82"/>
        <v>-0.36236556605262887</v>
      </c>
      <c r="R182" s="11">
        <f t="shared" si="82"/>
        <v>-1.360835656762595</v>
      </c>
      <c r="S182" s="11">
        <f t="shared" si="82"/>
        <v>0.20778765724803541</v>
      </c>
      <c r="T182" s="11">
        <f t="shared" si="82"/>
        <v>3.6345766157105373</v>
      </c>
      <c r="U182" s="11">
        <f t="shared" si="82"/>
        <v>0.84992128480562323</v>
      </c>
      <c r="V182" s="11">
        <f t="shared" si="82"/>
        <v>-1.986252962072135</v>
      </c>
      <c r="W182" s="11">
        <f t="shared" si="82"/>
        <v>-2.2199225921923653</v>
      </c>
      <c r="X182" s="11">
        <f t="shared" si="82"/>
        <v>0.36236303295138722</v>
      </c>
      <c r="Z182" s="15">
        <f>ROUND(N182*'Table Q8'!N81,2)</f>
        <v>6.23</v>
      </c>
      <c r="AA182" s="15">
        <f>ROUND(O182*'Table Q8'!O81,2)</f>
        <v>0.28000000000000003</v>
      </c>
      <c r="AB182" s="15">
        <f>ROUND(P182*'Table Q8'!P81,2)</f>
        <v>-0.17</v>
      </c>
      <c r="AC182" s="15">
        <f>ROUND(Q182*'Table Q8'!Q81,2)</f>
        <v>-0.09</v>
      </c>
      <c r="AD182" s="15">
        <f>ROUND(R182*'Table Q8'!R81,2)</f>
        <v>-0.28000000000000003</v>
      </c>
      <c r="AE182" s="15">
        <f>ROUND(S182*'Table Q8'!S81,2)</f>
        <v>0.08</v>
      </c>
      <c r="AF182" s="15">
        <f>ROUND(T182*'Table Q8'!T81,2)</f>
        <v>1.76</v>
      </c>
      <c r="AG182" s="15">
        <f>ROUND(U182*'Table Q8'!U81,2)</f>
        <v>0.36</v>
      </c>
      <c r="AH182" s="15">
        <f>ROUND(V182*'Table Q8'!V81,2)</f>
        <v>-0.72</v>
      </c>
      <c r="AI182" s="15">
        <f>ROUND(W182*'Table Q8'!W81,2)</f>
        <v>-0.93</v>
      </c>
      <c r="AJ182" s="15">
        <f>ROUND(X182*'Table Q8'!X81,2)</f>
        <v>0.13</v>
      </c>
    </row>
    <row r="183" spans="1:36" x14ac:dyDescent="0.2">
      <c r="A183" s="13" t="str">
        <f t="shared" si="71"/>
        <v>2013 Q1</v>
      </c>
      <c r="B183" s="11">
        <f t="shared" si="72"/>
        <v>1.2975738676314976</v>
      </c>
      <c r="C183" s="11">
        <f t="shared" si="72"/>
        <v>-0.79768704286573233</v>
      </c>
      <c r="D183" s="11">
        <f t="shared" si="72"/>
        <v>0.47572072223291434</v>
      </c>
      <c r="E183" s="11">
        <f t="shared" si="72"/>
        <v>0.79140921104269779</v>
      </c>
      <c r="F183" s="11">
        <f t="shared" si="72"/>
        <v>0.84665665490548536</v>
      </c>
      <c r="G183" s="11">
        <f t="shared" si="72"/>
        <v>-1.4672435242024597</v>
      </c>
      <c r="H183" s="11">
        <f t="shared" si="72"/>
        <v>0.84677267416010982</v>
      </c>
      <c r="I183" s="11">
        <f t="shared" si="72"/>
        <v>-4.529924501385791E-2</v>
      </c>
      <c r="J183" s="11">
        <f t="shared" si="72"/>
        <v>1.3593282488650547</v>
      </c>
      <c r="K183" s="11">
        <f t="shared" si="72"/>
        <v>1.6275284420735776</v>
      </c>
      <c r="L183" s="11">
        <f t="shared" si="72"/>
        <v>0.33338753361498241</v>
      </c>
      <c r="N183" s="11">
        <f t="shared" ref="N183:X183" si="83">LN(N82/N81)*100</f>
        <v>0.59219506884381823</v>
      </c>
      <c r="O183" s="11">
        <f t="shared" si="83"/>
        <v>-0.5376629741576423</v>
      </c>
      <c r="P183" s="11">
        <f t="shared" si="83"/>
        <v>1.4578684882772961</v>
      </c>
      <c r="Q183" s="11">
        <f t="shared" si="83"/>
        <v>-6.394774456028314E-2</v>
      </c>
      <c r="R183" s="11">
        <f t="shared" si="83"/>
        <v>-0.55415993413770837</v>
      </c>
      <c r="S183" s="11">
        <f t="shared" si="83"/>
        <v>-3.3591775016747447</v>
      </c>
      <c r="T183" s="11">
        <f t="shared" si="83"/>
        <v>0.86959750283140558</v>
      </c>
      <c r="U183" s="11">
        <f t="shared" si="83"/>
        <v>-0.42606980607707517</v>
      </c>
      <c r="V183" s="11">
        <f t="shared" si="83"/>
        <v>2.4999463046174153</v>
      </c>
      <c r="W183" s="11">
        <f t="shared" si="83"/>
        <v>2.5566851455424953</v>
      </c>
      <c r="X183" s="11">
        <f t="shared" si="83"/>
        <v>0.16669776374885339</v>
      </c>
      <c r="Z183" s="15">
        <f>ROUND(N183*'Table Q8'!N82,2)</f>
        <v>0.39</v>
      </c>
      <c r="AA183" s="15">
        <f>ROUND(O183*'Table Q8'!O82,2)</f>
        <v>-0.15</v>
      </c>
      <c r="AB183" s="15">
        <f>ROUND(P183*'Table Q8'!P82,2)</f>
        <v>0.41</v>
      </c>
      <c r="AC183" s="15">
        <f>ROUND(Q183*'Table Q8'!Q82,2)</f>
        <v>-0.02</v>
      </c>
      <c r="AD183" s="15">
        <f>ROUND(R183*'Table Q8'!R82,2)</f>
        <v>-0.12</v>
      </c>
      <c r="AE183" s="15">
        <f>ROUND(S183*'Table Q8'!S82,2)</f>
        <v>-1.3</v>
      </c>
      <c r="AF183" s="15">
        <f>ROUND(T183*'Table Q8'!T82,2)</f>
        <v>0.43</v>
      </c>
      <c r="AG183" s="15">
        <f>ROUND(U183*'Table Q8'!U82,2)</f>
        <v>-0.18</v>
      </c>
      <c r="AH183" s="15">
        <f>ROUND(V183*'Table Q8'!V82,2)</f>
        <v>0.89</v>
      </c>
      <c r="AI183" s="15">
        <f>ROUND(W183*'Table Q8'!W82,2)</f>
        <v>1.08</v>
      </c>
      <c r="AJ183" s="15">
        <f>ROUND(X183*'Table Q8'!X82,2)</f>
        <v>0.06</v>
      </c>
    </row>
    <row r="184" spans="1:36" x14ac:dyDescent="0.2">
      <c r="A184" s="13" t="str">
        <f t="shared" si="71"/>
        <v>2013 Q2</v>
      </c>
      <c r="B184" s="11">
        <f t="shared" si="72"/>
        <v>-0.35370541048165899</v>
      </c>
      <c r="C184" s="11">
        <f t="shared" si="72"/>
        <v>0.4207828207589791</v>
      </c>
      <c r="D184" s="11">
        <f t="shared" si="72"/>
        <v>0.59727672914890872</v>
      </c>
      <c r="E184" s="11">
        <f t="shared" si="72"/>
        <v>0.68593554042765659</v>
      </c>
      <c r="F184" s="11">
        <f t="shared" si="72"/>
        <v>0.68691810987193536</v>
      </c>
      <c r="G184" s="11">
        <f t="shared" si="72"/>
        <v>-1.3041108852698224</v>
      </c>
      <c r="H184" s="11">
        <f t="shared" si="72"/>
        <v>-0.20132355341103084</v>
      </c>
      <c r="I184" s="11">
        <f t="shared" si="72"/>
        <v>0.24958809382475927</v>
      </c>
      <c r="J184" s="11">
        <f t="shared" si="72"/>
        <v>-3.756396858550981</v>
      </c>
      <c r="K184" s="11">
        <f t="shared" si="72"/>
        <v>0.596091921778515</v>
      </c>
      <c r="L184" s="11">
        <f t="shared" si="72"/>
        <v>-8.25381852505227E-2</v>
      </c>
      <c r="N184" s="11">
        <f t="shared" ref="N184:X184" si="84">LN(N83/N82)*100</f>
        <v>0.37959174569267601</v>
      </c>
      <c r="O184" s="11">
        <f t="shared" si="84"/>
        <v>-0.28358430090133552</v>
      </c>
      <c r="P184" s="11">
        <f t="shared" si="84"/>
        <v>-0.18898079633688886</v>
      </c>
      <c r="Q184" s="11">
        <f t="shared" si="84"/>
        <v>5.4802266180108736E-2</v>
      </c>
      <c r="R184" s="11">
        <f t="shared" si="84"/>
        <v>1.1564872359935947</v>
      </c>
      <c r="S184" s="11">
        <f t="shared" si="84"/>
        <v>9.4788625531207232E-2</v>
      </c>
      <c r="T184" s="11">
        <f t="shared" si="84"/>
        <v>0.76860947830432369</v>
      </c>
      <c r="U184" s="11">
        <f t="shared" si="84"/>
        <v>-0.52731969963124437</v>
      </c>
      <c r="V184" s="11">
        <f t="shared" si="84"/>
        <v>-2.0185982303093661</v>
      </c>
      <c r="W184" s="11">
        <f t="shared" si="84"/>
        <v>0.79572149384632362</v>
      </c>
      <c r="X184" s="11">
        <f t="shared" si="84"/>
        <v>-0.11730184920985696</v>
      </c>
      <c r="Z184" s="15">
        <f>ROUND(N184*'Table Q8'!N83,2)</f>
        <v>0.25</v>
      </c>
      <c r="AA184" s="15">
        <f>ROUND(O184*'Table Q8'!O83,2)</f>
        <v>-0.08</v>
      </c>
      <c r="AB184" s="15">
        <f>ROUND(P184*'Table Q8'!P83,2)</f>
        <v>-0.05</v>
      </c>
      <c r="AC184" s="15">
        <f>ROUND(Q184*'Table Q8'!Q83,2)</f>
        <v>0.01</v>
      </c>
      <c r="AD184" s="15">
        <f>ROUND(R184*'Table Q8'!R83,2)</f>
        <v>0.25</v>
      </c>
      <c r="AE184" s="15">
        <f>ROUND(S184*'Table Q8'!S83,2)</f>
        <v>0.04</v>
      </c>
      <c r="AF184" s="15">
        <f>ROUND(T184*'Table Q8'!T83,2)</f>
        <v>0.37</v>
      </c>
      <c r="AG184" s="15">
        <f>ROUND(U184*'Table Q8'!U83,2)</f>
        <v>-0.22</v>
      </c>
      <c r="AH184" s="15">
        <f>ROUND(V184*'Table Q8'!V83,2)</f>
        <v>-0.7</v>
      </c>
      <c r="AI184" s="15">
        <f>ROUND(W184*'Table Q8'!W83,2)</f>
        <v>0.33</v>
      </c>
      <c r="AJ184" s="15">
        <f>ROUND(X184*'Table Q8'!X83,2)</f>
        <v>-0.04</v>
      </c>
    </row>
    <row r="185" spans="1:36" x14ac:dyDescent="0.2">
      <c r="A185" s="13" t="str">
        <f t="shared" si="71"/>
        <v>2013 Q3</v>
      </c>
      <c r="B185" s="11">
        <f t="shared" si="72"/>
        <v>-3.5149727498549743</v>
      </c>
      <c r="C185" s="11">
        <f t="shared" si="72"/>
        <v>-0.72614402683245904</v>
      </c>
      <c r="D185" s="11">
        <f t="shared" si="72"/>
        <v>0.75932931879159138</v>
      </c>
      <c r="E185" s="11">
        <f t="shared" si="72"/>
        <v>0.11186250983757542</v>
      </c>
      <c r="F185" s="11">
        <f t="shared" si="72"/>
        <v>-1.2214588973671234</v>
      </c>
      <c r="G185" s="11">
        <f t="shared" si="72"/>
        <v>-1.4466031006114646</v>
      </c>
      <c r="H185" s="11">
        <f t="shared" si="72"/>
        <v>-1.3387027642385954</v>
      </c>
      <c r="I185" s="11">
        <f t="shared" si="72"/>
        <v>0.97688567407362514</v>
      </c>
      <c r="J185" s="11">
        <f t="shared" si="72"/>
        <v>-4.4439973451933596</v>
      </c>
      <c r="K185" s="11">
        <f t="shared" si="72"/>
        <v>-4.1053517478638666</v>
      </c>
      <c r="L185" s="11">
        <f t="shared" si="72"/>
        <v>-0.67929447950178068</v>
      </c>
      <c r="N185" s="11">
        <f t="shared" ref="N185:X185" si="85">LN(N84/N83)*100</f>
        <v>-3.0052202085365831</v>
      </c>
      <c r="O185" s="11">
        <f t="shared" si="85"/>
        <v>-1.2633319614241536</v>
      </c>
      <c r="P185" s="11">
        <f t="shared" si="85"/>
        <v>-1.1955122493925709</v>
      </c>
      <c r="Q185" s="11">
        <f t="shared" si="85"/>
        <v>-0.3525951030489744</v>
      </c>
      <c r="R185" s="11">
        <f t="shared" si="85"/>
        <v>-1.4686917102767172</v>
      </c>
      <c r="S185" s="11">
        <f t="shared" si="85"/>
        <v>-1.9090108595635966</v>
      </c>
      <c r="T185" s="11">
        <f t="shared" si="85"/>
        <v>-0.31298637884809061</v>
      </c>
      <c r="U185" s="11">
        <f t="shared" si="85"/>
        <v>-0.32563082634903812</v>
      </c>
      <c r="V185" s="11">
        <f t="shared" si="85"/>
        <v>-0.52995805890374026</v>
      </c>
      <c r="W185" s="11">
        <f t="shared" si="85"/>
        <v>-2.4262945528510844</v>
      </c>
      <c r="X185" s="11">
        <f t="shared" si="85"/>
        <v>-0.92280738314514887</v>
      </c>
      <c r="Z185" s="15">
        <f>ROUND(N185*'Table Q8'!N84,2)</f>
        <v>-1.98</v>
      </c>
      <c r="AA185" s="15">
        <f>ROUND(O185*'Table Q8'!O84,2)</f>
        <v>-0.35</v>
      </c>
      <c r="AB185" s="15">
        <f>ROUND(P185*'Table Q8'!P84,2)</f>
        <v>-0.33</v>
      </c>
      <c r="AC185" s="15">
        <f>ROUND(Q185*'Table Q8'!Q84,2)</f>
        <v>-0.09</v>
      </c>
      <c r="AD185" s="15">
        <f>ROUND(R185*'Table Q8'!R84,2)</f>
        <v>-0.33</v>
      </c>
      <c r="AE185" s="15">
        <f>ROUND(S185*'Table Q8'!S84,2)</f>
        <v>-0.73</v>
      </c>
      <c r="AF185" s="15">
        <f>ROUND(T185*'Table Q8'!T84,2)</f>
        <v>-0.15</v>
      </c>
      <c r="AG185" s="15">
        <f>ROUND(U185*'Table Q8'!U84,2)</f>
        <v>-0.14000000000000001</v>
      </c>
      <c r="AH185" s="15">
        <f>ROUND(V185*'Table Q8'!V84,2)</f>
        <v>-0.18</v>
      </c>
      <c r="AI185" s="15">
        <f>ROUND(W185*'Table Q8'!W84,2)</f>
        <v>-1</v>
      </c>
      <c r="AJ185" s="15">
        <f>ROUND(X185*'Table Q8'!X84,2)</f>
        <v>-0.34</v>
      </c>
    </row>
    <row r="186" spans="1:36" x14ac:dyDescent="0.2">
      <c r="A186" s="13" t="str">
        <f t="shared" si="71"/>
        <v>2013 Q4</v>
      </c>
      <c r="B186" s="11">
        <f t="shared" si="72"/>
        <v>1.077425556545526</v>
      </c>
      <c r="C186" s="11">
        <f t="shared" si="72"/>
        <v>1.3821787222768929</v>
      </c>
      <c r="D186" s="11">
        <f t="shared" si="72"/>
        <v>0.94400697469033035</v>
      </c>
      <c r="E186" s="11">
        <f t="shared" si="72"/>
        <v>0.10862558523850503</v>
      </c>
      <c r="F186" s="11">
        <f t="shared" si="72"/>
        <v>0.4607544019458446</v>
      </c>
      <c r="G186" s="11">
        <f t="shared" si="72"/>
        <v>-1.4161952762648788</v>
      </c>
      <c r="H186" s="11">
        <f t="shared" si="72"/>
        <v>8.5356471092374139E-2</v>
      </c>
      <c r="I186" s="11">
        <f t="shared" si="72"/>
        <v>0.40951490778933325</v>
      </c>
      <c r="J186" s="11">
        <f t="shared" si="72"/>
        <v>-0.11633753348008163</v>
      </c>
      <c r="K186" s="11">
        <f t="shared" si="72"/>
        <v>-2.6770975584770218</v>
      </c>
      <c r="L186" s="11">
        <f t="shared" si="72"/>
        <v>0.14729482391892701</v>
      </c>
      <c r="N186" s="11">
        <f t="shared" ref="N186:X186" si="86">LN(N85/N84)*100</f>
        <v>1.5970273456009079</v>
      </c>
      <c r="O186" s="11">
        <f t="shared" si="86"/>
        <v>0.92050227559630893</v>
      </c>
      <c r="P186" s="11">
        <f t="shared" si="86"/>
        <v>0.24266347668121915</v>
      </c>
      <c r="Q186" s="11">
        <f t="shared" si="86"/>
        <v>0.53833059273083839</v>
      </c>
      <c r="R186" s="11">
        <f t="shared" si="86"/>
        <v>0.18150128671535579</v>
      </c>
      <c r="S186" s="11">
        <f t="shared" si="86"/>
        <v>-1.393447323482506</v>
      </c>
      <c r="T186" s="11">
        <f t="shared" si="86"/>
        <v>0.59487890082033834</v>
      </c>
      <c r="U186" s="11">
        <f t="shared" si="86"/>
        <v>0.41798479025019641</v>
      </c>
      <c r="V186" s="11">
        <f t="shared" si="86"/>
        <v>-0.16614076819313373</v>
      </c>
      <c r="W186" s="11">
        <f t="shared" si="86"/>
        <v>-4.6612771832078694</v>
      </c>
      <c r="X186" s="11">
        <f t="shared" si="86"/>
        <v>5.8914497061095861E-2</v>
      </c>
      <c r="Z186" s="15">
        <f>ROUND(N186*'Table Q8'!N85,2)</f>
        <v>1.05</v>
      </c>
      <c r="AA186" s="15">
        <f>ROUND(O186*'Table Q8'!O85,2)</f>
        <v>0.26</v>
      </c>
      <c r="AB186" s="15">
        <f>ROUND(P186*'Table Q8'!P85,2)</f>
        <v>7.0000000000000007E-2</v>
      </c>
      <c r="AC186" s="15">
        <f>ROUND(Q186*'Table Q8'!Q85,2)</f>
        <v>0.13</v>
      </c>
      <c r="AD186" s="15">
        <f>ROUND(R186*'Table Q8'!R85,2)</f>
        <v>0.04</v>
      </c>
      <c r="AE186" s="15">
        <f>ROUND(S186*'Table Q8'!S85,2)</f>
        <v>-0.53</v>
      </c>
      <c r="AF186" s="15">
        <f>ROUND(T186*'Table Q8'!T85,2)</f>
        <v>0.28000000000000003</v>
      </c>
      <c r="AG186" s="15">
        <f>ROUND(U186*'Table Q8'!U85,2)</f>
        <v>0.17</v>
      </c>
      <c r="AH186" s="15">
        <f>ROUND(V186*'Table Q8'!V85,2)</f>
        <v>-0.06</v>
      </c>
      <c r="AI186" s="15">
        <f>ROUND(W186*'Table Q8'!W85,2)</f>
        <v>-1.91</v>
      </c>
      <c r="AJ186" s="15">
        <f>ROUND(X186*'Table Q8'!X85,2)</f>
        <v>0.02</v>
      </c>
    </row>
    <row r="187" spans="1:36" x14ac:dyDescent="0.2">
      <c r="A187" s="13" t="str">
        <f t="shared" si="71"/>
        <v>2014 Q1</v>
      </c>
      <c r="B187" s="11">
        <f t="shared" si="72"/>
        <v>-5.1369642736643941</v>
      </c>
      <c r="C187" s="11">
        <f t="shared" si="72"/>
        <v>1.2321466409547612</v>
      </c>
      <c r="D187" s="11">
        <f t="shared" si="72"/>
        <v>-0.62127051074744133</v>
      </c>
      <c r="E187" s="11">
        <f t="shared" si="72"/>
        <v>1.2074570434404197</v>
      </c>
      <c r="F187" s="11">
        <f t="shared" si="72"/>
        <v>1.2336110887471226</v>
      </c>
      <c r="G187" s="11">
        <f t="shared" si="72"/>
        <v>-1.9088229372112235</v>
      </c>
      <c r="H187" s="11">
        <f t="shared" si="72"/>
        <v>-1.5859611145233838</v>
      </c>
      <c r="I187" s="11">
        <f t="shared" si="72"/>
        <v>1.0020236345537545</v>
      </c>
      <c r="J187" s="11">
        <f t="shared" si="72"/>
        <v>-1.1994780588803577</v>
      </c>
      <c r="K187" s="11">
        <f t="shared" si="72"/>
        <v>2.1777937478329714</v>
      </c>
      <c r="L187" s="11">
        <f t="shared" si="72"/>
        <v>1.9828961596616086E-2</v>
      </c>
      <c r="N187" s="11">
        <f t="shared" ref="N187:X187" si="87">LN(N86/N85)*100</f>
        <v>-3.8479217000779853</v>
      </c>
      <c r="O187" s="11">
        <f t="shared" si="87"/>
        <v>-2.0869222361038178E-2</v>
      </c>
      <c r="P187" s="11">
        <f t="shared" si="87"/>
        <v>-2.1197314254500808</v>
      </c>
      <c r="Q187" s="11">
        <f t="shared" si="87"/>
        <v>0.55052574373763252</v>
      </c>
      <c r="R187" s="11">
        <f t="shared" si="87"/>
        <v>-0.81378645279462702</v>
      </c>
      <c r="S187" s="11">
        <f t="shared" si="87"/>
        <v>-1.5625251201854991</v>
      </c>
      <c r="T187" s="11">
        <f t="shared" si="87"/>
        <v>-1.0745959767085935</v>
      </c>
      <c r="U187" s="11">
        <f t="shared" si="87"/>
        <v>-0.61929833975516402</v>
      </c>
      <c r="V187" s="11">
        <f t="shared" si="87"/>
        <v>-1.4251280448709551</v>
      </c>
      <c r="W187" s="11">
        <f t="shared" si="87"/>
        <v>-0.74748482139212225</v>
      </c>
      <c r="X187" s="11">
        <f t="shared" si="87"/>
        <v>-0.73502519828046231</v>
      </c>
      <c r="Z187" s="15">
        <f>ROUND(N187*'Table Q8'!N86,2)</f>
        <v>-2.52</v>
      </c>
      <c r="AA187" s="15">
        <f>ROUND(O187*'Table Q8'!O86,2)</f>
        <v>-0.01</v>
      </c>
      <c r="AB187" s="15">
        <f>ROUND(P187*'Table Q8'!P86,2)</f>
        <v>-0.59</v>
      </c>
      <c r="AC187" s="15">
        <f>ROUND(Q187*'Table Q8'!Q86,2)</f>
        <v>0.13</v>
      </c>
      <c r="AD187" s="15">
        <f>ROUND(R187*'Table Q8'!R86,2)</f>
        <v>-0.19</v>
      </c>
      <c r="AE187" s="15">
        <f>ROUND(S187*'Table Q8'!S86,2)</f>
        <v>-0.59</v>
      </c>
      <c r="AF187" s="15">
        <f>ROUND(T187*'Table Q8'!T86,2)</f>
        <v>-0.5</v>
      </c>
      <c r="AG187" s="15">
        <f>ROUND(U187*'Table Q8'!U86,2)</f>
        <v>-0.26</v>
      </c>
      <c r="AH187" s="15">
        <f>ROUND(V187*'Table Q8'!V86,2)</f>
        <v>-0.47</v>
      </c>
      <c r="AI187" s="15">
        <f>ROUND(W187*'Table Q8'!W86,2)</f>
        <v>-0.3</v>
      </c>
      <c r="AJ187" s="15">
        <f>ROUND(X187*'Table Q8'!X86,2)</f>
        <v>-0.27</v>
      </c>
    </row>
    <row r="188" spans="1:36" x14ac:dyDescent="0.2">
      <c r="A188" s="13" t="str">
        <f t="shared" si="71"/>
        <v>2014 Q2</v>
      </c>
      <c r="B188" s="11">
        <f t="shared" si="72"/>
        <v>-1.4590724481424351</v>
      </c>
      <c r="C188" s="11">
        <f t="shared" si="72"/>
        <v>0.33478319802201401</v>
      </c>
      <c r="D188" s="11">
        <f t="shared" si="72"/>
        <v>1.6235342950901184</v>
      </c>
      <c r="E188" s="11">
        <f t="shared" si="72"/>
        <v>0.37978864033607368</v>
      </c>
      <c r="F188" s="11">
        <f t="shared" si="72"/>
        <v>2.0050576313009305</v>
      </c>
      <c r="G188" s="11">
        <f t="shared" si="72"/>
        <v>-2.0375287485703872E-2</v>
      </c>
      <c r="H188" s="11">
        <f t="shared" si="72"/>
        <v>-1.9501965450860942E-2</v>
      </c>
      <c r="I188" s="11">
        <f t="shared" si="72"/>
        <v>-0.32902287355423659</v>
      </c>
      <c r="J188" s="11">
        <f t="shared" si="72"/>
        <v>-3.8444024720607191</v>
      </c>
      <c r="K188" s="11">
        <f t="shared" si="72"/>
        <v>-0.39143385437370459</v>
      </c>
      <c r="L188" s="11">
        <f t="shared" si="72"/>
        <v>-7.6290059004558652E-2</v>
      </c>
      <c r="N188" s="11">
        <f t="shared" ref="N188:X188" si="88">LN(N87/N86)*100</f>
        <v>0.23541346314698597</v>
      </c>
      <c r="O188" s="11">
        <f t="shared" si="88"/>
        <v>-0.4212756656589266</v>
      </c>
      <c r="P188" s="11">
        <f t="shared" si="88"/>
        <v>0.12383794044261424</v>
      </c>
      <c r="Q188" s="11">
        <f t="shared" si="88"/>
        <v>-0.20099044623437426</v>
      </c>
      <c r="R188" s="11">
        <f t="shared" si="88"/>
        <v>0.36604339569878419</v>
      </c>
      <c r="S188" s="11">
        <f t="shared" si="88"/>
        <v>-1.2039346931990584</v>
      </c>
      <c r="T188" s="11">
        <f t="shared" si="88"/>
        <v>2.221270805572817E-2</v>
      </c>
      <c r="U188" s="11">
        <f t="shared" si="88"/>
        <v>-1.5497416332614584</v>
      </c>
      <c r="V188" s="11">
        <f t="shared" si="88"/>
        <v>-2.1939981111178191</v>
      </c>
      <c r="W188" s="11">
        <f t="shared" si="88"/>
        <v>-0.77915075111854615</v>
      </c>
      <c r="X188" s="11">
        <f t="shared" si="88"/>
        <v>-0.6080071856215078</v>
      </c>
      <c r="Z188" s="15">
        <f>ROUND(N188*'Table Q8'!N87,2)</f>
        <v>0.15</v>
      </c>
      <c r="AA188" s="15">
        <f>ROUND(O188*'Table Q8'!O87,2)</f>
        <v>-0.12</v>
      </c>
      <c r="AB188" s="15">
        <f>ROUND(P188*'Table Q8'!P87,2)</f>
        <v>0.04</v>
      </c>
      <c r="AC188" s="15">
        <f>ROUND(Q188*'Table Q8'!Q87,2)</f>
        <v>-0.05</v>
      </c>
      <c r="AD188" s="15">
        <f>ROUND(R188*'Table Q8'!R87,2)</f>
        <v>0.09</v>
      </c>
      <c r="AE188" s="15">
        <f>ROUND(S188*'Table Q8'!S87,2)</f>
        <v>-0.47</v>
      </c>
      <c r="AF188" s="15">
        <f>ROUND(T188*'Table Q8'!T87,2)</f>
        <v>0.01</v>
      </c>
      <c r="AG188" s="15">
        <f>ROUND(U188*'Table Q8'!U87,2)</f>
        <v>-0.66</v>
      </c>
      <c r="AH188" s="15">
        <f>ROUND(V188*'Table Q8'!V87,2)</f>
        <v>-0.75</v>
      </c>
      <c r="AI188" s="15">
        <f>ROUND(W188*'Table Q8'!W87,2)</f>
        <v>-0.33</v>
      </c>
      <c r="AJ188" s="15">
        <f>ROUND(X188*'Table Q8'!X87,2)</f>
        <v>-0.22</v>
      </c>
    </row>
    <row r="189" spans="1:36" x14ac:dyDescent="0.2">
      <c r="A189" s="13" t="str">
        <f t="shared" si="71"/>
        <v>2014 Q3</v>
      </c>
      <c r="B189" s="11">
        <f t="shared" ref="B189:L200" si="89">LN(B88/B87)*100</f>
        <v>-0.18510639152832756</v>
      </c>
      <c r="C189" s="11">
        <f t="shared" si="89"/>
        <v>0.68155178504180602</v>
      </c>
      <c r="D189" s="11">
        <f t="shared" si="89"/>
        <v>2.9993030852673925</v>
      </c>
      <c r="E189" s="11">
        <f t="shared" si="89"/>
        <v>7.5765609071020298E-2</v>
      </c>
      <c r="F189" s="11">
        <f t="shared" si="89"/>
        <v>3.2100590758679513</v>
      </c>
      <c r="G189" s="11">
        <f t="shared" si="89"/>
        <v>-0.26155358134356216</v>
      </c>
      <c r="H189" s="11">
        <f t="shared" si="89"/>
        <v>-0.67255546598322402</v>
      </c>
      <c r="I189" s="11">
        <f t="shared" si="89"/>
        <v>0.65934506816591354</v>
      </c>
      <c r="J189" s="11">
        <f t="shared" si="89"/>
        <v>-2.8098898240409191</v>
      </c>
      <c r="K189" s="11">
        <f t="shared" si="89"/>
        <v>0.97516835331974627</v>
      </c>
      <c r="L189" s="11">
        <f t="shared" si="89"/>
        <v>0.38779910169219767</v>
      </c>
      <c r="N189" s="11">
        <f t="shared" ref="N189:X189" si="90">LN(N88/N87)*100</f>
        <v>0.33509234752558187</v>
      </c>
      <c r="O189" s="11">
        <f t="shared" si="90"/>
        <v>0.30285224269659872</v>
      </c>
      <c r="P189" s="11">
        <f t="shared" si="90"/>
        <v>0.96448628339446985</v>
      </c>
      <c r="Q189" s="11">
        <f t="shared" si="90"/>
        <v>-0.13674558916283966</v>
      </c>
      <c r="R189" s="11">
        <f t="shared" si="90"/>
        <v>0.8225713874229722</v>
      </c>
      <c r="S189" s="11">
        <f t="shared" si="90"/>
        <v>-0.93707767232204153</v>
      </c>
      <c r="T189" s="11">
        <f t="shared" si="90"/>
        <v>8.3780506618631553E-2</v>
      </c>
      <c r="U189" s="11">
        <f t="shared" si="90"/>
        <v>-0.31836356110381619</v>
      </c>
      <c r="V189" s="11">
        <f t="shared" si="90"/>
        <v>-1.4079556643962068</v>
      </c>
      <c r="W189" s="11">
        <f t="shared" si="90"/>
        <v>0.28288032515175943</v>
      </c>
      <c r="X189" s="11">
        <f t="shared" si="90"/>
        <v>-0.1132885274730281</v>
      </c>
      <c r="Z189" s="15">
        <f>ROUND(N189*'Table Q8'!N88,2)</f>
        <v>0.22</v>
      </c>
      <c r="AA189" s="15">
        <f>ROUND(O189*'Table Q8'!O88,2)</f>
        <v>0.09</v>
      </c>
      <c r="AB189" s="15">
        <f>ROUND(P189*'Table Q8'!P88,2)</f>
        <v>0.28999999999999998</v>
      </c>
      <c r="AC189" s="15">
        <f>ROUND(Q189*'Table Q8'!Q88,2)</f>
        <v>-0.04</v>
      </c>
      <c r="AD189" s="15">
        <f>ROUND(R189*'Table Q8'!R88,2)</f>
        <v>0.2</v>
      </c>
      <c r="AE189" s="15">
        <f>ROUND(S189*'Table Q8'!S88,2)</f>
        <v>-0.37</v>
      </c>
      <c r="AF189" s="15">
        <f>ROUND(T189*'Table Q8'!T88,2)</f>
        <v>0.04</v>
      </c>
      <c r="AG189" s="15">
        <f>ROUND(U189*'Table Q8'!U88,2)</f>
        <v>-0.14000000000000001</v>
      </c>
      <c r="AH189" s="15">
        <f>ROUND(V189*'Table Q8'!V88,2)</f>
        <v>-0.48</v>
      </c>
      <c r="AI189" s="15">
        <f>ROUND(W189*'Table Q8'!W88,2)</f>
        <v>0.12</v>
      </c>
      <c r="AJ189" s="15">
        <f>ROUND(X189*'Table Q8'!X88,2)</f>
        <v>-0.04</v>
      </c>
    </row>
    <row r="190" spans="1:36" x14ac:dyDescent="0.2">
      <c r="A190" s="13" t="str">
        <f t="shared" si="71"/>
        <v>2014 Q4</v>
      </c>
      <c r="B190" s="11">
        <f t="shared" si="89"/>
        <v>0.55806603194463988</v>
      </c>
      <c r="C190" s="11">
        <f t="shared" si="89"/>
        <v>-0.52047347484202844</v>
      </c>
      <c r="D190" s="11">
        <f t="shared" si="89"/>
        <v>-1.2174021755663194</v>
      </c>
      <c r="E190" s="11">
        <f t="shared" si="89"/>
        <v>1.50044717174314</v>
      </c>
      <c r="F190" s="11">
        <f t="shared" si="89"/>
        <v>2.218878869879763</v>
      </c>
      <c r="G190" s="11">
        <f t="shared" si="89"/>
        <v>0.42505471609446921</v>
      </c>
      <c r="H190" s="11">
        <f t="shared" si="89"/>
        <v>1.4138825733229294</v>
      </c>
      <c r="I190" s="11">
        <f t="shared" si="89"/>
        <v>-0.32344461712132327</v>
      </c>
      <c r="J190" s="11">
        <f t="shared" si="89"/>
        <v>-0.58829202422140026</v>
      </c>
      <c r="K190" s="11">
        <f t="shared" si="89"/>
        <v>1.5306274436046725</v>
      </c>
      <c r="L190" s="11">
        <f t="shared" si="89"/>
        <v>0.36105664880045857</v>
      </c>
      <c r="N190" s="11">
        <f t="shared" ref="N190:X190" si="91">LN(N89/N88)*100</f>
        <v>0.98782465458777569</v>
      </c>
      <c r="O190" s="11">
        <f t="shared" si="91"/>
        <v>-0.42607022300652747</v>
      </c>
      <c r="P190" s="11">
        <f t="shared" si="91"/>
        <v>-0.98935858748915773</v>
      </c>
      <c r="Q190" s="11">
        <f t="shared" si="91"/>
        <v>0.75776620871623757</v>
      </c>
      <c r="R190" s="11">
        <f t="shared" si="91"/>
        <v>0.98168130094468897</v>
      </c>
      <c r="S190" s="11">
        <f t="shared" si="91"/>
        <v>-1.1840249308416047</v>
      </c>
      <c r="T190" s="11">
        <f t="shared" si="91"/>
        <v>0.83980345306000626</v>
      </c>
      <c r="U190" s="11">
        <f t="shared" si="91"/>
        <v>-1.236646551834403</v>
      </c>
      <c r="V190" s="11">
        <f t="shared" si="91"/>
        <v>0.63273534443562407</v>
      </c>
      <c r="W190" s="11">
        <f t="shared" si="91"/>
        <v>1.0157902566364638</v>
      </c>
      <c r="X190" s="11">
        <f t="shared" si="91"/>
        <v>-0.122341076919897</v>
      </c>
      <c r="Z190" s="15">
        <f>ROUND(N190*'Table Q8'!N89,2)</f>
        <v>0.64</v>
      </c>
      <c r="AA190" s="15">
        <f>ROUND(O190*'Table Q8'!O89,2)</f>
        <v>-0.13</v>
      </c>
      <c r="AB190" s="15">
        <f>ROUND(P190*'Table Q8'!P89,2)</f>
        <v>-0.3</v>
      </c>
      <c r="AC190" s="15">
        <f>ROUND(Q190*'Table Q8'!Q89,2)</f>
        <v>0.2</v>
      </c>
      <c r="AD190" s="15">
        <f>ROUND(R190*'Table Q8'!R89,2)</f>
        <v>0.24</v>
      </c>
      <c r="AE190" s="15">
        <f>ROUND(S190*'Table Q8'!S89,2)</f>
        <v>-0.48</v>
      </c>
      <c r="AF190" s="15">
        <f>ROUND(T190*'Table Q8'!T89,2)</f>
        <v>0.4</v>
      </c>
      <c r="AG190" s="15">
        <f>ROUND(U190*'Table Q8'!U89,2)</f>
        <v>-0.53</v>
      </c>
      <c r="AH190" s="15">
        <f>ROUND(V190*'Table Q8'!V89,2)</f>
        <v>0.22</v>
      </c>
      <c r="AI190" s="15">
        <f>ROUND(W190*'Table Q8'!W89,2)</f>
        <v>0.44</v>
      </c>
      <c r="AJ190" s="15">
        <f>ROUND(X190*'Table Q8'!X89,2)</f>
        <v>-0.05</v>
      </c>
    </row>
    <row r="191" spans="1:36" x14ac:dyDescent="0.2">
      <c r="A191" s="13" t="str">
        <f t="shared" si="71"/>
        <v>2015 Q1</v>
      </c>
      <c r="B191" s="11">
        <f t="shared" si="89"/>
        <v>8.3496273537576382</v>
      </c>
      <c r="C191" s="11">
        <f t="shared" si="89"/>
        <v>-0.82439367331395941</v>
      </c>
      <c r="D191" s="11">
        <f t="shared" si="89"/>
        <v>1.1614901370319837</v>
      </c>
      <c r="E191" s="11">
        <f t="shared" si="89"/>
        <v>0.29130039088635445</v>
      </c>
      <c r="F191" s="11">
        <f t="shared" si="89"/>
        <v>-3.2345362625457881</v>
      </c>
      <c r="G191" s="11">
        <f t="shared" si="89"/>
        <v>2.3922038372469334</v>
      </c>
      <c r="H191" s="11">
        <f t="shared" si="89"/>
        <v>0.584454422375144</v>
      </c>
      <c r="I191" s="11">
        <f t="shared" si="89"/>
        <v>-0.53866597930927096</v>
      </c>
      <c r="J191" s="11">
        <f t="shared" si="89"/>
        <v>-1.7862234449460113</v>
      </c>
      <c r="K191" s="11">
        <f t="shared" si="89"/>
        <v>-0.45933835847417726</v>
      </c>
      <c r="L191" s="11">
        <f t="shared" si="89"/>
        <v>4.517369051752216E-2</v>
      </c>
      <c r="N191" s="11">
        <f t="shared" ref="N191:X191" si="92">LN(N90/N89)*100</f>
        <v>7.0940250699375813</v>
      </c>
      <c r="O191" s="11">
        <f t="shared" si="92"/>
        <v>-0.59186358990442633</v>
      </c>
      <c r="P191" s="11">
        <f t="shared" si="92"/>
        <v>1.2322210079263869</v>
      </c>
      <c r="Q191" s="11">
        <f t="shared" si="92"/>
        <v>-0.52135331688710285</v>
      </c>
      <c r="R191" s="11">
        <f t="shared" si="92"/>
        <v>-1.0699968310013388</v>
      </c>
      <c r="S191" s="11">
        <f t="shared" si="92"/>
        <v>-6.4569052252938963E-2</v>
      </c>
      <c r="T191" s="11">
        <f t="shared" si="92"/>
        <v>2.2006504711943395</v>
      </c>
      <c r="U191" s="11">
        <f t="shared" si="92"/>
        <v>-0.41235333534897828</v>
      </c>
      <c r="V191" s="11">
        <f t="shared" si="92"/>
        <v>0.70662222388250739</v>
      </c>
      <c r="W191" s="11">
        <f t="shared" si="92"/>
        <v>-1.5760176712597145</v>
      </c>
      <c r="X191" s="11">
        <f t="shared" si="92"/>
        <v>4.2491220440155131E-2</v>
      </c>
      <c r="Z191" s="15">
        <f>ROUND(N191*'Table Q8'!N90,2)</f>
        <v>4.55</v>
      </c>
      <c r="AA191" s="15">
        <f>ROUND(O191*'Table Q8'!O90,2)</f>
        <v>-0.18</v>
      </c>
      <c r="AB191" s="15">
        <f>ROUND(P191*'Table Q8'!P90,2)</f>
        <v>0.38</v>
      </c>
      <c r="AC191" s="15">
        <f>ROUND(Q191*'Table Q8'!Q90,2)</f>
        <v>-0.14000000000000001</v>
      </c>
      <c r="AD191" s="15">
        <f>ROUND(R191*'Table Q8'!R90,2)</f>
        <v>-0.26</v>
      </c>
      <c r="AE191" s="15">
        <f>ROUND(S191*'Table Q8'!S90,2)</f>
        <v>-0.03</v>
      </c>
      <c r="AF191" s="15">
        <f>ROUND(T191*'Table Q8'!T90,2)</f>
        <v>1.04</v>
      </c>
      <c r="AG191" s="15">
        <f>ROUND(U191*'Table Q8'!U90,2)</f>
        <v>-0.18</v>
      </c>
      <c r="AH191" s="15">
        <f>ROUND(V191*'Table Q8'!V90,2)</f>
        <v>0.24</v>
      </c>
      <c r="AI191" s="15">
        <f>ROUND(W191*'Table Q8'!W90,2)</f>
        <v>-0.68</v>
      </c>
      <c r="AJ191" s="15">
        <f>ROUND(X191*'Table Q8'!X90,2)</f>
        <v>0.02</v>
      </c>
    </row>
    <row r="192" spans="1:36" x14ac:dyDescent="0.2">
      <c r="A192" s="13" t="str">
        <f t="shared" si="71"/>
        <v>2015 Q2</v>
      </c>
      <c r="B192" s="11">
        <f t="shared" si="89"/>
        <v>2.773287045867955</v>
      </c>
      <c r="C192" s="11">
        <f t="shared" si="89"/>
        <v>0.29458752419482581</v>
      </c>
      <c r="D192" s="11">
        <f t="shared" si="89"/>
        <v>3.0628100416917112</v>
      </c>
      <c r="E192" s="11">
        <f t="shared" si="89"/>
        <v>1.1823313247156613</v>
      </c>
      <c r="F192" s="11">
        <f t="shared" si="89"/>
        <v>-2.5253739469720999</v>
      </c>
      <c r="G192" s="11">
        <f t="shared" si="89"/>
        <v>1.127093103258624</v>
      </c>
      <c r="H192" s="11">
        <f t="shared" si="89"/>
        <v>-2.1741958063173223</v>
      </c>
      <c r="I192" s="11">
        <f t="shared" si="89"/>
        <v>0.87699605418990123</v>
      </c>
      <c r="J192" s="11">
        <f t="shared" si="89"/>
        <v>-1.8840150283602586</v>
      </c>
      <c r="K192" s="11">
        <f t="shared" si="89"/>
        <v>0.8140371273893714</v>
      </c>
      <c r="L192" s="11">
        <f t="shared" si="89"/>
        <v>0.51530571129624159</v>
      </c>
      <c r="N192" s="11">
        <f t="shared" ref="N192:X192" si="93">LN(N91/N90)*100</f>
        <v>0.94604960432823137</v>
      </c>
      <c r="O192" s="11">
        <f t="shared" si="93"/>
        <v>0.99788589021982832</v>
      </c>
      <c r="P192" s="11">
        <f t="shared" si="93"/>
        <v>3.1638255982612495</v>
      </c>
      <c r="Q192" s="11">
        <f t="shared" si="93"/>
        <v>0.5040903632565602</v>
      </c>
      <c r="R192" s="11">
        <f t="shared" si="93"/>
        <v>-2.7748914042943769</v>
      </c>
      <c r="S192" s="11">
        <f t="shared" si="93"/>
        <v>-0.6943534182876937</v>
      </c>
      <c r="T192" s="11">
        <f t="shared" si="93"/>
        <v>0.93724963601888156</v>
      </c>
      <c r="U192" s="11">
        <f t="shared" si="93"/>
        <v>0.57116909606704824</v>
      </c>
      <c r="V192" s="11">
        <f t="shared" si="93"/>
        <v>-0.66155987816318174</v>
      </c>
      <c r="W192" s="11">
        <f t="shared" si="93"/>
        <v>-0.13902138358744781</v>
      </c>
      <c r="X192" s="11">
        <f t="shared" si="93"/>
        <v>0.34829306466693732</v>
      </c>
      <c r="Z192" s="15">
        <f>ROUND(N192*'Table Q8'!N91,2)</f>
        <v>0.6</v>
      </c>
      <c r="AA192" s="15">
        <f>ROUND(O192*'Table Q8'!O91,2)</f>
        <v>0.31</v>
      </c>
      <c r="AB192" s="15">
        <f>ROUND(P192*'Table Q8'!P91,2)</f>
        <v>0.97</v>
      </c>
      <c r="AC192" s="15">
        <f>ROUND(Q192*'Table Q8'!Q91,2)</f>
        <v>0.13</v>
      </c>
      <c r="AD192" s="15">
        <f>ROUND(R192*'Table Q8'!R91,2)</f>
        <v>-0.68</v>
      </c>
      <c r="AE192" s="15">
        <f>ROUND(S192*'Table Q8'!S91,2)</f>
        <v>-0.28000000000000003</v>
      </c>
      <c r="AF192" s="15">
        <f>ROUND(T192*'Table Q8'!T91,2)</f>
        <v>0.43</v>
      </c>
      <c r="AG192" s="15">
        <f>ROUND(U192*'Table Q8'!U91,2)</f>
        <v>0.24</v>
      </c>
      <c r="AH192" s="15">
        <f>ROUND(V192*'Table Q8'!V91,2)</f>
        <v>-0.23</v>
      </c>
      <c r="AI192" s="15">
        <f>ROUND(W192*'Table Q8'!W91,2)</f>
        <v>-0.06</v>
      </c>
      <c r="AJ192" s="15">
        <f>ROUND(X192*'Table Q8'!X91,2)</f>
        <v>0.13</v>
      </c>
    </row>
    <row r="193" spans="1:36" x14ac:dyDescent="0.2">
      <c r="A193" s="13" t="str">
        <f t="shared" si="71"/>
        <v>2015 Q3</v>
      </c>
      <c r="B193" s="11">
        <f t="shared" si="89"/>
        <v>1.3573496315974285</v>
      </c>
      <c r="C193" s="11">
        <f t="shared" si="89"/>
        <v>0.11745837339373862</v>
      </c>
      <c r="D193" s="11">
        <f t="shared" si="89"/>
        <v>-1.8690145467217163</v>
      </c>
      <c r="E193" s="11">
        <f t="shared" si="89"/>
        <v>1.0040577129292723</v>
      </c>
      <c r="F193" s="11">
        <f t="shared" si="89"/>
        <v>-1.7994029489981194</v>
      </c>
      <c r="G193" s="11">
        <f t="shared" si="89"/>
        <v>2.4755524725406626</v>
      </c>
      <c r="H193" s="11">
        <f t="shared" si="89"/>
        <v>7.4008160809571857E-2</v>
      </c>
      <c r="I193" s="11">
        <f t="shared" si="89"/>
        <v>0.19369703920013726</v>
      </c>
      <c r="J193" s="11">
        <f t="shared" si="89"/>
        <v>-1.1150156853716338</v>
      </c>
      <c r="K193" s="11">
        <f t="shared" si="89"/>
        <v>0.75734009867729268</v>
      </c>
      <c r="L193" s="11">
        <f t="shared" si="89"/>
        <v>8.2666495278414132E-2</v>
      </c>
      <c r="N193" s="11">
        <f t="shared" ref="N193:X193" si="94">LN(N92/N91)*100</f>
        <v>1.8642220357431991</v>
      </c>
      <c r="O193" s="11">
        <f t="shared" si="94"/>
        <v>0.79150651044714326</v>
      </c>
      <c r="P193" s="11">
        <f t="shared" si="94"/>
        <v>-0.26833952565583818</v>
      </c>
      <c r="Q193" s="11">
        <f t="shared" si="94"/>
        <v>0.99751768761352844</v>
      </c>
      <c r="R193" s="11">
        <f t="shared" si="94"/>
        <v>-2.5635360071154651</v>
      </c>
      <c r="S193" s="11">
        <f t="shared" si="94"/>
        <v>1.2685268453429086</v>
      </c>
      <c r="T193" s="11">
        <f t="shared" si="94"/>
        <v>0.78360672190357061</v>
      </c>
      <c r="U193" s="11">
        <f t="shared" si="94"/>
        <v>1.5834685912467266E-2</v>
      </c>
      <c r="V193" s="11">
        <f t="shared" si="94"/>
        <v>-1.708710277568283</v>
      </c>
      <c r="W193" s="11">
        <f t="shared" si="94"/>
        <v>1.4202859302403905</v>
      </c>
      <c r="X193" s="11">
        <f t="shared" si="94"/>
        <v>0.15262197706975719</v>
      </c>
      <c r="Z193" s="15">
        <f>ROUND(N193*'Table Q8'!N92,2)</f>
        <v>1.18</v>
      </c>
      <c r="AA193" s="15">
        <f>ROUND(O193*'Table Q8'!O92,2)</f>
        <v>0.25</v>
      </c>
      <c r="AB193" s="15">
        <f>ROUND(P193*'Table Q8'!P92,2)</f>
        <v>-0.08</v>
      </c>
      <c r="AC193" s="15">
        <f>ROUND(Q193*'Table Q8'!Q92,2)</f>
        <v>0.26</v>
      </c>
      <c r="AD193" s="15">
        <f>ROUND(R193*'Table Q8'!R92,2)</f>
        <v>-0.63</v>
      </c>
      <c r="AE193" s="15">
        <f>ROUND(S193*'Table Q8'!S92,2)</f>
        <v>0.5</v>
      </c>
      <c r="AF193" s="15">
        <f>ROUND(T193*'Table Q8'!T92,2)</f>
        <v>0.35</v>
      </c>
      <c r="AG193" s="15">
        <f>ROUND(U193*'Table Q8'!U92,2)</f>
        <v>0.01</v>
      </c>
      <c r="AH193" s="15">
        <f>ROUND(V193*'Table Q8'!V92,2)</f>
        <v>-0.6</v>
      </c>
      <c r="AI193" s="15">
        <f>ROUND(W193*'Table Q8'!W92,2)</f>
        <v>0.61</v>
      </c>
      <c r="AJ193" s="15">
        <f>ROUND(X193*'Table Q8'!X92,2)</f>
        <v>0.06</v>
      </c>
    </row>
    <row r="194" spans="1:36" x14ac:dyDescent="0.2">
      <c r="A194" s="13" t="str">
        <f t="shared" si="71"/>
        <v>2015 Q4</v>
      </c>
      <c r="B194" s="11">
        <f t="shared" si="89"/>
        <v>-4.1767829932827452</v>
      </c>
      <c r="C194" s="11">
        <f t="shared" si="89"/>
        <v>-2.3317859197396835</v>
      </c>
      <c r="D194" s="11">
        <f t="shared" si="89"/>
        <v>-1.3006020044897857</v>
      </c>
      <c r="E194" s="11">
        <f t="shared" si="89"/>
        <v>-0.49119401999184076</v>
      </c>
      <c r="F194" s="11">
        <f t="shared" si="89"/>
        <v>-3.8040483682268991</v>
      </c>
      <c r="G194" s="11">
        <f t="shared" si="89"/>
        <v>-0.58789549368381966</v>
      </c>
      <c r="H194" s="11">
        <f t="shared" si="89"/>
        <v>-0.67450044873682136</v>
      </c>
      <c r="I194" s="11">
        <f t="shared" si="89"/>
        <v>-2.0353760132123497</v>
      </c>
      <c r="J194" s="11">
        <f t="shared" si="89"/>
        <v>1.083344613031846</v>
      </c>
      <c r="K194" s="11">
        <f t="shared" si="89"/>
        <v>-0.35909363374053338</v>
      </c>
      <c r="L194" s="11">
        <f t="shared" si="89"/>
        <v>-1.3685944803130079</v>
      </c>
      <c r="N194" s="11">
        <f t="shared" ref="N194:X194" si="95">LN(N93/N92)*100</f>
        <v>-1.8157055868502456</v>
      </c>
      <c r="O194" s="11">
        <f t="shared" si="95"/>
        <v>-1.9290125160028153</v>
      </c>
      <c r="P194" s="11">
        <f t="shared" si="95"/>
        <v>-1.9912021377326468</v>
      </c>
      <c r="Q194" s="11">
        <f t="shared" si="95"/>
        <v>-0.9609412017319432</v>
      </c>
      <c r="R194" s="11">
        <f t="shared" si="95"/>
        <v>-2.8291405661767599</v>
      </c>
      <c r="S194" s="11">
        <f t="shared" si="95"/>
        <v>-1.9768535242205323</v>
      </c>
      <c r="T194" s="11">
        <f t="shared" si="95"/>
        <v>-2.2189839291566349</v>
      </c>
      <c r="U194" s="11">
        <f t="shared" si="95"/>
        <v>-1.4638144741434553</v>
      </c>
      <c r="V194" s="11">
        <f t="shared" si="95"/>
        <v>2.1306497875777417</v>
      </c>
      <c r="W194" s="11">
        <f t="shared" si="95"/>
        <v>-0.72141595881414677</v>
      </c>
      <c r="X194" s="11">
        <f t="shared" si="95"/>
        <v>-1.4115732630255007</v>
      </c>
      <c r="Z194" s="15">
        <f>ROUND(N194*'Table Q8'!N93,2)</f>
        <v>-1.1399999999999999</v>
      </c>
      <c r="AA194" s="15">
        <f>ROUND(O194*'Table Q8'!O93,2)</f>
        <v>-0.62</v>
      </c>
      <c r="AB194" s="15">
        <f>ROUND(P194*'Table Q8'!P93,2)</f>
        <v>-0.6</v>
      </c>
      <c r="AC194" s="15">
        <f>ROUND(Q194*'Table Q8'!Q93,2)</f>
        <v>-0.25</v>
      </c>
      <c r="AD194" s="15">
        <f>ROUND(R194*'Table Q8'!R93,2)</f>
        <v>-0.71</v>
      </c>
      <c r="AE194" s="15">
        <f>ROUND(S194*'Table Q8'!S93,2)</f>
        <v>-0.76</v>
      </c>
      <c r="AF194" s="15">
        <f>ROUND(T194*'Table Q8'!T93,2)</f>
        <v>-0.96</v>
      </c>
      <c r="AG194" s="15">
        <f>ROUND(U194*'Table Q8'!U93,2)</f>
        <v>-0.62</v>
      </c>
      <c r="AH194" s="15">
        <f>ROUND(V194*'Table Q8'!V93,2)</f>
        <v>0.75</v>
      </c>
      <c r="AI194" s="15">
        <f>ROUND(W194*'Table Q8'!W93,2)</f>
        <v>-0.31</v>
      </c>
      <c r="AJ194" s="15">
        <f>ROUND(X194*'Table Q8'!X93,2)</f>
        <v>-0.52</v>
      </c>
    </row>
    <row r="195" spans="1:36" x14ac:dyDescent="0.2">
      <c r="A195" s="13" t="str">
        <f t="shared" si="71"/>
        <v>2016 Q1</v>
      </c>
      <c r="B195" s="11">
        <f t="shared" si="89"/>
        <v>-0.36579971010966744</v>
      </c>
      <c r="C195" s="11">
        <f t="shared" si="89"/>
        <v>1.4599585594048445</v>
      </c>
      <c r="D195" s="11">
        <f t="shared" si="89"/>
        <v>1.6902058735577108</v>
      </c>
      <c r="E195" s="11">
        <f t="shared" si="89"/>
        <v>1.1807702381046825</v>
      </c>
      <c r="F195" s="11">
        <f t="shared" si="89"/>
        <v>0.56238997542459013</v>
      </c>
      <c r="G195" s="11">
        <f t="shared" si="89"/>
        <v>0.95584154195114146</v>
      </c>
      <c r="H195" s="11">
        <f t="shared" si="89"/>
        <v>0.54037878645972337</v>
      </c>
      <c r="I195" s="11">
        <f t="shared" si="89"/>
        <v>1.0503773734778989</v>
      </c>
      <c r="J195" s="11">
        <f t="shared" si="89"/>
        <v>1.1316189910083385</v>
      </c>
      <c r="K195" s="11">
        <f t="shared" si="89"/>
        <v>-0.42755996135185259</v>
      </c>
      <c r="L195" s="11">
        <f t="shared" si="89"/>
        <v>1.0788299525642571</v>
      </c>
      <c r="N195" s="11">
        <f t="shared" ref="N195:X195" si="96">LN(N94/N93)*100</f>
        <v>1.8467885533322157E-2</v>
      </c>
      <c r="O195" s="11">
        <f t="shared" si="96"/>
        <v>1.842078720941472</v>
      </c>
      <c r="P195" s="11">
        <f t="shared" si="96"/>
        <v>2.2795747413479823</v>
      </c>
      <c r="Q195" s="11">
        <f t="shared" si="96"/>
        <v>0.59693126663447638</v>
      </c>
      <c r="R195" s="11">
        <f t="shared" si="96"/>
        <v>1.7355121673051384</v>
      </c>
      <c r="S195" s="11">
        <f t="shared" si="96"/>
        <v>-0.50787749047303921</v>
      </c>
      <c r="T195" s="11">
        <f t="shared" si="96"/>
        <v>-1.0650526167634566</v>
      </c>
      <c r="U195" s="11">
        <f t="shared" si="96"/>
        <v>1.6154615307759419</v>
      </c>
      <c r="V195" s="11">
        <f t="shared" si="96"/>
        <v>2.1690293881571279</v>
      </c>
      <c r="W195" s="11">
        <f t="shared" si="96"/>
        <v>1.1446495198743323</v>
      </c>
      <c r="X195" s="11">
        <f t="shared" si="96"/>
        <v>1.1071303398114916</v>
      </c>
      <c r="Z195" s="15">
        <f>ROUND(N195*'Table Q8'!N94,2)</f>
        <v>0.01</v>
      </c>
      <c r="AA195" s="15">
        <f>ROUND(O195*'Table Q8'!O94,2)</f>
        <v>0.6</v>
      </c>
      <c r="AB195" s="15">
        <f>ROUND(P195*'Table Q8'!P94,2)</f>
        <v>0.69</v>
      </c>
      <c r="AC195" s="15">
        <f>ROUND(Q195*'Table Q8'!Q94,2)</f>
        <v>0.15</v>
      </c>
      <c r="AD195" s="15">
        <f>ROUND(R195*'Table Q8'!R94,2)</f>
        <v>0.44</v>
      </c>
      <c r="AE195" s="15">
        <f>ROUND(S195*'Table Q8'!S94,2)</f>
        <v>-0.2</v>
      </c>
      <c r="AF195" s="15">
        <f>ROUND(T195*'Table Q8'!T94,2)</f>
        <v>-0.46</v>
      </c>
      <c r="AG195" s="15">
        <f>ROUND(U195*'Table Q8'!U94,2)</f>
        <v>0.69</v>
      </c>
      <c r="AH195" s="15">
        <f>ROUND(V195*'Table Q8'!V94,2)</f>
        <v>0.75</v>
      </c>
      <c r="AI195" s="15">
        <f>ROUND(W195*'Table Q8'!W94,2)</f>
        <v>0.48</v>
      </c>
      <c r="AJ195" s="15">
        <f>ROUND(X195*'Table Q8'!X94,2)</f>
        <v>0.41</v>
      </c>
    </row>
    <row r="196" spans="1:36" x14ac:dyDescent="0.2">
      <c r="A196" s="13" t="str">
        <f t="shared" si="71"/>
        <v>2016 Q2</v>
      </c>
      <c r="B196" s="11">
        <f t="shared" si="89"/>
        <v>4.7959604699033047</v>
      </c>
      <c r="C196" s="11">
        <f t="shared" si="89"/>
        <v>1.2642717412874538</v>
      </c>
      <c r="D196" s="11">
        <f t="shared" si="89"/>
        <v>-0.82880117222956307</v>
      </c>
      <c r="E196" s="11">
        <f t="shared" si="89"/>
        <v>0.74536359652147888</v>
      </c>
      <c r="F196" s="11">
        <f t="shared" si="89"/>
        <v>-2.7864776660901804</v>
      </c>
      <c r="G196" s="11">
        <f t="shared" si="89"/>
        <v>-0.94587694506973985</v>
      </c>
      <c r="H196" s="11">
        <f t="shared" si="89"/>
        <v>1.7915367133687121</v>
      </c>
      <c r="I196" s="11">
        <f t="shared" si="89"/>
        <v>-1.44215997168831</v>
      </c>
      <c r="J196" s="11">
        <f t="shared" si="89"/>
        <v>2.8677158814435173</v>
      </c>
      <c r="K196" s="11">
        <f t="shared" si="89"/>
        <v>-0.40234235107636318</v>
      </c>
      <c r="L196" s="11">
        <f t="shared" si="89"/>
        <v>0.22420086288146091</v>
      </c>
      <c r="N196" s="11">
        <f t="shared" ref="N196:X196" si="97">LN(N95/N94)*100</f>
        <v>2.9127907613907764</v>
      </c>
      <c r="O196" s="11">
        <f t="shared" si="97"/>
        <v>0.29018666291889422</v>
      </c>
      <c r="P196" s="11">
        <f t="shared" si="97"/>
        <v>-1.7284709205662681</v>
      </c>
      <c r="Q196" s="11">
        <f t="shared" si="97"/>
        <v>0.82427109271226251</v>
      </c>
      <c r="R196" s="11">
        <f t="shared" si="97"/>
        <v>-2.8468823794943621</v>
      </c>
      <c r="S196" s="11">
        <f t="shared" si="97"/>
        <v>-1.3371936473159585</v>
      </c>
      <c r="T196" s="11">
        <f t="shared" si="97"/>
        <v>1.0843090357909075</v>
      </c>
      <c r="U196" s="11">
        <f t="shared" si="97"/>
        <v>-0.4720000384146279</v>
      </c>
      <c r="V196" s="11">
        <f t="shared" si="97"/>
        <v>4.3711620005769332</v>
      </c>
      <c r="W196" s="11">
        <f t="shared" si="97"/>
        <v>-0.15176645012667811</v>
      </c>
      <c r="X196" s="11">
        <f t="shared" si="97"/>
        <v>3.0577518654421473E-2</v>
      </c>
      <c r="Z196" s="15">
        <f>ROUND(N196*'Table Q8'!N95,2)</f>
        <v>1.82</v>
      </c>
      <c r="AA196" s="15">
        <f>ROUND(O196*'Table Q8'!O95,2)</f>
        <v>0.1</v>
      </c>
      <c r="AB196" s="15">
        <f>ROUND(P196*'Table Q8'!P95,2)</f>
        <v>-0.53</v>
      </c>
      <c r="AC196" s="15">
        <f>ROUND(Q196*'Table Q8'!Q95,2)</f>
        <v>0.21</v>
      </c>
      <c r="AD196" s="15">
        <f>ROUND(R196*'Table Q8'!R95,2)</f>
        <v>-0.7</v>
      </c>
      <c r="AE196" s="15">
        <f>ROUND(S196*'Table Q8'!S95,2)</f>
        <v>-0.51</v>
      </c>
      <c r="AF196" s="15">
        <f>ROUND(T196*'Table Q8'!T95,2)</f>
        <v>0.47</v>
      </c>
      <c r="AG196" s="15">
        <f>ROUND(U196*'Table Q8'!U95,2)</f>
        <v>-0.2</v>
      </c>
      <c r="AH196" s="15">
        <f>ROUND(V196*'Table Q8'!V95,2)</f>
        <v>1.48</v>
      </c>
      <c r="AI196" s="15">
        <f>ROUND(W196*'Table Q8'!W95,2)</f>
        <v>-0.06</v>
      </c>
      <c r="AJ196" s="15">
        <f>ROUND(X196*'Table Q8'!X95,2)</f>
        <v>0.01</v>
      </c>
    </row>
    <row r="197" spans="1:36" x14ac:dyDescent="0.2">
      <c r="A197" s="13" t="str">
        <f t="shared" si="71"/>
        <v>2016 Q3</v>
      </c>
      <c r="B197" s="11">
        <f t="shared" si="89"/>
        <v>-0.44357364292178109</v>
      </c>
      <c r="C197" s="11">
        <f t="shared" si="89"/>
        <v>0.15982352989860382</v>
      </c>
      <c r="D197" s="11">
        <f t="shared" si="89"/>
        <v>2.650418641418391</v>
      </c>
      <c r="E197" s="11">
        <f t="shared" si="89"/>
        <v>0.42280740568501513</v>
      </c>
      <c r="F197" s="11">
        <f t="shared" si="89"/>
        <v>-5.331097699853999E-2</v>
      </c>
      <c r="G197" s="11">
        <f t="shared" si="89"/>
        <v>1.4481248014706865</v>
      </c>
      <c r="H197" s="11">
        <f t="shared" si="89"/>
        <v>-0.67831579456307989</v>
      </c>
      <c r="I197" s="11">
        <f t="shared" si="89"/>
        <v>1.5195970602050917</v>
      </c>
      <c r="J197" s="11">
        <f t="shared" si="89"/>
        <v>-6.7079079883787944</v>
      </c>
      <c r="K197" s="11">
        <f t="shared" si="89"/>
        <v>-0.20795164786054318</v>
      </c>
      <c r="L197" s="11">
        <f t="shared" si="89"/>
        <v>0.40107315975145291</v>
      </c>
      <c r="N197" s="11">
        <f t="shared" ref="N197:X197" si="98">LN(N96/N95)*100</f>
        <v>0.43477069281941594</v>
      </c>
      <c r="O197" s="11">
        <f t="shared" si="98"/>
        <v>0.84983545590040199</v>
      </c>
      <c r="P197" s="11">
        <f t="shared" si="98"/>
        <v>2.5394386377224034</v>
      </c>
      <c r="Q197" s="11">
        <f t="shared" si="98"/>
        <v>0.25015095467560716</v>
      </c>
      <c r="R197" s="11">
        <f t="shared" si="98"/>
        <v>0.53606348122569536</v>
      </c>
      <c r="S197" s="11">
        <f t="shared" si="98"/>
        <v>-3.3245527766462031</v>
      </c>
      <c r="T197" s="11">
        <f t="shared" si="98"/>
        <v>-2.4232127496903089</v>
      </c>
      <c r="U197" s="11">
        <f t="shared" si="98"/>
        <v>1.6275082843040227</v>
      </c>
      <c r="V197" s="11">
        <f t="shared" si="98"/>
        <v>-3.960670230613192</v>
      </c>
      <c r="W197" s="11">
        <f t="shared" si="98"/>
        <v>-0.39009613272915056</v>
      </c>
      <c r="X197" s="11">
        <f t="shared" si="98"/>
        <v>0.13000226438608228</v>
      </c>
      <c r="Z197" s="15">
        <f>ROUND(N197*'Table Q8'!N96,2)</f>
        <v>0.27</v>
      </c>
      <c r="AA197" s="15">
        <f>ROUND(O197*'Table Q8'!O96,2)</f>
        <v>0.28000000000000003</v>
      </c>
      <c r="AB197" s="15">
        <f>ROUND(P197*'Table Q8'!P96,2)</f>
        <v>0.78</v>
      </c>
      <c r="AC197" s="15">
        <f>ROUND(Q197*'Table Q8'!Q96,2)</f>
        <v>0.06</v>
      </c>
      <c r="AD197" s="15">
        <f>ROUND(R197*'Table Q8'!R96,2)</f>
        <v>0.13</v>
      </c>
      <c r="AE197" s="15">
        <f>ROUND(S197*'Table Q8'!S96,2)</f>
        <v>-1.28</v>
      </c>
      <c r="AF197" s="15">
        <f>ROUND(T197*'Table Q8'!T96,2)</f>
        <v>-1.07</v>
      </c>
      <c r="AG197" s="15">
        <f>ROUND(U197*'Table Q8'!U96,2)</f>
        <v>0.7</v>
      </c>
      <c r="AH197" s="15">
        <f>ROUND(V197*'Table Q8'!V96,2)</f>
        <v>-1.31</v>
      </c>
      <c r="AI197" s="15">
        <f>ROUND(W197*'Table Q8'!W96,2)</f>
        <v>-0.16</v>
      </c>
      <c r="AJ197" s="15">
        <f>ROUND(X197*'Table Q8'!X96,2)</f>
        <v>0.05</v>
      </c>
    </row>
    <row r="198" spans="1:36" x14ac:dyDescent="0.2">
      <c r="A198" s="13" t="str">
        <f t="shared" si="71"/>
        <v>2016 Q4</v>
      </c>
      <c r="B198" s="11">
        <f t="shared" si="89"/>
        <v>-5.956183034015428</v>
      </c>
      <c r="C198" s="11">
        <f t="shared" si="89"/>
        <v>1.3756600639613177</v>
      </c>
      <c r="D198" s="11">
        <f t="shared" si="89"/>
        <v>1.0675792222549767</v>
      </c>
      <c r="E198" s="11">
        <f t="shared" si="89"/>
        <v>1.9123882236813983</v>
      </c>
      <c r="F198" s="11">
        <f t="shared" si="89"/>
        <v>1.5794417383546651</v>
      </c>
      <c r="G198" s="11">
        <f t="shared" si="89"/>
        <v>1.7496239941066674</v>
      </c>
      <c r="H198" s="11">
        <f t="shared" si="89"/>
        <v>1.7150499583721728</v>
      </c>
      <c r="I198" s="11">
        <f t="shared" si="89"/>
        <v>0.2229172742387171</v>
      </c>
      <c r="J198" s="11">
        <f t="shared" si="89"/>
        <v>-0.39251402422313431</v>
      </c>
      <c r="K198" s="11">
        <f t="shared" si="89"/>
        <v>1.2703645113113977</v>
      </c>
      <c r="L198" s="11">
        <f t="shared" si="89"/>
        <v>0.7712675311584094</v>
      </c>
      <c r="N198" s="11">
        <f t="shared" ref="N198:X198" si="99">LN(N97/N96)*100</f>
        <v>-4.2935520722621821</v>
      </c>
      <c r="O198" s="11">
        <f t="shared" si="99"/>
        <v>7.0318645713452727E-2</v>
      </c>
      <c r="P198" s="11">
        <f t="shared" si="99"/>
        <v>-4.9398430682874904E-3</v>
      </c>
      <c r="Q198" s="11">
        <f t="shared" si="99"/>
        <v>0.88494980134853973</v>
      </c>
      <c r="R198" s="11">
        <f t="shared" si="99"/>
        <v>0.60538941317841288</v>
      </c>
      <c r="S198" s="11">
        <f t="shared" si="99"/>
        <v>-0.75585529857199063</v>
      </c>
      <c r="T198" s="11">
        <f t="shared" si="99"/>
        <v>2.1509814486349152</v>
      </c>
      <c r="U198" s="11">
        <f t="shared" si="99"/>
        <v>-0.17608574888137402</v>
      </c>
      <c r="V198" s="11">
        <f t="shared" si="99"/>
        <v>2.0135466499236712</v>
      </c>
      <c r="W198" s="11">
        <f t="shared" si="99"/>
        <v>-0.16794329455499907</v>
      </c>
      <c r="X198" s="11">
        <f t="shared" si="99"/>
        <v>3.9460467764963453E-2</v>
      </c>
      <c r="Z198" s="15">
        <f>ROUND(N198*'Table Q8'!N97,2)</f>
        <v>-2.68</v>
      </c>
      <c r="AA198" s="15">
        <f>ROUND(O198*'Table Q8'!O97,2)</f>
        <v>0.02</v>
      </c>
      <c r="AB198" s="15">
        <f>ROUND(P198*'Table Q8'!P97,2)</f>
        <v>0</v>
      </c>
      <c r="AC198" s="15">
        <f>ROUND(Q198*'Table Q8'!Q97,2)</f>
        <v>0.23</v>
      </c>
      <c r="AD198" s="15">
        <f>ROUND(R198*'Table Q8'!R97,2)</f>
        <v>0.14000000000000001</v>
      </c>
      <c r="AE198" s="15">
        <f>ROUND(S198*'Table Q8'!S97,2)</f>
        <v>-0.28999999999999998</v>
      </c>
      <c r="AF198" s="15">
        <f>ROUND(T198*'Table Q8'!T97,2)</f>
        <v>0.95</v>
      </c>
      <c r="AG198" s="15">
        <f>ROUND(U198*'Table Q8'!U97,2)</f>
        <v>-7.0000000000000007E-2</v>
      </c>
      <c r="AH198" s="15">
        <f>ROUND(V198*'Table Q8'!V97,2)</f>
        <v>0.65</v>
      </c>
      <c r="AI198" s="15">
        <f>ROUND(W198*'Table Q8'!W97,2)</f>
        <v>-7.0000000000000007E-2</v>
      </c>
      <c r="AJ198" s="15">
        <f>ROUND(X198*'Table Q8'!X97,2)</f>
        <v>0.01</v>
      </c>
    </row>
    <row r="199" spans="1:36" x14ac:dyDescent="0.2">
      <c r="A199" s="13" t="str">
        <f t="shared" si="71"/>
        <v>2017 Q1</v>
      </c>
      <c r="B199" s="11">
        <f t="shared" si="89"/>
        <v>-2.5838176444291485</v>
      </c>
      <c r="C199" s="11">
        <f t="shared" si="89"/>
        <v>0.35328765139263107</v>
      </c>
      <c r="D199" s="11">
        <f t="shared" si="89"/>
        <v>1.1332298721663503</v>
      </c>
      <c r="E199" s="11">
        <f t="shared" si="89"/>
        <v>-1.141709114005125</v>
      </c>
      <c r="F199" s="11">
        <f t="shared" si="89"/>
        <v>2.7869237578227706</v>
      </c>
      <c r="G199" s="11">
        <f t="shared" si="89"/>
        <v>-2.3176389496083494</v>
      </c>
      <c r="H199" s="11">
        <f t="shared" si="89"/>
        <v>2.8180330245336318</v>
      </c>
      <c r="I199" s="11">
        <f t="shared" si="89"/>
        <v>1.6116353973574502</v>
      </c>
      <c r="J199" s="11">
        <f t="shared" si="89"/>
        <v>-1.1730336154563688</v>
      </c>
      <c r="K199" s="11">
        <f t="shared" si="89"/>
        <v>0.42108303792256097</v>
      </c>
      <c r="L199" s="11">
        <f t="shared" si="89"/>
        <v>0.46277006151298622</v>
      </c>
      <c r="N199" s="11">
        <f t="shared" ref="N199:X199" si="100">LN(N98/N97)*100</f>
        <v>-1.7934588522270936</v>
      </c>
      <c r="O199" s="11">
        <f t="shared" si="100"/>
        <v>4.9081772357853902E-2</v>
      </c>
      <c r="P199" s="11">
        <f t="shared" si="100"/>
        <v>-0.91397739726422711</v>
      </c>
      <c r="Q199" s="11">
        <f t="shared" si="100"/>
        <v>-0.1271238762820607</v>
      </c>
      <c r="R199" s="11">
        <f t="shared" si="100"/>
        <v>1.8370917752445921</v>
      </c>
      <c r="S199" s="11">
        <f t="shared" si="100"/>
        <v>-2.2237341695781825</v>
      </c>
      <c r="T199" s="11">
        <f t="shared" si="100"/>
        <v>2.6620291308794832</v>
      </c>
      <c r="U199" s="11">
        <f t="shared" si="100"/>
        <v>1.2019186989503996</v>
      </c>
      <c r="V199" s="11">
        <f t="shared" si="100"/>
        <v>-2.1860164281999879</v>
      </c>
      <c r="W199" s="11">
        <f t="shared" si="100"/>
        <v>-1.0152072530225091</v>
      </c>
      <c r="X199" s="11">
        <f t="shared" si="100"/>
        <v>-0.10917118558665068</v>
      </c>
      <c r="Z199" s="15">
        <f>ROUND(N199*'Table Q8'!N98,2)</f>
        <v>-1.1100000000000001</v>
      </c>
      <c r="AA199" s="15">
        <f>ROUND(O199*'Table Q8'!O98,2)</f>
        <v>0.02</v>
      </c>
      <c r="AB199" s="15">
        <f>ROUND(P199*'Table Q8'!P98,2)</f>
        <v>-0.28000000000000003</v>
      </c>
      <c r="AC199" s="15">
        <f>ROUND(Q199*'Table Q8'!Q98,2)</f>
        <v>-0.03</v>
      </c>
      <c r="AD199" s="15">
        <f>ROUND(R199*'Table Q8'!R98,2)</f>
        <v>0.43</v>
      </c>
      <c r="AE199" s="15">
        <f>ROUND(S199*'Table Q8'!S98,2)</f>
        <v>-0.86</v>
      </c>
      <c r="AF199" s="15">
        <f>ROUND(T199*'Table Q8'!T98,2)</f>
        <v>1.19</v>
      </c>
      <c r="AG199" s="15">
        <f>ROUND(U199*'Table Q8'!U98,2)</f>
        <v>0.51</v>
      </c>
      <c r="AH199" s="15">
        <f>ROUND(V199*'Table Q8'!V98,2)</f>
        <v>-0.69</v>
      </c>
      <c r="AI199" s="15">
        <f>ROUND(W199*'Table Q8'!W98,2)</f>
        <v>-0.41</v>
      </c>
      <c r="AJ199" s="15">
        <f>ROUND(X199*'Table Q8'!X98,2)</f>
        <v>-0.04</v>
      </c>
    </row>
    <row r="200" spans="1:36" x14ac:dyDescent="0.2">
      <c r="A200" s="13" t="str">
        <f t="shared" si="71"/>
        <v>2017 Q2</v>
      </c>
      <c r="B200" s="11">
        <f t="shared" si="89"/>
        <v>2.677037573268545</v>
      </c>
      <c r="C200" s="11">
        <f t="shared" si="89"/>
        <v>-1.0880179601135556</v>
      </c>
      <c r="D200" s="11">
        <f t="shared" si="89"/>
        <v>-1.9862244305704473</v>
      </c>
      <c r="E200" s="11">
        <f t="shared" si="89"/>
        <v>-0.42549257443683852</v>
      </c>
      <c r="F200" s="11">
        <f t="shared" si="89"/>
        <v>-0.57616399032170718</v>
      </c>
      <c r="G200" s="11">
        <f t="shared" si="89"/>
        <v>0.32371009733701889</v>
      </c>
      <c r="H200" s="11">
        <f t="shared" si="89"/>
        <v>-1.7200152704814657</v>
      </c>
      <c r="I200" s="11">
        <f t="shared" si="89"/>
        <v>1.3445500719237522</v>
      </c>
      <c r="J200" s="11">
        <f t="shared" si="89"/>
        <v>-0.28412948480563849</v>
      </c>
      <c r="K200" s="11">
        <f t="shared" si="89"/>
        <v>0.70295385967105384</v>
      </c>
      <c r="L200" s="11">
        <f t="shared" si="89"/>
        <v>-5.3692283785268698E-2</v>
      </c>
      <c r="N200" s="11">
        <f t="shared" ref="N200:X200" si="101">LN(N99/N98)*100</f>
        <v>2.7151654577595639</v>
      </c>
      <c r="O200" s="11">
        <f t="shared" si="101"/>
        <v>-0.8875947055569201</v>
      </c>
      <c r="P200" s="11">
        <f t="shared" si="101"/>
        <v>-1.0083465212016784</v>
      </c>
      <c r="Q200" s="11">
        <f t="shared" si="101"/>
        <v>5.2618458457996169E-2</v>
      </c>
      <c r="R200" s="11">
        <f t="shared" si="101"/>
        <v>1.3611849614649079</v>
      </c>
      <c r="S200" s="11">
        <f t="shared" si="101"/>
        <v>-1.9857861644950934</v>
      </c>
      <c r="T200" s="11">
        <f t="shared" si="101"/>
        <v>-0.89647776450882644</v>
      </c>
      <c r="U200" s="11">
        <f t="shared" si="101"/>
        <v>1.5020842894468593</v>
      </c>
      <c r="V200" s="11">
        <f t="shared" si="101"/>
        <v>1.3139988111138505</v>
      </c>
      <c r="W200" s="11">
        <f t="shared" si="101"/>
        <v>-0.52747382395290698</v>
      </c>
      <c r="X200" s="11">
        <f t="shared" si="101"/>
        <v>0.16696010913559964</v>
      </c>
      <c r="Z200" s="15">
        <f>ROUND(N200*'Table Q8'!N99,2)</f>
        <v>1.69</v>
      </c>
      <c r="AA200" s="15">
        <f>ROUND(O200*'Table Q8'!O99,2)</f>
        <v>-0.3</v>
      </c>
      <c r="AB200" s="15">
        <f>ROUND(P200*'Table Q8'!P99,2)</f>
        <v>-0.31</v>
      </c>
      <c r="AC200" s="15">
        <f>ROUND(Q200*'Table Q8'!Q99,2)</f>
        <v>0.01</v>
      </c>
      <c r="AD200" s="15">
        <f>ROUND(R200*'Table Q8'!R99,2)</f>
        <v>0.32</v>
      </c>
      <c r="AE200" s="15">
        <f>ROUND(S200*'Table Q8'!S99,2)</f>
        <v>-0.77</v>
      </c>
      <c r="AF200" s="15">
        <f>ROUND(T200*'Table Q8'!T99,2)</f>
        <v>-0.4</v>
      </c>
      <c r="AG200" s="15">
        <f>ROUND(U200*'Table Q8'!U99,2)</f>
        <v>0.64</v>
      </c>
      <c r="AH200" s="15">
        <f>ROUND(V200*'Table Q8'!V99,2)</f>
        <v>0.41</v>
      </c>
      <c r="AI200" s="15">
        <f>ROUND(W200*'Table Q8'!W99,2)</f>
        <v>-0.21</v>
      </c>
      <c r="AJ200" s="15">
        <f>ROUND(X200*'Table Q8'!X99,2)</f>
        <v>0.06</v>
      </c>
    </row>
    <row r="201" spans="1:36" x14ac:dyDescent="0.2">
      <c r="A201" s="13" t="str">
        <f t="shared" si="71"/>
        <v>2017 Q3</v>
      </c>
      <c r="B201" s="11">
        <f t="shared" ref="B201:L201" si="102">LN(B100/B99)*100</f>
        <v>2.1191065405198555</v>
      </c>
      <c r="C201" s="11">
        <f t="shared" si="102"/>
        <v>0.55311149489503475</v>
      </c>
      <c r="D201" s="11">
        <f t="shared" si="102"/>
        <v>1.481199856848646</v>
      </c>
      <c r="E201" s="11">
        <f t="shared" si="102"/>
        <v>1.7746736316948479</v>
      </c>
      <c r="F201" s="11">
        <f t="shared" si="102"/>
        <v>2.0539603174927836</v>
      </c>
      <c r="G201" s="11">
        <f t="shared" si="102"/>
        <v>3.9527891863625735</v>
      </c>
      <c r="H201" s="11">
        <f t="shared" si="102"/>
        <v>-0.10671185980486203</v>
      </c>
      <c r="I201" s="11">
        <f t="shared" si="102"/>
        <v>2.7319074665246514</v>
      </c>
      <c r="J201" s="11">
        <f t="shared" si="102"/>
        <v>-1.3391087845798391</v>
      </c>
      <c r="K201" s="11">
        <f t="shared" si="102"/>
        <v>-4.8214492278155268</v>
      </c>
      <c r="L201" s="11">
        <f t="shared" si="102"/>
        <v>1.3784259576890363</v>
      </c>
      <c r="N201" s="11">
        <f t="shared" ref="N201:X201" si="103">LN(N100/N99)*100</f>
        <v>1.5633672168119708</v>
      </c>
      <c r="O201" s="11">
        <f t="shared" si="103"/>
        <v>-9.7491801296990921E-2</v>
      </c>
      <c r="P201" s="11">
        <f t="shared" si="103"/>
        <v>2.2819694540090762</v>
      </c>
      <c r="Q201" s="11">
        <f t="shared" si="103"/>
        <v>1.9066341110743064</v>
      </c>
      <c r="R201" s="11">
        <f t="shared" si="103"/>
        <v>2.3079511599214233</v>
      </c>
      <c r="S201" s="11">
        <f t="shared" si="103"/>
        <v>3.0504642760107821</v>
      </c>
      <c r="T201" s="11">
        <f t="shared" si="103"/>
        <v>0.58169294787836845</v>
      </c>
      <c r="U201" s="11">
        <f t="shared" si="103"/>
        <v>2.2164791930703664</v>
      </c>
      <c r="V201" s="11">
        <f t="shared" si="103"/>
        <v>0.88298472655228344</v>
      </c>
      <c r="W201" s="11">
        <f t="shared" si="103"/>
        <v>-4.3468326889371403</v>
      </c>
      <c r="X201" s="11">
        <f t="shared" si="103"/>
        <v>1.3169894977735928</v>
      </c>
      <c r="Z201" s="15">
        <f>ROUND(N201*'Table Q8'!N100,2)</f>
        <v>0.97</v>
      </c>
      <c r="AA201" s="15">
        <f>ROUND(O201*'Table Q8'!O100,2)</f>
        <v>-0.03</v>
      </c>
      <c r="AB201" s="15">
        <f>ROUND(P201*'Table Q8'!P100,2)</f>
        <v>0.7</v>
      </c>
      <c r="AC201" s="15">
        <f>ROUND(Q201*'Table Q8'!Q100,2)</f>
        <v>0.49</v>
      </c>
      <c r="AD201" s="15">
        <f>ROUND(R201*'Table Q8'!R100,2)</f>
        <v>0.55000000000000004</v>
      </c>
      <c r="AE201" s="15">
        <f>ROUND(S201*'Table Q8'!S100,2)</f>
        <v>1.17</v>
      </c>
      <c r="AF201" s="15">
        <f>ROUND(T201*'Table Q8'!T100,2)</f>
        <v>0.26</v>
      </c>
      <c r="AG201" s="15">
        <f>ROUND(U201*'Table Q8'!U100,2)</f>
        <v>0.94</v>
      </c>
      <c r="AH201" s="15">
        <f>ROUND(V201*'Table Q8'!V100,2)</f>
        <v>0.27</v>
      </c>
      <c r="AI201" s="15">
        <f>ROUND(W201*'Table Q8'!W100,2)</f>
        <v>-1.76</v>
      </c>
      <c r="AJ201" s="15">
        <f>ROUND(X201*'Table Q8'!X100,2)</f>
        <v>0.48</v>
      </c>
    </row>
    <row r="202" spans="1:36" x14ac:dyDescent="0.2">
      <c r="A202" s="13" t="str">
        <f t="shared" si="71"/>
        <v>2017 Q4</v>
      </c>
      <c r="B202" s="11">
        <f t="shared" ref="B202:L202" si="104">LN(B101/B100)*100</f>
        <v>-2.596332292992237</v>
      </c>
      <c r="C202" s="11">
        <f t="shared" si="104"/>
        <v>1.8944599477073232</v>
      </c>
      <c r="D202" s="11">
        <f t="shared" si="104"/>
        <v>2.4390572185762793</v>
      </c>
      <c r="E202" s="11">
        <f t="shared" si="104"/>
        <v>-0.75662291841608942</v>
      </c>
      <c r="F202" s="11">
        <f t="shared" si="104"/>
        <v>0.68537924728843547</v>
      </c>
      <c r="G202" s="11">
        <f t="shared" si="104"/>
        <v>1.709220538820085</v>
      </c>
      <c r="H202" s="11">
        <f t="shared" si="104"/>
        <v>-0.92971110394380585</v>
      </c>
      <c r="I202" s="11">
        <f t="shared" si="104"/>
        <v>0.38645824482548802</v>
      </c>
      <c r="J202" s="11">
        <f t="shared" si="104"/>
        <v>0.27521175913431584</v>
      </c>
      <c r="K202" s="11">
        <f t="shared" si="104"/>
        <v>1.2221213208982464</v>
      </c>
      <c r="L202" s="11">
        <f t="shared" si="104"/>
        <v>0.50054557489131823</v>
      </c>
      <c r="N202" s="11">
        <f t="shared" ref="N202:X202" si="105">LN(N101/N100)*100</f>
        <v>-0.29133831260524556</v>
      </c>
      <c r="O202" s="11">
        <f t="shared" si="105"/>
        <v>0.90863682069523688</v>
      </c>
      <c r="P202" s="11">
        <f t="shared" si="105"/>
        <v>3.3422926590178821</v>
      </c>
      <c r="Q202" s="11">
        <f t="shared" si="105"/>
        <v>-0.20950311124312682</v>
      </c>
      <c r="R202" s="11">
        <f t="shared" si="105"/>
        <v>-0.18917098796607637</v>
      </c>
      <c r="S202" s="11">
        <f t="shared" si="105"/>
        <v>0.43571180708117413</v>
      </c>
      <c r="T202" s="11">
        <f t="shared" si="105"/>
        <v>-0.24742823680921197</v>
      </c>
      <c r="U202" s="11">
        <f t="shared" si="105"/>
        <v>0.15743030972179259</v>
      </c>
      <c r="V202" s="11">
        <f t="shared" si="105"/>
        <v>2.3962809598395221</v>
      </c>
      <c r="W202" s="11">
        <f t="shared" si="105"/>
        <v>2.5534640809424234</v>
      </c>
      <c r="X202" s="11">
        <f t="shared" si="105"/>
        <v>0.55470192532246354</v>
      </c>
      <c r="Z202" s="15">
        <f>ROUND(N202*'Table Q8'!N101,2)</f>
        <v>-0.18</v>
      </c>
      <c r="AA202" s="15">
        <f>ROUND(O202*'Table Q8'!O101,2)</f>
        <v>0.3</v>
      </c>
      <c r="AB202" s="15">
        <f>ROUND(P202*'Table Q8'!P101,2)</f>
        <v>1.03</v>
      </c>
      <c r="AC202" s="15">
        <f>ROUND(Q202*'Table Q8'!Q101,2)</f>
        <v>-0.05</v>
      </c>
      <c r="AD202" s="15">
        <f>ROUND(R202*'Table Q8'!R101,2)</f>
        <v>-0.05</v>
      </c>
      <c r="AE202" s="15">
        <f>ROUND(S202*'Table Q8'!S101,2)</f>
        <v>0.17</v>
      </c>
      <c r="AF202" s="15">
        <f>ROUND(T202*'Table Q8'!T101,2)</f>
        <v>-0.11</v>
      </c>
      <c r="AG202" s="15">
        <f>ROUND(U202*'Table Q8'!U101,2)</f>
        <v>7.0000000000000007E-2</v>
      </c>
      <c r="AH202" s="15">
        <f>ROUND(V202*'Table Q8'!V101,2)</f>
        <v>0.75</v>
      </c>
      <c r="AI202" s="15">
        <f>ROUND(W202*'Table Q8'!W101,2)</f>
        <v>1.04</v>
      </c>
      <c r="AJ202" s="15">
        <f>ROUND(X202*'Table Q8'!X101,2)</f>
        <v>0.2</v>
      </c>
    </row>
    <row r="203" spans="1:36" x14ac:dyDescent="0.2">
      <c r="A203" s="13" t="str">
        <f t="shared" si="71"/>
        <v>2018 Q1</v>
      </c>
      <c r="B203" s="11">
        <f t="shared" ref="B203:L203" si="106">LN(B102/B101)*100</f>
        <v>2.9989369589009445</v>
      </c>
      <c r="C203" s="11">
        <f t="shared" si="106"/>
        <v>-1.2534610083218554</v>
      </c>
      <c r="D203" s="11">
        <f t="shared" si="106"/>
        <v>-2.4478054002911036</v>
      </c>
      <c r="E203" s="11">
        <f t="shared" si="106"/>
        <v>1.6504648377320543</v>
      </c>
      <c r="F203" s="11">
        <f t="shared" si="106"/>
        <v>-2.4809683842683454</v>
      </c>
      <c r="G203" s="11">
        <f t="shared" si="106"/>
        <v>-2.2743993717586681</v>
      </c>
      <c r="H203" s="11">
        <f t="shared" si="106"/>
        <v>-1.5818885829588132</v>
      </c>
      <c r="I203" s="11">
        <f t="shared" si="106"/>
        <v>-0.35770030628379135</v>
      </c>
      <c r="J203" s="11">
        <f t="shared" si="106"/>
        <v>-3.4507054014704344</v>
      </c>
      <c r="K203" s="11">
        <f t="shared" si="106"/>
        <v>-0.73467779901458308</v>
      </c>
      <c r="L203" s="11">
        <f t="shared" si="106"/>
        <v>-0.6038550557704111</v>
      </c>
      <c r="N203" s="11">
        <f t="shared" ref="N203:X203" si="107">LN(N102/N101)*100</f>
        <v>2.5316595502411063</v>
      </c>
      <c r="O203" s="11">
        <f t="shared" si="107"/>
        <v>-0.59212356775872754</v>
      </c>
      <c r="P203" s="11">
        <f t="shared" si="107"/>
        <v>6.8326995444705191E-2</v>
      </c>
      <c r="Q203" s="11">
        <f t="shared" si="107"/>
        <v>2.0474525281380713</v>
      </c>
      <c r="R203" s="11">
        <f t="shared" si="107"/>
        <v>-2.7858539148052612</v>
      </c>
      <c r="S203" s="11">
        <f t="shared" si="107"/>
        <v>-2.3761952287208379</v>
      </c>
      <c r="T203" s="11">
        <f t="shared" si="107"/>
        <v>-1.3928792457094896</v>
      </c>
      <c r="U203" s="11">
        <f t="shared" si="107"/>
        <v>6.5170172197267326E-2</v>
      </c>
      <c r="V203" s="11">
        <f t="shared" si="107"/>
        <v>-2.2182068809250617</v>
      </c>
      <c r="W203" s="11">
        <f t="shared" si="107"/>
        <v>-5.2919302947987149E-2</v>
      </c>
      <c r="X203" s="11">
        <f t="shared" si="107"/>
        <v>-0.16776790186299076</v>
      </c>
      <c r="Z203" s="15">
        <f>ROUND(N203*'Table Q8'!N102,2)</f>
        <v>1.57</v>
      </c>
      <c r="AA203" s="15">
        <f>ROUND(O203*'Table Q8'!O102,2)</f>
        <v>-0.2</v>
      </c>
      <c r="AB203" s="15">
        <f>ROUND(P203*'Table Q8'!P102,2)</f>
        <v>0.02</v>
      </c>
      <c r="AC203" s="15">
        <f>ROUND(Q203*'Table Q8'!Q102,2)</f>
        <v>0.52</v>
      </c>
      <c r="AD203" s="15">
        <f>ROUND(R203*'Table Q8'!R102,2)</f>
        <v>-0.67</v>
      </c>
      <c r="AE203" s="15">
        <f>ROUND(S203*'Table Q8'!S102,2)</f>
        <v>-0.91</v>
      </c>
      <c r="AF203" s="15">
        <f>ROUND(T203*'Table Q8'!T102,2)</f>
        <v>-0.62</v>
      </c>
      <c r="AG203" s="15">
        <f>ROUND(U203*'Table Q8'!U102,2)</f>
        <v>0.03</v>
      </c>
      <c r="AH203" s="15">
        <f>ROUND(V203*'Table Q8'!V102,2)</f>
        <v>-0.68</v>
      </c>
      <c r="AI203" s="15">
        <f>ROUND(W203*'Table Q8'!W102,2)</f>
        <v>-0.02</v>
      </c>
      <c r="AJ203" s="15">
        <f>ROUND(X203*'Table Q8'!X102,2)</f>
        <v>-0.06</v>
      </c>
    </row>
    <row r="204" spans="1:36" x14ac:dyDescent="0.2">
      <c r="A204" s="13" t="str">
        <f t="shared" si="71"/>
        <v>2018 Q2</v>
      </c>
      <c r="B204" s="11">
        <f t="shared" ref="B204:L206" si="108">LN(B103/B102)*100</f>
        <v>-4.3386940918501811</v>
      </c>
      <c r="C204" s="11">
        <f t="shared" si="108"/>
        <v>3.8783226133614443E-2</v>
      </c>
      <c r="D204" s="11">
        <f t="shared" si="108"/>
        <v>-1.2833887853390431</v>
      </c>
      <c r="E204" s="11">
        <f t="shared" si="108"/>
        <v>2.0715503747006299</v>
      </c>
      <c r="F204" s="11">
        <f t="shared" si="108"/>
        <v>2.0100092259926079</v>
      </c>
      <c r="G204" s="11">
        <f t="shared" si="108"/>
        <v>0.35695071806580758</v>
      </c>
      <c r="H204" s="11">
        <f t="shared" si="108"/>
        <v>-0.65571489832946861</v>
      </c>
      <c r="I204" s="11">
        <f t="shared" si="108"/>
        <v>1.1873505042226919</v>
      </c>
      <c r="J204" s="11">
        <f t="shared" si="108"/>
        <v>-0.69613550458324658</v>
      </c>
      <c r="K204" s="11">
        <f t="shared" si="108"/>
        <v>-0.54575932152580742</v>
      </c>
      <c r="L204" s="11">
        <f t="shared" si="108"/>
        <v>0.37923788475342363</v>
      </c>
      <c r="N204" s="11">
        <f t="shared" ref="N204:X206" si="109">LN(N103/N102)*100</f>
        <v>-3.0753809146025861</v>
      </c>
      <c r="O204" s="11">
        <f t="shared" si="109"/>
        <v>0.69780979418694333</v>
      </c>
      <c r="P204" s="11">
        <f t="shared" si="109"/>
        <v>-0.9188486351962758</v>
      </c>
      <c r="Q204" s="11">
        <f t="shared" si="109"/>
        <v>1.1379635230037657</v>
      </c>
      <c r="R204" s="11">
        <f t="shared" si="109"/>
        <v>-0.24193360317781343</v>
      </c>
      <c r="S204" s="11">
        <f t="shared" si="109"/>
        <v>-0.62489968796140272</v>
      </c>
      <c r="T204" s="11">
        <f t="shared" si="109"/>
        <v>0.47211098034644045</v>
      </c>
      <c r="U204" s="11">
        <f t="shared" si="109"/>
        <v>1.6770890197484574</v>
      </c>
      <c r="V204" s="11">
        <f t="shared" si="109"/>
        <v>0.26315764686706655</v>
      </c>
      <c r="W204" s="11">
        <f t="shared" si="109"/>
        <v>0.1097024689579293</v>
      </c>
      <c r="X204" s="11">
        <f t="shared" si="109"/>
        <v>0.32491515542409954</v>
      </c>
      <c r="Z204" s="15">
        <f>ROUND(N204*'Table Q8'!N103,2)</f>
        <v>-1.9</v>
      </c>
      <c r="AA204" s="15">
        <f>ROUND(O204*'Table Q8'!O103,2)</f>
        <v>0.23</v>
      </c>
      <c r="AB204" s="15">
        <f>ROUND(P204*'Table Q8'!P103,2)</f>
        <v>-0.28000000000000003</v>
      </c>
      <c r="AC204" s="15">
        <f>ROUND(Q204*'Table Q8'!Q103,2)</f>
        <v>0.28999999999999998</v>
      </c>
      <c r="AD204" s="15">
        <f>ROUND(R204*'Table Q8'!R103,2)</f>
        <v>-0.06</v>
      </c>
      <c r="AE204" s="15">
        <f>ROUND(S204*'Table Q8'!S103,2)</f>
        <v>-0.24</v>
      </c>
      <c r="AF204" s="15">
        <f>ROUND(T204*'Table Q8'!T103,2)</f>
        <v>0.21</v>
      </c>
      <c r="AG204" s="15">
        <f>ROUND(U204*'Table Q8'!U103,2)</f>
        <v>0.71</v>
      </c>
      <c r="AH204" s="15">
        <f>ROUND(V204*'Table Q8'!V103,2)</f>
        <v>0.08</v>
      </c>
      <c r="AI204" s="15">
        <f>ROUND(W204*'Table Q8'!W103,2)</f>
        <v>0.04</v>
      </c>
      <c r="AJ204" s="15">
        <f>ROUND(X204*'Table Q8'!X103,2)</f>
        <v>0.12</v>
      </c>
    </row>
    <row r="205" spans="1:36" x14ac:dyDescent="0.2">
      <c r="A205" s="13" t="str">
        <f t="shared" si="71"/>
        <v>2018 Q3</v>
      </c>
      <c r="B205" s="11">
        <f t="shared" si="108"/>
        <v>4.5226230293330767</v>
      </c>
      <c r="C205" s="11">
        <f t="shared" si="108"/>
        <v>0.15343273904030402</v>
      </c>
      <c r="D205" s="11">
        <f t="shared" si="108"/>
        <v>0.89530482639240183</v>
      </c>
      <c r="E205" s="11">
        <f t="shared" si="108"/>
        <v>0.13639461539746539</v>
      </c>
      <c r="F205" s="11">
        <f t="shared" si="108"/>
        <v>0.38360965478546655</v>
      </c>
      <c r="G205" s="11">
        <f t="shared" si="108"/>
        <v>-0.61832661160643798</v>
      </c>
      <c r="H205" s="11">
        <f t="shared" si="108"/>
        <v>-1.1651606594419641</v>
      </c>
      <c r="I205" s="11">
        <f t="shared" si="108"/>
        <v>-1.4207311318940317</v>
      </c>
      <c r="J205" s="11">
        <f t="shared" si="108"/>
        <v>-3.7144135469554871</v>
      </c>
      <c r="K205" s="11">
        <f t="shared" si="108"/>
        <v>3.5532763975783732</v>
      </c>
      <c r="L205" s="11">
        <f t="shared" si="108"/>
        <v>-0.27656841193148929</v>
      </c>
      <c r="N205" s="11">
        <f t="shared" si="109"/>
        <v>3.0293876377860642</v>
      </c>
      <c r="O205" s="11">
        <f t="shared" si="109"/>
        <v>0.19530479679082105</v>
      </c>
      <c r="P205" s="11">
        <f t="shared" si="109"/>
        <v>0.1129328157900848</v>
      </c>
      <c r="Q205" s="11">
        <f t="shared" si="109"/>
        <v>-0.1906612705496491</v>
      </c>
      <c r="R205" s="11">
        <f t="shared" si="109"/>
        <v>-1.7274946175506751</v>
      </c>
      <c r="S205" s="11">
        <f t="shared" si="109"/>
        <v>-2.0762081034773989</v>
      </c>
      <c r="T205" s="11">
        <f t="shared" si="109"/>
        <v>-0.48562086167042667</v>
      </c>
      <c r="U205" s="11">
        <f t="shared" si="109"/>
        <v>-1.4110025451061352</v>
      </c>
      <c r="V205" s="11">
        <f t="shared" si="109"/>
        <v>-3.8498311515223231</v>
      </c>
      <c r="W205" s="11">
        <f t="shared" si="109"/>
        <v>5.3566615797809547</v>
      </c>
      <c r="X205" s="11">
        <f t="shared" si="109"/>
        <v>-0.70070891484438291</v>
      </c>
      <c r="Z205" s="15">
        <f>ROUND(N205*'Table Q8'!N104,2)</f>
        <v>1.86</v>
      </c>
      <c r="AA205" s="15">
        <f>ROUND(O205*'Table Q8'!O104,2)</f>
        <v>0.06</v>
      </c>
      <c r="AB205" s="15">
        <f>ROUND(P205*'Table Q8'!P104,2)</f>
        <v>0.03</v>
      </c>
      <c r="AC205" s="15">
        <f>ROUND(Q205*'Table Q8'!Q104,2)</f>
        <v>-0.05</v>
      </c>
      <c r="AD205" s="15">
        <f>ROUND(R205*'Table Q8'!R104,2)</f>
        <v>-0.41</v>
      </c>
      <c r="AE205" s="15">
        <f>ROUND(S205*'Table Q8'!S104,2)</f>
        <v>-0.79</v>
      </c>
      <c r="AF205" s="15">
        <f>ROUND(T205*'Table Q8'!T104,2)</f>
        <v>-0.21</v>
      </c>
      <c r="AG205" s="15">
        <f>ROUND(U205*'Table Q8'!U104,2)</f>
        <v>-0.59</v>
      </c>
      <c r="AH205" s="15">
        <f>ROUND(V205*'Table Q8'!V104,2)</f>
        <v>-1.1499999999999999</v>
      </c>
      <c r="AI205" s="15">
        <f>ROUND(W205*'Table Q8'!W104,2)</f>
        <v>2.14</v>
      </c>
      <c r="AJ205" s="15">
        <f>ROUND(X205*'Table Q8'!X104,2)</f>
        <v>-0.25</v>
      </c>
    </row>
    <row r="206" spans="1:36" x14ac:dyDescent="0.2">
      <c r="A206" s="13" t="str">
        <f t="shared" si="71"/>
        <v>2018 Q4</v>
      </c>
      <c r="B206" s="11">
        <f t="shared" si="108"/>
        <v>3.5727570546207925</v>
      </c>
      <c r="C206" s="11">
        <f t="shared" si="108"/>
        <v>-4.3429091292303025E-3</v>
      </c>
      <c r="D206" s="11">
        <f t="shared" si="108"/>
        <v>-1.9822091511254316</v>
      </c>
      <c r="E206" s="11">
        <f t="shared" si="108"/>
        <v>0.88715353508313932</v>
      </c>
      <c r="F206" s="11">
        <f t="shared" si="108"/>
        <v>-0.60521019372439033</v>
      </c>
      <c r="G206" s="11">
        <f t="shared" si="108"/>
        <v>-1.1247812482896249</v>
      </c>
      <c r="H206" s="11">
        <f t="shared" si="108"/>
        <v>-2.189523069030197</v>
      </c>
      <c r="I206" s="11">
        <f t="shared" si="108"/>
        <v>0.74288305578937164</v>
      </c>
      <c r="J206" s="11">
        <f t="shared" si="108"/>
        <v>3.7301459628488196</v>
      </c>
      <c r="K206" s="11">
        <f t="shared" si="108"/>
        <v>3.6141504288052384</v>
      </c>
      <c r="L206" s="11">
        <f t="shared" si="108"/>
        <v>0.43203537783793999</v>
      </c>
      <c r="N206" s="11">
        <f t="shared" si="109"/>
        <v>5.1175579923177104</v>
      </c>
      <c r="O206" s="11">
        <f t="shared" si="109"/>
        <v>1.0637241910495752</v>
      </c>
      <c r="P206" s="11">
        <f t="shared" si="109"/>
        <v>-0.50930467299867266</v>
      </c>
      <c r="Q206" s="11">
        <f t="shared" si="109"/>
        <v>1.0632426058924405</v>
      </c>
      <c r="R206" s="11">
        <f t="shared" si="109"/>
        <v>-2.5851119729029226</v>
      </c>
      <c r="S206" s="11">
        <f t="shared" si="109"/>
        <v>-0.9432889109110153</v>
      </c>
      <c r="T206" s="11">
        <f t="shared" si="109"/>
        <v>-0.92343756390453668</v>
      </c>
      <c r="U206" s="11">
        <f t="shared" si="109"/>
        <v>0.31948728456617104</v>
      </c>
      <c r="V206" s="11">
        <f t="shared" si="109"/>
        <v>2.610805872986298</v>
      </c>
      <c r="W206" s="11">
        <f t="shared" si="109"/>
        <v>4.1593072085766192</v>
      </c>
      <c r="X206" s="11">
        <f t="shared" si="109"/>
        <v>0.55841802893930226</v>
      </c>
      <c r="Z206" s="15">
        <f>ROUND(N206*'Table Q8'!N105,2)</f>
        <v>3.12</v>
      </c>
      <c r="AA206" s="15">
        <f>ROUND(O206*'Table Q8'!O105,2)</f>
        <v>0.35</v>
      </c>
      <c r="AB206" s="15">
        <f>ROUND(P206*'Table Q8'!P105,2)</f>
        <v>-0.15</v>
      </c>
      <c r="AC206" s="15">
        <f>ROUND(Q206*'Table Q8'!Q105,2)</f>
        <v>0.26</v>
      </c>
      <c r="AD206" s="15">
        <f>ROUND(R206*'Table Q8'!R105,2)</f>
        <v>-0.61</v>
      </c>
      <c r="AE206" s="15">
        <f>ROUND(S206*'Table Q8'!S105,2)</f>
        <v>-0.36</v>
      </c>
      <c r="AF206" s="15">
        <f>ROUND(T206*'Table Q8'!T105,2)</f>
        <v>-0.4</v>
      </c>
      <c r="AG206" s="15">
        <f>ROUND(U206*'Table Q8'!U105,2)</f>
        <v>0.13</v>
      </c>
      <c r="AH206" s="15">
        <f>ROUND(V206*'Table Q8'!V105,2)</f>
        <v>0.76</v>
      </c>
      <c r="AI206" s="15">
        <f>ROUND(W206*'Table Q8'!W105,2)</f>
        <v>1.67</v>
      </c>
      <c r="AJ206" s="15">
        <f>ROUND(X206*'Table Q8'!X105,2)</f>
        <v>0.2</v>
      </c>
    </row>
    <row r="208" spans="1:36" x14ac:dyDescent="0.2">
      <c r="A208" s="9" t="s">
        <v>171</v>
      </c>
    </row>
    <row r="209" spans="1:36" x14ac:dyDescent="0.2">
      <c r="A209" s="13" t="str">
        <f>A10</f>
        <v>1995 Q1</v>
      </c>
      <c r="B209" s="15">
        <f>LN(B10/B6)*100</f>
        <v>2.5618646571445183</v>
      </c>
      <c r="C209" s="15">
        <f t="shared" ref="C209:L209" si="110">LN(C10/C6)*100</f>
        <v>-0.46232204045567482</v>
      </c>
      <c r="D209" s="15">
        <f t="shared" si="110"/>
        <v>-2.2796656595246811</v>
      </c>
      <c r="E209" s="15">
        <f t="shared" si="110"/>
        <v>-0.62199002210233512</v>
      </c>
      <c r="F209" s="15">
        <f t="shared" si="110"/>
        <v>6.1112328007042116</v>
      </c>
      <c r="G209" s="15">
        <f t="shared" si="110"/>
        <v>2.2580570067400263</v>
      </c>
      <c r="H209" s="15">
        <f t="shared" si="110"/>
        <v>2.8174566561117689</v>
      </c>
      <c r="I209" s="15">
        <f t="shared" si="110"/>
        <v>2.3848389373698824</v>
      </c>
      <c r="J209" s="15">
        <f t="shared" si="110"/>
        <v>-4.1603942853754594</v>
      </c>
      <c r="K209" s="15">
        <f t="shared" si="110"/>
        <v>-3.8910023137725154</v>
      </c>
      <c r="L209" s="15">
        <f t="shared" si="110"/>
        <v>0.40604916678381386</v>
      </c>
      <c r="N209" s="15">
        <f t="shared" ref="N209:X209" si="111">LN(N10/N6)*100</f>
        <v>1.6665620724080712</v>
      </c>
      <c r="O209" s="15">
        <f t="shared" si="111"/>
        <v>-3.181393106068648</v>
      </c>
      <c r="P209" s="15">
        <f t="shared" si="111"/>
        <v>1.3329165012771778</v>
      </c>
      <c r="Q209" s="15">
        <f t="shared" si="111"/>
        <v>0.7252633527865312</v>
      </c>
      <c r="R209" s="15">
        <f t="shared" si="111"/>
        <v>5.561866533640389</v>
      </c>
      <c r="S209" s="15">
        <f t="shared" si="111"/>
        <v>6.2870056744291913</v>
      </c>
      <c r="T209" s="15">
        <f t="shared" si="111"/>
        <v>2.3714320940123317</v>
      </c>
      <c r="U209" s="15">
        <f t="shared" si="111"/>
        <v>-0.79795269606453056</v>
      </c>
      <c r="V209" s="15">
        <f t="shared" si="111"/>
        <v>-3.007812048226739</v>
      </c>
      <c r="W209" s="15">
        <f t="shared" si="111"/>
        <v>-1.5794292658573614</v>
      </c>
      <c r="X209" s="15">
        <f t="shared" si="111"/>
        <v>-5.6223726954707037E-2</v>
      </c>
      <c r="Z209" s="15">
        <f>ROUND(N209*'Table Q8'!N10,2)</f>
        <v>1.18</v>
      </c>
      <c r="AA209" s="15">
        <f>ROUND(O209*'Table Q8'!O10,2)</f>
        <v>-1.1499999999999999</v>
      </c>
      <c r="AB209" s="15">
        <f>ROUND(P209*'Table Q8'!P10,2)</f>
        <v>0.5</v>
      </c>
      <c r="AC209" s="15">
        <f>ROUND(Q209*'Table Q8'!Q10,2)</f>
        <v>0.26</v>
      </c>
      <c r="AD209" s="15">
        <f>ROUND(R209*'Table Q8'!R10,2)</f>
        <v>1.32</v>
      </c>
      <c r="AE209" s="15">
        <f>ROUND(S209*'Table Q8'!S10,2)</f>
        <v>2.91</v>
      </c>
      <c r="AF209" s="15">
        <f>ROUND(T209*'Table Q8'!T10,2)</f>
        <v>1.0900000000000001</v>
      </c>
      <c r="AG209" s="15">
        <f>ROUND(U209*'Table Q8'!U10,2)</f>
        <v>-0.34</v>
      </c>
      <c r="AH209" s="15">
        <f>ROUND(V209*'Table Q8'!V10,2)</f>
        <v>-1.1499999999999999</v>
      </c>
      <c r="AI209" s="15">
        <f>ROUND(W209*'Table Q8'!W10,2)</f>
        <v>-0.74</v>
      </c>
      <c r="AJ209" s="15">
        <f>ROUND(X209*'Table Q8'!X10,2)</f>
        <v>-0.02</v>
      </c>
    </row>
    <row r="210" spans="1:36" x14ac:dyDescent="0.2">
      <c r="A210" s="13" t="str">
        <f t="shared" ref="A210:A273" si="112">A11</f>
        <v>1995 Q2</v>
      </c>
      <c r="B210" s="15">
        <f t="shared" ref="B210:L225" si="113">LN(B11/B7)*100</f>
        <v>-1.274890953158464</v>
      </c>
      <c r="C210" s="15">
        <f t="shared" si="113"/>
        <v>-1.0809772185343345</v>
      </c>
      <c r="D210" s="15">
        <f t="shared" si="113"/>
        <v>-0.85378484957941325</v>
      </c>
      <c r="E210" s="15">
        <f t="shared" si="113"/>
        <v>-0.19085309810527143</v>
      </c>
      <c r="F210" s="15">
        <f t="shared" si="113"/>
        <v>3.8717787360255391</v>
      </c>
      <c r="G210" s="15">
        <f t="shared" si="113"/>
        <v>0.52667494368195</v>
      </c>
      <c r="H210" s="15">
        <f t="shared" si="113"/>
        <v>-0.17670852124295106</v>
      </c>
      <c r="I210" s="15">
        <f t="shared" si="113"/>
        <v>0.48456043220988959</v>
      </c>
      <c r="J210" s="15">
        <f t="shared" si="113"/>
        <v>-3.8703852305920745</v>
      </c>
      <c r="K210" s="15">
        <f t="shared" si="113"/>
        <v>-0.62632079415666764</v>
      </c>
      <c r="L210" s="15">
        <f t="shared" si="113"/>
        <v>-0.28123428359658137</v>
      </c>
      <c r="N210" s="15">
        <f t="shared" ref="N210:X210" si="114">LN(N11/N7)*100</f>
        <v>-7.1939856667636193E-2</v>
      </c>
      <c r="O210" s="15">
        <f t="shared" si="114"/>
        <v>-2.6428678539376604</v>
      </c>
      <c r="P210" s="15">
        <f t="shared" si="114"/>
        <v>1.6923025364445035</v>
      </c>
      <c r="Q210" s="15">
        <f t="shared" si="114"/>
        <v>2.6558960950386155</v>
      </c>
      <c r="R210" s="15">
        <f t="shared" si="114"/>
        <v>3.6878346462680218</v>
      </c>
      <c r="S210" s="15">
        <f t="shared" si="114"/>
        <v>5.1093655274503522</v>
      </c>
      <c r="T210" s="15">
        <f t="shared" si="114"/>
        <v>0.87278737887879798</v>
      </c>
      <c r="U210" s="15">
        <f t="shared" si="114"/>
        <v>-1.0249358021072392</v>
      </c>
      <c r="V210" s="15">
        <f t="shared" si="114"/>
        <v>-1.9903859223762772</v>
      </c>
      <c r="W210" s="15">
        <f t="shared" si="114"/>
        <v>-1.0186845306993244</v>
      </c>
      <c r="X210" s="15">
        <f t="shared" si="114"/>
        <v>0.26048562354921873</v>
      </c>
      <c r="Z210" s="15">
        <f>ROUND(N210*'Table Q8'!N11,2)</f>
        <v>-0.05</v>
      </c>
      <c r="AA210" s="15">
        <f>ROUND(O210*'Table Q8'!O11,2)</f>
        <v>-0.95</v>
      </c>
      <c r="AB210" s="15">
        <f>ROUND(P210*'Table Q8'!P11,2)</f>
        <v>0.63</v>
      </c>
      <c r="AC210" s="15">
        <f>ROUND(Q210*'Table Q8'!Q11,2)</f>
        <v>0.94</v>
      </c>
      <c r="AD210" s="15">
        <f>ROUND(R210*'Table Q8'!R11,2)</f>
        <v>0.88</v>
      </c>
      <c r="AE210" s="15">
        <f>ROUND(S210*'Table Q8'!S11,2)</f>
        <v>2.33</v>
      </c>
      <c r="AF210" s="15">
        <f>ROUND(T210*'Table Q8'!T11,2)</f>
        <v>0.4</v>
      </c>
      <c r="AG210" s="15">
        <f>ROUND(U210*'Table Q8'!U11,2)</f>
        <v>-0.44</v>
      </c>
      <c r="AH210" s="15">
        <f>ROUND(V210*'Table Q8'!V11,2)</f>
        <v>-0.77</v>
      </c>
      <c r="AI210" s="15">
        <f>ROUND(W210*'Table Q8'!W11,2)</f>
        <v>-0.48</v>
      </c>
      <c r="AJ210" s="15">
        <f>ROUND(X210*'Table Q8'!X11,2)</f>
        <v>0.11</v>
      </c>
    </row>
    <row r="211" spans="1:36" x14ac:dyDescent="0.2">
      <c r="A211" s="13" t="str">
        <f t="shared" si="112"/>
        <v>1995 Q3</v>
      </c>
      <c r="B211" s="15">
        <f t="shared" si="113"/>
        <v>4.0257665424925042</v>
      </c>
      <c r="C211" s="15">
        <f t="shared" si="113"/>
        <v>-0.94253758631774109</v>
      </c>
      <c r="D211" s="15">
        <f t="shared" si="113"/>
        <v>-1.2362482381116711</v>
      </c>
      <c r="E211" s="15">
        <f t="shared" si="113"/>
        <v>2.1534495063526617</v>
      </c>
      <c r="F211" s="15">
        <f t="shared" si="113"/>
        <v>6.763834126258617</v>
      </c>
      <c r="G211" s="15">
        <f t="shared" si="113"/>
        <v>1.3823818211147394</v>
      </c>
      <c r="H211" s="15">
        <f t="shared" si="113"/>
        <v>0.67196740954679135</v>
      </c>
      <c r="I211" s="15">
        <f t="shared" si="113"/>
        <v>-1.8199920501942426</v>
      </c>
      <c r="J211" s="15">
        <f t="shared" si="113"/>
        <v>0.12015001163895149</v>
      </c>
      <c r="K211" s="15">
        <f t="shared" si="113"/>
        <v>2.014379584791262</v>
      </c>
      <c r="L211" s="15">
        <f t="shared" si="113"/>
        <v>0.76087729697739326</v>
      </c>
      <c r="N211" s="15">
        <f t="shared" ref="N211:X211" si="115">LN(N12/N8)*100</f>
        <v>4.4971799091914937</v>
      </c>
      <c r="O211" s="15">
        <f t="shared" si="115"/>
        <v>-1.3678875194908369</v>
      </c>
      <c r="P211" s="15">
        <f t="shared" si="115"/>
        <v>0.24943052237266303</v>
      </c>
      <c r="Q211" s="15">
        <f t="shared" si="115"/>
        <v>4.8921517822081757</v>
      </c>
      <c r="R211" s="15">
        <f t="shared" si="115"/>
        <v>3.4790408506106574</v>
      </c>
      <c r="S211" s="15">
        <f t="shared" si="115"/>
        <v>6.1181576145968402</v>
      </c>
      <c r="T211" s="15">
        <f t="shared" si="115"/>
        <v>-0.55120089746878531</v>
      </c>
      <c r="U211" s="15">
        <f t="shared" si="115"/>
        <v>-1.8174482254191986</v>
      </c>
      <c r="V211" s="15">
        <f t="shared" si="115"/>
        <v>2.5031427296155648</v>
      </c>
      <c r="W211" s="15">
        <f t="shared" si="115"/>
        <v>1.4440256852211337</v>
      </c>
      <c r="X211" s="15">
        <f t="shared" si="115"/>
        <v>1.2740856579932078</v>
      </c>
      <c r="Z211" s="15">
        <f>ROUND(N211*'Table Q8'!N12,2)</f>
        <v>3.23</v>
      </c>
      <c r="AA211" s="15">
        <f>ROUND(O211*'Table Q8'!O12,2)</f>
        <v>-0.49</v>
      </c>
      <c r="AB211" s="15">
        <f>ROUND(P211*'Table Q8'!P12,2)</f>
        <v>0.09</v>
      </c>
      <c r="AC211" s="15">
        <f>ROUND(Q211*'Table Q8'!Q12,2)</f>
        <v>1.73</v>
      </c>
      <c r="AD211" s="15">
        <f>ROUND(R211*'Table Q8'!R12,2)</f>
        <v>0.84</v>
      </c>
      <c r="AE211" s="15">
        <f>ROUND(S211*'Table Q8'!S12,2)</f>
        <v>2.77</v>
      </c>
      <c r="AF211" s="15">
        <f>ROUND(T211*'Table Q8'!T12,2)</f>
        <v>-0.25</v>
      </c>
      <c r="AG211" s="15">
        <f>ROUND(U211*'Table Q8'!U12,2)</f>
        <v>-0.77</v>
      </c>
      <c r="AH211" s="15">
        <f>ROUND(V211*'Table Q8'!V12,2)</f>
        <v>0.98</v>
      </c>
      <c r="AI211" s="15">
        <f>ROUND(W211*'Table Q8'!W12,2)</f>
        <v>0.68</v>
      </c>
      <c r="AJ211" s="15">
        <f>ROUND(X211*'Table Q8'!X12,2)</f>
        <v>0.52</v>
      </c>
    </row>
    <row r="212" spans="1:36" x14ac:dyDescent="0.2">
      <c r="A212" s="13" t="str">
        <f t="shared" si="112"/>
        <v>1995 Q4</v>
      </c>
      <c r="B212" s="15">
        <f t="shared" si="113"/>
        <v>1.5390674489264402</v>
      </c>
      <c r="C212" s="15">
        <f t="shared" si="113"/>
        <v>-2.8961046078534669</v>
      </c>
      <c r="D212" s="15">
        <f t="shared" si="113"/>
        <v>-0.33466914597396125</v>
      </c>
      <c r="E212" s="15">
        <f t="shared" si="113"/>
        <v>2.6095761424948112</v>
      </c>
      <c r="F212" s="15">
        <f t="shared" si="113"/>
        <v>5.7163202609319512</v>
      </c>
      <c r="G212" s="15">
        <f t="shared" si="113"/>
        <v>-1.8921941176902108</v>
      </c>
      <c r="H212" s="15">
        <f t="shared" si="113"/>
        <v>0.6941130518570765</v>
      </c>
      <c r="I212" s="15">
        <f t="shared" si="113"/>
        <v>-0.53621999852304958</v>
      </c>
      <c r="J212" s="15">
        <f t="shared" si="113"/>
        <v>-0.78268980238103325</v>
      </c>
      <c r="K212" s="15">
        <f t="shared" si="113"/>
        <v>-2.4955201934514624</v>
      </c>
      <c r="L212" s="15">
        <f t="shared" si="113"/>
        <v>0.29847180651309752</v>
      </c>
      <c r="N212" s="15">
        <f t="shared" ref="N212:X212" si="116">LN(N13/N9)*100</f>
        <v>0.72496333093591447</v>
      </c>
      <c r="O212" s="15">
        <f t="shared" si="116"/>
        <v>-1.7738324534184051</v>
      </c>
      <c r="P212" s="15">
        <f t="shared" si="116"/>
        <v>0.25814006674209761</v>
      </c>
      <c r="Q212" s="15">
        <f t="shared" si="116"/>
        <v>6.7876205206424993</v>
      </c>
      <c r="R212" s="15">
        <f t="shared" si="116"/>
        <v>2.7835747814702652</v>
      </c>
      <c r="S212" s="15">
        <f t="shared" si="116"/>
        <v>5.1101853261018046</v>
      </c>
      <c r="T212" s="15">
        <f t="shared" si="116"/>
        <v>-0.33320721546976939</v>
      </c>
      <c r="U212" s="15">
        <f t="shared" si="116"/>
        <v>-0.41615528707549443</v>
      </c>
      <c r="V212" s="15">
        <f t="shared" si="116"/>
        <v>3.283350296140493</v>
      </c>
      <c r="W212" s="15">
        <f t="shared" si="116"/>
        <v>0.96157234991649387</v>
      </c>
      <c r="X212" s="15">
        <f t="shared" si="116"/>
        <v>1.5829665803609252</v>
      </c>
      <c r="Z212" s="15">
        <f>ROUND(N212*'Table Q8'!N13,2)</f>
        <v>0.52</v>
      </c>
      <c r="AA212" s="15">
        <f>ROUND(O212*'Table Q8'!O13,2)</f>
        <v>-0.63</v>
      </c>
      <c r="AB212" s="15">
        <f>ROUND(P212*'Table Q8'!P13,2)</f>
        <v>0.1</v>
      </c>
      <c r="AC212" s="15">
        <f>ROUND(Q212*'Table Q8'!Q13,2)</f>
        <v>2.39</v>
      </c>
      <c r="AD212" s="15">
        <f>ROUND(R212*'Table Q8'!R13,2)</f>
        <v>0.67</v>
      </c>
      <c r="AE212" s="15">
        <f>ROUND(S212*'Table Q8'!S13,2)</f>
        <v>2.29</v>
      </c>
      <c r="AF212" s="15">
        <f>ROUND(T212*'Table Q8'!T13,2)</f>
        <v>-0.15</v>
      </c>
      <c r="AG212" s="15">
        <f>ROUND(U212*'Table Q8'!U13,2)</f>
        <v>-0.18</v>
      </c>
      <c r="AH212" s="15">
        <f>ROUND(V212*'Table Q8'!V13,2)</f>
        <v>1.31</v>
      </c>
      <c r="AI212" s="15">
        <f>ROUND(W212*'Table Q8'!W13,2)</f>
        <v>0.46</v>
      </c>
      <c r="AJ212" s="15">
        <f>ROUND(X212*'Table Q8'!X13,2)</f>
        <v>0.64</v>
      </c>
    </row>
    <row r="213" spans="1:36" x14ac:dyDescent="0.2">
      <c r="A213" s="13" t="str">
        <f t="shared" si="112"/>
        <v>1996 Q1</v>
      </c>
      <c r="B213" s="15">
        <f t="shared" si="113"/>
        <v>7.5403747338490863</v>
      </c>
      <c r="C213" s="15">
        <f t="shared" si="113"/>
        <v>-1.6556427548496437</v>
      </c>
      <c r="D213" s="15">
        <f t="shared" si="113"/>
        <v>1.2915382632262364</v>
      </c>
      <c r="E213" s="15">
        <f t="shared" si="113"/>
        <v>3.34443039444339</v>
      </c>
      <c r="F213" s="15">
        <f t="shared" si="113"/>
        <v>5.0877315751557983</v>
      </c>
      <c r="G213" s="15">
        <f t="shared" si="113"/>
        <v>-1.6942116991811844</v>
      </c>
      <c r="H213" s="15">
        <f t="shared" si="113"/>
        <v>-0.23680344924730348</v>
      </c>
      <c r="I213" s="15">
        <f t="shared" si="113"/>
        <v>-4.0183634200876957E-2</v>
      </c>
      <c r="J213" s="15">
        <f t="shared" si="113"/>
        <v>-2.8574046535027064</v>
      </c>
      <c r="K213" s="15">
        <f t="shared" si="113"/>
        <v>3.9800745808718077</v>
      </c>
      <c r="L213" s="15">
        <f t="shared" si="113"/>
        <v>1.3572058050253366</v>
      </c>
      <c r="N213" s="15">
        <f t="shared" ref="N213:X213" si="117">LN(N14/N10)*100</f>
        <v>5.6261796006764406</v>
      </c>
      <c r="O213" s="15">
        <f t="shared" si="117"/>
        <v>-2.1730243368222246</v>
      </c>
      <c r="P213" s="15">
        <f t="shared" si="117"/>
        <v>0.68594847381728885</v>
      </c>
      <c r="Q213" s="15">
        <f t="shared" si="117"/>
        <v>7.2804948565050225</v>
      </c>
      <c r="R213" s="15">
        <f t="shared" si="117"/>
        <v>1.0519785390757199</v>
      </c>
      <c r="S213" s="15">
        <f t="shared" si="117"/>
        <v>5.1232540316479138</v>
      </c>
      <c r="T213" s="15">
        <f t="shared" si="117"/>
        <v>-1.388379940905683</v>
      </c>
      <c r="U213" s="15">
        <f t="shared" si="117"/>
        <v>0.34397510486134442</v>
      </c>
      <c r="V213" s="15">
        <f t="shared" si="117"/>
        <v>2.7153060351230103</v>
      </c>
      <c r="W213" s="15">
        <f t="shared" si="117"/>
        <v>6.493777668702748</v>
      </c>
      <c r="X213" s="15">
        <f t="shared" si="117"/>
        <v>1.9642585774433878</v>
      </c>
      <c r="Z213" s="15">
        <f>ROUND(N213*'Table Q8'!N14,2)</f>
        <v>4.09</v>
      </c>
      <c r="AA213" s="15">
        <f>ROUND(O213*'Table Q8'!O14,2)</f>
        <v>-0.77</v>
      </c>
      <c r="AB213" s="15">
        <f>ROUND(P213*'Table Q8'!P14,2)</f>
        <v>0.26</v>
      </c>
      <c r="AC213" s="15">
        <f>ROUND(Q213*'Table Q8'!Q14,2)</f>
        <v>2.56</v>
      </c>
      <c r="AD213" s="15">
        <f>ROUND(R213*'Table Q8'!R14,2)</f>
        <v>0.25</v>
      </c>
      <c r="AE213" s="15">
        <f>ROUND(S213*'Table Q8'!S14,2)</f>
        <v>2.2799999999999998</v>
      </c>
      <c r="AF213" s="15">
        <f>ROUND(T213*'Table Q8'!T14,2)</f>
        <v>-0.61</v>
      </c>
      <c r="AG213" s="15">
        <f>ROUND(U213*'Table Q8'!U14,2)</f>
        <v>0.14000000000000001</v>
      </c>
      <c r="AH213" s="15">
        <f>ROUND(V213*'Table Q8'!V14,2)</f>
        <v>1.1000000000000001</v>
      </c>
      <c r="AI213" s="15">
        <f>ROUND(W213*'Table Q8'!W14,2)</f>
        <v>3.13</v>
      </c>
      <c r="AJ213" s="15">
        <f>ROUND(X213*'Table Q8'!X14,2)</f>
        <v>0.8</v>
      </c>
    </row>
    <row r="214" spans="1:36" x14ac:dyDescent="0.2">
      <c r="A214" s="13" t="str">
        <f t="shared" si="112"/>
        <v>1996 Q2</v>
      </c>
      <c r="B214" s="15">
        <f t="shared" si="113"/>
        <v>4.4738333742873877</v>
      </c>
      <c r="C214" s="15">
        <f t="shared" si="113"/>
        <v>-2.0346393108178997</v>
      </c>
      <c r="D214" s="15">
        <f t="shared" si="113"/>
        <v>0.15133399367740655</v>
      </c>
      <c r="E214" s="15">
        <f t="shared" si="113"/>
        <v>3.6815039932013081</v>
      </c>
      <c r="F214" s="15">
        <f t="shared" si="113"/>
        <v>5.6663700556218899</v>
      </c>
      <c r="G214" s="15">
        <f t="shared" si="113"/>
        <v>-3.4973553603711411</v>
      </c>
      <c r="H214" s="15">
        <f t="shared" si="113"/>
        <v>4.9362548057897726</v>
      </c>
      <c r="I214" s="15">
        <f t="shared" si="113"/>
        <v>1.6648615138565543</v>
      </c>
      <c r="J214" s="15">
        <f t="shared" si="113"/>
        <v>-0.16401066251573124</v>
      </c>
      <c r="K214" s="15">
        <f t="shared" si="113"/>
        <v>8.6316272767371482E-3</v>
      </c>
      <c r="L214" s="15">
        <f t="shared" si="113"/>
        <v>1.4167829810512738</v>
      </c>
      <c r="N214" s="15">
        <f t="shared" ref="N214:X214" si="118">LN(N15/N11)*100</f>
        <v>3.9710878555069011</v>
      </c>
      <c r="O214" s="15">
        <f t="shared" si="118"/>
        <v>-0.75563725278548344</v>
      </c>
      <c r="P214" s="15">
        <f t="shared" si="118"/>
        <v>0.2328091585143236</v>
      </c>
      <c r="Q214" s="15">
        <f t="shared" si="118"/>
        <v>5.915241806272066</v>
      </c>
      <c r="R214" s="15">
        <f t="shared" si="118"/>
        <v>2.4383691314477107</v>
      </c>
      <c r="S214" s="15">
        <f t="shared" si="118"/>
        <v>5.0644740516546385</v>
      </c>
      <c r="T214" s="15">
        <f t="shared" si="118"/>
        <v>2.6952202324477934</v>
      </c>
      <c r="U214" s="15">
        <f t="shared" si="118"/>
        <v>0.51060166530814433</v>
      </c>
      <c r="V214" s="15">
        <f t="shared" si="118"/>
        <v>7.5535517417367153</v>
      </c>
      <c r="W214" s="15">
        <f t="shared" si="118"/>
        <v>5.8197788098911536</v>
      </c>
      <c r="X214" s="15">
        <f t="shared" si="118"/>
        <v>2.2431350709565443</v>
      </c>
      <c r="Z214" s="15">
        <f>ROUND(N214*'Table Q8'!N15,2)</f>
        <v>2.9</v>
      </c>
      <c r="AA214" s="15">
        <f>ROUND(O214*'Table Q8'!O15,2)</f>
        <v>-0.27</v>
      </c>
      <c r="AB214" s="15">
        <f>ROUND(P214*'Table Q8'!P15,2)</f>
        <v>0.09</v>
      </c>
      <c r="AC214" s="15">
        <f>ROUND(Q214*'Table Q8'!Q15,2)</f>
        <v>2.11</v>
      </c>
      <c r="AD214" s="15">
        <f>ROUND(R214*'Table Q8'!R15,2)</f>
        <v>0.6</v>
      </c>
      <c r="AE214" s="15">
        <f>ROUND(S214*'Table Q8'!S15,2)</f>
        <v>2.2599999999999998</v>
      </c>
      <c r="AF214" s="15">
        <f>ROUND(T214*'Table Q8'!T15,2)</f>
        <v>1.21</v>
      </c>
      <c r="AG214" s="15">
        <f>ROUND(U214*'Table Q8'!U15,2)</f>
        <v>0.22</v>
      </c>
      <c r="AH214" s="15">
        <f>ROUND(V214*'Table Q8'!V15,2)</f>
        <v>3.09</v>
      </c>
      <c r="AI214" s="15">
        <f>ROUND(W214*'Table Q8'!W15,2)</f>
        <v>2.87</v>
      </c>
      <c r="AJ214" s="15">
        <f>ROUND(X214*'Table Q8'!X15,2)</f>
        <v>0.92</v>
      </c>
    </row>
    <row r="215" spans="1:36" x14ac:dyDescent="0.2">
      <c r="A215" s="13" t="str">
        <f t="shared" si="112"/>
        <v>1996 Q3</v>
      </c>
      <c r="B215" s="15">
        <f t="shared" si="113"/>
        <v>1.4582154237878036</v>
      </c>
      <c r="C215" s="15">
        <f t="shared" si="113"/>
        <v>-0.6579094087793711</v>
      </c>
      <c r="D215" s="15">
        <f t="shared" si="113"/>
        <v>3.4975685937259415</v>
      </c>
      <c r="E215" s="15">
        <f t="shared" si="113"/>
        <v>1.1932457473512772</v>
      </c>
      <c r="F215" s="15">
        <f t="shared" si="113"/>
        <v>5.290666107061976</v>
      </c>
      <c r="G215" s="15">
        <f t="shared" si="113"/>
        <v>-5.1629872290177934</v>
      </c>
      <c r="H215" s="15">
        <f t="shared" si="113"/>
        <v>7.3134365617844059</v>
      </c>
      <c r="I215" s="15">
        <f t="shared" si="113"/>
        <v>1.6668621827106938</v>
      </c>
      <c r="J215" s="15">
        <f t="shared" si="113"/>
        <v>-4.6991587577135281</v>
      </c>
      <c r="K215" s="15">
        <f t="shared" si="113"/>
        <v>-4.5816489413965638</v>
      </c>
      <c r="L215" s="15">
        <f t="shared" si="113"/>
        <v>1.0329191645492997</v>
      </c>
      <c r="N215" s="15">
        <f t="shared" ref="N215:X215" si="119">LN(N16/N12)*100</f>
        <v>0.93647676518251455</v>
      </c>
      <c r="O215" s="15">
        <f t="shared" si="119"/>
        <v>0.4131554931852785</v>
      </c>
      <c r="P215" s="15">
        <f t="shared" si="119"/>
        <v>2.7538759006415132</v>
      </c>
      <c r="Q215" s="15">
        <f t="shared" si="119"/>
        <v>4.72537835245247</v>
      </c>
      <c r="R215" s="15">
        <f t="shared" si="119"/>
        <v>4.2770283542179079</v>
      </c>
      <c r="S215" s="15">
        <f t="shared" si="119"/>
        <v>4.4636502096528172</v>
      </c>
      <c r="T215" s="15">
        <f t="shared" si="119"/>
        <v>3.8023635600831822</v>
      </c>
      <c r="U215" s="15">
        <f t="shared" si="119"/>
        <v>1.6932686109278234</v>
      </c>
      <c r="V215" s="15">
        <f t="shared" si="119"/>
        <v>4.6142366204366958</v>
      </c>
      <c r="W215" s="15">
        <f t="shared" si="119"/>
        <v>2.0893628289716695</v>
      </c>
      <c r="X215" s="15">
        <f t="shared" si="119"/>
        <v>2.2757333922057943</v>
      </c>
      <c r="Z215" s="15">
        <f>ROUND(N215*'Table Q8'!N16,2)</f>
        <v>0.69</v>
      </c>
      <c r="AA215" s="15">
        <f>ROUND(O215*'Table Q8'!O16,2)</f>
        <v>0.15</v>
      </c>
      <c r="AB215" s="15">
        <f>ROUND(P215*'Table Q8'!P16,2)</f>
        <v>1.1000000000000001</v>
      </c>
      <c r="AC215" s="15">
        <f>ROUND(Q215*'Table Q8'!Q16,2)</f>
        <v>1.71</v>
      </c>
      <c r="AD215" s="15">
        <f>ROUND(R215*'Table Q8'!R16,2)</f>
        <v>1.06</v>
      </c>
      <c r="AE215" s="15">
        <f>ROUND(S215*'Table Q8'!S16,2)</f>
        <v>1.99</v>
      </c>
      <c r="AF215" s="15">
        <f>ROUND(T215*'Table Q8'!T16,2)</f>
        <v>1.72</v>
      </c>
      <c r="AG215" s="15">
        <f>ROUND(U215*'Table Q8'!U16,2)</f>
        <v>0.72</v>
      </c>
      <c r="AH215" s="15">
        <f>ROUND(V215*'Table Q8'!V16,2)</f>
        <v>1.88</v>
      </c>
      <c r="AI215" s="15">
        <f>ROUND(W215*'Table Q8'!W16,2)</f>
        <v>1.04</v>
      </c>
      <c r="AJ215" s="15">
        <f>ROUND(X215*'Table Q8'!X16,2)</f>
        <v>0.94</v>
      </c>
    </row>
    <row r="216" spans="1:36" x14ac:dyDescent="0.2">
      <c r="A216" s="13" t="str">
        <f t="shared" si="112"/>
        <v>1996 Q4</v>
      </c>
      <c r="B216" s="15">
        <f t="shared" si="113"/>
        <v>3.0737530258078452</v>
      </c>
      <c r="C216" s="15">
        <f t="shared" si="113"/>
        <v>0.6586794159209528</v>
      </c>
      <c r="D216" s="15">
        <f t="shared" si="113"/>
        <v>3.9206452519441908</v>
      </c>
      <c r="E216" s="15">
        <f t="shared" si="113"/>
        <v>0.73224424592906157</v>
      </c>
      <c r="F216" s="15">
        <f t="shared" si="113"/>
        <v>5.1366136494153212</v>
      </c>
      <c r="G216" s="15">
        <f t="shared" si="113"/>
        <v>-0.53486527616267254</v>
      </c>
      <c r="H216" s="15">
        <f t="shared" si="113"/>
        <v>9.8196822498161858</v>
      </c>
      <c r="I216" s="15">
        <f t="shared" si="113"/>
        <v>1.8770721232882623</v>
      </c>
      <c r="J216" s="15">
        <f t="shared" si="113"/>
        <v>0.87157996648898117</v>
      </c>
      <c r="K216" s="15">
        <f t="shared" si="113"/>
        <v>2.0643086301008604</v>
      </c>
      <c r="L216" s="15">
        <f t="shared" si="113"/>
        <v>2.1471077896463036</v>
      </c>
      <c r="N216" s="15">
        <f t="shared" ref="N216:X216" si="120">LN(N17/N13)*100</f>
        <v>3.2227266312221872</v>
      </c>
      <c r="O216" s="15">
        <f t="shared" si="120"/>
        <v>0.9291359757040516</v>
      </c>
      <c r="P216" s="15">
        <f t="shared" si="120"/>
        <v>4.1452769712085615</v>
      </c>
      <c r="Q216" s="15">
        <f t="shared" si="120"/>
        <v>3.3883651790943352</v>
      </c>
      <c r="R216" s="15">
        <f t="shared" si="120"/>
        <v>2.5369097029861876</v>
      </c>
      <c r="S216" s="15">
        <f t="shared" si="120"/>
        <v>7.7920946086216514</v>
      </c>
      <c r="T216" s="15">
        <f t="shared" si="120"/>
        <v>5.8570395249523983</v>
      </c>
      <c r="U216" s="15">
        <f t="shared" si="120"/>
        <v>2.0273014000311775</v>
      </c>
      <c r="V216" s="15">
        <f t="shared" si="120"/>
        <v>9.8156098123392521</v>
      </c>
      <c r="W216" s="15">
        <f t="shared" si="120"/>
        <v>7.4395812405367208</v>
      </c>
      <c r="X216" s="15">
        <f t="shared" si="120"/>
        <v>2.9232648957589715</v>
      </c>
      <c r="Z216" s="15">
        <f>ROUND(N216*'Table Q8'!N17,2)</f>
        <v>2.38</v>
      </c>
      <c r="AA216" s="15">
        <f>ROUND(O216*'Table Q8'!O17,2)</f>
        <v>0.34</v>
      </c>
      <c r="AB216" s="15">
        <f>ROUND(P216*'Table Q8'!P17,2)</f>
        <v>1.67</v>
      </c>
      <c r="AC216" s="15">
        <f>ROUND(Q216*'Table Q8'!Q17,2)</f>
        <v>1.24</v>
      </c>
      <c r="AD216" s="15">
        <f>ROUND(R216*'Table Q8'!R17,2)</f>
        <v>0.63</v>
      </c>
      <c r="AE216" s="15">
        <f>ROUND(S216*'Table Q8'!S17,2)</f>
        <v>3.49</v>
      </c>
      <c r="AF216" s="15">
        <f>ROUND(T216*'Table Q8'!T17,2)</f>
        <v>2.66</v>
      </c>
      <c r="AG216" s="15">
        <f>ROUND(U216*'Table Q8'!U17,2)</f>
        <v>0.86</v>
      </c>
      <c r="AH216" s="15">
        <f>ROUND(V216*'Table Q8'!V17,2)</f>
        <v>4.0599999999999996</v>
      </c>
      <c r="AI216" s="15">
        <f>ROUND(W216*'Table Q8'!W17,2)</f>
        <v>3.74</v>
      </c>
      <c r="AJ216" s="15">
        <f>ROUND(X216*'Table Q8'!X17,2)</f>
        <v>1.22</v>
      </c>
    </row>
    <row r="217" spans="1:36" x14ac:dyDescent="0.2">
      <c r="A217" s="13" t="str">
        <f t="shared" si="112"/>
        <v>1997 Q1</v>
      </c>
      <c r="B217" s="15">
        <f t="shared" si="113"/>
        <v>-3.770793146512224</v>
      </c>
      <c r="C217" s="15">
        <f t="shared" si="113"/>
        <v>2.3095880139372604</v>
      </c>
      <c r="D217" s="15">
        <f t="shared" si="113"/>
        <v>2.0049944858854785</v>
      </c>
      <c r="E217" s="15">
        <f t="shared" si="113"/>
        <v>-2.2164574120122893</v>
      </c>
      <c r="F217" s="15">
        <f t="shared" si="113"/>
        <v>9.2694511120770233</v>
      </c>
      <c r="G217" s="15">
        <f t="shared" si="113"/>
        <v>-3.7791745150513747</v>
      </c>
      <c r="H217" s="15">
        <f t="shared" si="113"/>
        <v>10.475797464986639</v>
      </c>
      <c r="I217" s="15">
        <f t="shared" si="113"/>
        <v>2.2085608938719274</v>
      </c>
      <c r="J217" s="15">
        <f t="shared" si="113"/>
        <v>1.0622382915425794</v>
      </c>
      <c r="K217" s="15">
        <f t="shared" si="113"/>
        <v>0.51068298795959655</v>
      </c>
      <c r="L217" s="15">
        <f t="shared" si="113"/>
        <v>1.5783545363748419</v>
      </c>
      <c r="N217" s="15">
        <f t="shared" ref="N217:X217" si="121">LN(N18/N14)*100</f>
        <v>-2.2974577386406794</v>
      </c>
      <c r="O217" s="15">
        <f t="shared" si="121"/>
        <v>1.9599889283488825</v>
      </c>
      <c r="P217" s="15">
        <f t="shared" si="121"/>
        <v>1.7650436425739973</v>
      </c>
      <c r="Q217" s="15">
        <f t="shared" si="121"/>
        <v>2.2909067193942416</v>
      </c>
      <c r="R217" s="15">
        <f t="shared" si="121"/>
        <v>5.4693711460018832</v>
      </c>
      <c r="S217" s="15">
        <f t="shared" si="121"/>
        <v>1.5069865322193785</v>
      </c>
      <c r="T217" s="15">
        <f t="shared" si="121"/>
        <v>3.5830791743484545</v>
      </c>
      <c r="U217" s="15">
        <f t="shared" si="121"/>
        <v>0.24899483936642236</v>
      </c>
      <c r="V217" s="15">
        <f t="shared" si="121"/>
        <v>11.501592789558176</v>
      </c>
      <c r="W217" s="15">
        <f t="shared" si="121"/>
        <v>3.9893686787767577</v>
      </c>
      <c r="X217" s="15">
        <f t="shared" si="121"/>
        <v>1.666470162781529</v>
      </c>
      <c r="Z217" s="15">
        <f>ROUND(N217*'Table Q8'!N18,2)</f>
        <v>-1.69</v>
      </c>
      <c r="AA217" s="15">
        <f>ROUND(O217*'Table Q8'!O18,2)</f>
        <v>0.72</v>
      </c>
      <c r="AB217" s="15">
        <f>ROUND(P217*'Table Q8'!P18,2)</f>
        <v>0.71</v>
      </c>
      <c r="AC217" s="15">
        <f>ROUND(Q217*'Table Q8'!Q18,2)</f>
        <v>0.84</v>
      </c>
      <c r="AD217" s="15">
        <f>ROUND(R217*'Table Q8'!R18,2)</f>
        <v>1.37</v>
      </c>
      <c r="AE217" s="15">
        <f>ROUND(S217*'Table Q8'!S18,2)</f>
        <v>0.67</v>
      </c>
      <c r="AF217" s="15">
        <f>ROUND(T217*'Table Q8'!T18,2)</f>
        <v>1.65</v>
      </c>
      <c r="AG217" s="15">
        <f>ROUND(U217*'Table Q8'!U18,2)</f>
        <v>0.11</v>
      </c>
      <c r="AH217" s="15">
        <f>ROUND(V217*'Table Q8'!V18,2)</f>
        <v>4.76</v>
      </c>
      <c r="AI217" s="15">
        <f>ROUND(W217*'Table Q8'!W18,2)</f>
        <v>2.02</v>
      </c>
      <c r="AJ217" s="15">
        <f>ROUND(X217*'Table Q8'!X18,2)</f>
        <v>0.7</v>
      </c>
    </row>
    <row r="218" spans="1:36" x14ac:dyDescent="0.2">
      <c r="A218" s="13" t="str">
        <f t="shared" si="112"/>
        <v>1997 Q2</v>
      </c>
      <c r="B218" s="15">
        <f t="shared" si="113"/>
        <v>-1.1571833658928292</v>
      </c>
      <c r="C218" s="15">
        <f t="shared" si="113"/>
        <v>1.1460764781157959</v>
      </c>
      <c r="D218" s="15">
        <f t="shared" si="113"/>
        <v>4.008667372155954</v>
      </c>
      <c r="E218" s="15">
        <f t="shared" si="113"/>
        <v>-0.83720967582763206</v>
      </c>
      <c r="F218" s="15">
        <f t="shared" si="113"/>
        <v>8.9993605142424631</v>
      </c>
      <c r="G218" s="15">
        <f t="shared" si="113"/>
        <v>-1.2046149334891412</v>
      </c>
      <c r="H218" s="15">
        <f t="shared" si="113"/>
        <v>7.3984796105251718</v>
      </c>
      <c r="I218" s="15">
        <f t="shared" si="113"/>
        <v>1.3283524750289917</v>
      </c>
      <c r="J218" s="15">
        <f t="shared" si="113"/>
        <v>-1.5542437994891123</v>
      </c>
      <c r="K218" s="15">
        <f t="shared" si="113"/>
        <v>0.21851571511359658</v>
      </c>
      <c r="L218" s="15">
        <f t="shared" si="113"/>
        <v>1.5567444486564208</v>
      </c>
      <c r="N218" s="15">
        <f t="shared" ref="N218:X218" si="122">LN(N19/N15)*100</f>
        <v>-0.61752043107800891</v>
      </c>
      <c r="O218" s="15">
        <f t="shared" si="122"/>
        <v>0.66012640637269382</v>
      </c>
      <c r="P218" s="15">
        <f t="shared" si="122"/>
        <v>2.7289368298738039</v>
      </c>
      <c r="Q218" s="15">
        <f t="shared" si="122"/>
        <v>2.3636753608952366</v>
      </c>
      <c r="R218" s="15">
        <f t="shared" si="122"/>
        <v>6.2593735763392031</v>
      </c>
      <c r="S218" s="15">
        <f t="shared" si="122"/>
        <v>0.36949248987907696</v>
      </c>
      <c r="T218" s="15">
        <f t="shared" si="122"/>
        <v>0.15554199390065113</v>
      </c>
      <c r="U218" s="15">
        <f t="shared" si="122"/>
        <v>0.88032991366629609</v>
      </c>
      <c r="V218" s="15">
        <f t="shared" si="122"/>
        <v>12.871703501831261</v>
      </c>
      <c r="W218" s="15">
        <f t="shared" si="122"/>
        <v>0.55611878396410153</v>
      </c>
      <c r="X218" s="15">
        <f t="shared" si="122"/>
        <v>1.1870995513992284</v>
      </c>
      <c r="Z218" s="15">
        <f>ROUND(N218*'Table Q8'!N19,2)</f>
        <v>-0.46</v>
      </c>
      <c r="AA218" s="15">
        <f>ROUND(O218*'Table Q8'!O19,2)</f>
        <v>0.24</v>
      </c>
      <c r="AB218" s="15">
        <f>ROUND(P218*'Table Q8'!P19,2)</f>
        <v>1.1000000000000001</v>
      </c>
      <c r="AC218" s="15">
        <f>ROUND(Q218*'Table Q8'!Q19,2)</f>
        <v>0.86</v>
      </c>
      <c r="AD218" s="15">
        <f>ROUND(R218*'Table Q8'!R19,2)</f>
        <v>1.59</v>
      </c>
      <c r="AE218" s="15">
        <f>ROUND(S218*'Table Q8'!S19,2)</f>
        <v>0.16</v>
      </c>
      <c r="AF218" s="15">
        <f>ROUND(T218*'Table Q8'!T19,2)</f>
        <v>7.0000000000000007E-2</v>
      </c>
      <c r="AG218" s="15">
        <f>ROUND(U218*'Table Q8'!U19,2)</f>
        <v>0.37</v>
      </c>
      <c r="AH218" s="15">
        <f>ROUND(V218*'Table Q8'!V19,2)</f>
        <v>5.28</v>
      </c>
      <c r="AI218" s="15">
        <f>ROUND(W218*'Table Q8'!W19,2)</f>
        <v>0.28000000000000003</v>
      </c>
      <c r="AJ218" s="15">
        <f>ROUND(X218*'Table Q8'!X19,2)</f>
        <v>0.49</v>
      </c>
    </row>
    <row r="219" spans="1:36" x14ac:dyDescent="0.2">
      <c r="A219" s="13" t="str">
        <f t="shared" si="112"/>
        <v>1997 Q3</v>
      </c>
      <c r="B219" s="15">
        <f t="shared" si="113"/>
        <v>-2.7231704086695059</v>
      </c>
      <c r="C219" s="15">
        <f t="shared" si="113"/>
        <v>1.2171529306045124</v>
      </c>
      <c r="D219" s="15">
        <f t="shared" si="113"/>
        <v>0.87893224299160388</v>
      </c>
      <c r="E219" s="15">
        <f t="shared" si="113"/>
        <v>-0.26847758049239645</v>
      </c>
      <c r="F219" s="15">
        <f t="shared" si="113"/>
        <v>8.8188091324643469</v>
      </c>
      <c r="G219" s="15">
        <f t="shared" si="113"/>
        <v>-3.0705615674639084</v>
      </c>
      <c r="H219" s="15">
        <f t="shared" si="113"/>
        <v>4.8160986602625169</v>
      </c>
      <c r="I219" s="15">
        <f t="shared" si="113"/>
        <v>3.9772792080201076</v>
      </c>
      <c r="J219" s="15">
        <f t="shared" si="113"/>
        <v>5.4019536941622086E-2</v>
      </c>
      <c r="K219" s="15">
        <f t="shared" si="113"/>
        <v>1.2389677936607768</v>
      </c>
      <c r="L219" s="15">
        <f t="shared" si="113"/>
        <v>1.4801496703017727</v>
      </c>
      <c r="N219" s="15">
        <f t="shared" ref="N219:X219" si="123">LN(N20/N16)*100</f>
        <v>-2.7747369714938781</v>
      </c>
      <c r="O219" s="15">
        <f t="shared" si="123"/>
        <v>1.3476292417366431</v>
      </c>
      <c r="P219" s="15">
        <f t="shared" si="123"/>
        <v>3.0698448875800257</v>
      </c>
      <c r="Q219" s="15">
        <f t="shared" si="123"/>
        <v>2.6356749137631041</v>
      </c>
      <c r="R219" s="15">
        <f t="shared" si="123"/>
        <v>5.9211283476863459</v>
      </c>
      <c r="S219" s="15">
        <f t="shared" si="123"/>
        <v>-0.61116699695822996</v>
      </c>
      <c r="T219" s="15">
        <f t="shared" si="123"/>
        <v>1.1655447724118724</v>
      </c>
      <c r="U219" s="15">
        <f t="shared" si="123"/>
        <v>1.090338702854198</v>
      </c>
      <c r="V219" s="15">
        <f t="shared" si="123"/>
        <v>14.125378209430872</v>
      </c>
      <c r="W219" s="15">
        <f t="shared" si="123"/>
        <v>3.7000667845747985</v>
      </c>
      <c r="X219" s="15">
        <f t="shared" si="123"/>
        <v>1.2580828393459778</v>
      </c>
      <c r="Z219" s="15">
        <f>ROUND(N219*'Table Q8'!N20,2)</f>
        <v>-2.0299999999999998</v>
      </c>
      <c r="AA219" s="15">
        <f>ROUND(O219*'Table Q8'!O20,2)</f>
        <v>0.49</v>
      </c>
      <c r="AB219" s="15">
        <f>ROUND(P219*'Table Q8'!P20,2)</f>
        <v>1.2</v>
      </c>
      <c r="AC219" s="15">
        <f>ROUND(Q219*'Table Q8'!Q20,2)</f>
        <v>0.95</v>
      </c>
      <c r="AD219" s="15">
        <f>ROUND(R219*'Table Q8'!R20,2)</f>
        <v>1.5</v>
      </c>
      <c r="AE219" s="15">
        <f>ROUND(S219*'Table Q8'!S20,2)</f>
        <v>-0.26</v>
      </c>
      <c r="AF219" s="15">
        <f>ROUND(T219*'Table Q8'!T20,2)</f>
        <v>0.53</v>
      </c>
      <c r="AG219" s="15">
        <f>ROUND(U219*'Table Q8'!U20,2)</f>
        <v>0.46</v>
      </c>
      <c r="AH219" s="15">
        <f>ROUND(V219*'Table Q8'!V20,2)</f>
        <v>5.75</v>
      </c>
      <c r="AI219" s="15">
        <f>ROUND(W219*'Table Q8'!W20,2)</f>
        <v>1.85</v>
      </c>
      <c r="AJ219" s="15">
        <f>ROUND(X219*'Table Q8'!X20,2)</f>
        <v>0.52</v>
      </c>
    </row>
    <row r="220" spans="1:36" x14ac:dyDescent="0.2">
      <c r="A220" s="13" t="str">
        <f t="shared" si="112"/>
        <v>1997 Q4</v>
      </c>
      <c r="B220" s="15">
        <f t="shared" si="113"/>
        <v>-2.2063786332138058</v>
      </c>
      <c r="C220" s="15">
        <f t="shared" si="113"/>
        <v>2.7311269225887633</v>
      </c>
      <c r="D220" s="15">
        <f t="shared" si="113"/>
        <v>-0.18436784510094711</v>
      </c>
      <c r="E220" s="15">
        <f t="shared" si="113"/>
        <v>1.1374445322432081</v>
      </c>
      <c r="F220" s="15">
        <f t="shared" si="113"/>
        <v>13.977473606809307</v>
      </c>
      <c r="G220" s="15">
        <f t="shared" si="113"/>
        <v>-0.89641754893392678</v>
      </c>
      <c r="H220" s="15">
        <f t="shared" si="113"/>
        <v>3.6832308253654347</v>
      </c>
      <c r="I220" s="15">
        <f t="shared" si="113"/>
        <v>2.7811985299906143</v>
      </c>
      <c r="J220" s="15">
        <f t="shared" si="113"/>
        <v>-0.91670710508126985</v>
      </c>
      <c r="K220" s="15">
        <f t="shared" si="113"/>
        <v>1.9302938426775971</v>
      </c>
      <c r="L220" s="15">
        <f t="shared" si="113"/>
        <v>2.1434806337894408</v>
      </c>
      <c r="N220" s="15">
        <f t="shared" ref="N220:X220" si="124">LN(N21/N17)*100</f>
        <v>-1.1901319573454865</v>
      </c>
      <c r="O220" s="15">
        <f t="shared" si="124"/>
        <v>3.7641932087486847</v>
      </c>
      <c r="P220" s="15">
        <f t="shared" si="124"/>
        <v>-0.57562871586564635</v>
      </c>
      <c r="Q220" s="15">
        <f t="shared" si="124"/>
        <v>4.9403033345971421</v>
      </c>
      <c r="R220" s="15">
        <f t="shared" si="124"/>
        <v>9.8229515302897887</v>
      </c>
      <c r="S220" s="15">
        <f t="shared" si="124"/>
        <v>-4.855261718674261</v>
      </c>
      <c r="T220" s="15">
        <f t="shared" si="124"/>
        <v>1.8437841945939983</v>
      </c>
      <c r="U220" s="15">
        <f t="shared" si="124"/>
        <v>1.0990689966889045</v>
      </c>
      <c r="V220" s="15">
        <f t="shared" si="124"/>
        <v>14.853500450341963</v>
      </c>
      <c r="W220" s="15">
        <f t="shared" si="124"/>
        <v>-0.27434260410492251</v>
      </c>
      <c r="X220" s="15">
        <f t="shared" si="124"/>
        <v>1.7884457490747625</v>
      </c>
      <c r="Z220" s="15">
        <f>ROUND(N220*'Table Q8'!N21,2)</f>
        <v>-0.86</v>
      </c>
      <c r="AA220" s="15">
        <f>ROUND(O220*'Table Q8'!O21,2)</f>
        <v>1.36</v>
      </c>
      <c r="AB220" s="15">
        <f>ROUND(P220*'Table Q8'!P21,2)</f>
        <v>-0.22</v>
      </c>
      <c r="AC220" s="15">
        <f>ROUND(Q220*'Table Q8'!Q21,2)</f>
        <v>1.73</v>
      </c>
      <c r="AD220" s="15">
        <f>ROUND(R220*'Table Q8'!R21,2)</f>
        <v>2.46</v>
      </c>
      <c r="AE220" s="15">
        <f>ROUND(S220*'Table Q8'!S21,2)</f>
        <v>-2.0299999999999998</v>
      </c>
      <c r="AF220" s="15">
        <f>ROUND(T220*'Table Q8'!T21,2)</f>
        <v>0.83</v>
      </c>
      <c r="AG220" s="15">
        <f>ROUND(U220*'Table Q8'!U21,2)</f>
        <v>0.45</v>
      </c>
      <c r="AH220" s="15">
        <f>ROUND(V220*'Table Q8'!V21,2)</f>
        <v>5.87</v>
      </c>
      <c r="AI220" s="15">
        <f>ROUND(W220*'Table Q8'!W21,2)</f>
        <v>-0.14000000000000001</v>
      </c>
      <c r="AJ220" s="15">
        <f>ROUND(X220*'Table Q8'!X21,2)</f>
        <v>0.72</v>
      </c>
    </row>
    <row r="221" spans="1:36" x14ac:dyDescent="0.2">
      <c r="A221" s="13" t="str">
        <f t="shared" si="112"/>
        <v>1998 Q1</v>
      </c>
      <c r="B221" s="15">
        <f t="shared" si="113"/>
        <v>5.8408762483950918</v>
      </c>
      <c r="C221" s="15">
        <f t="shared" si="113"/>
        <v>0.92923823219689017</v>
      </c>
      <c r="D221" s="15">
        <f t="shared" si="113"/>
        <v>7.4162462952711464E-2</v>
      </c>
      <c r="E221" s="15">
        <f t="shared" si="113"/>
        <v>0.40220745678537656</v>
      </c>
      <c r="F221" s="15">
        <f t="shared" si="113"/>
        <v>6.3126100885718461</v>
      </c>
      <c r="G221" s="15">
        <f t="shared" si="113"/>
        <v>-1.1733124467036582</v>
      </c>
      <c r="H221" s="15">
        <f t="shared" si="113"/>
        <v>17.806240300672712</v>
      </c>
      <c r="I221" s="15">
        <f t="shared" si="113"/>
        <v>1.0770573424063128</v>
      </c>
      <c r="J221" s="15">
        <f t="shared" si="113"/>
        <v>-4.9449247913491128</v>
      </c>
      <c r="K221" s="15">
        <f t="shared" si="113"/>
        <v>-1.8762885214901457</v>
      </c>
      <c r="L221" s="15">
        <f t="shared" si="113"/>
        <v>2.2662883071135735</v>
      </c>
      <c r="N221" s="15">
        <f t="shared" ref="N221:X221" si="125">LN(N22/N18)*100</f>
        <v>4.5239493388542158</v>
      </c>
      <c r="O221" s="15">
        <f t="shared" si="125"/>
        <v>2.5966930305954419</v>
      </c>
      <c r="P221" s="15">
        <f t="shared" si="125"/>
        <v>-1.1301208747081217</v>
      </c>
      <c r="Q221" s="15">
        <f t="shared" si="125"/>
        <v>6.4910345210672116</v>
      </c>
      <c r="R221" s="15">
        <f t="shared" si="125"/>
        <v>7.8686347231904765</v>
      </c>
      <c r="S221" s="15">
        <f t="shared" si="125"/>
        <v>0.48470992369720362</v>
      </c>
      <c r="T221" s="15">
        <f t="shared" si="125"/>
        <v>2.0781031097513214</v>
      </c>
      <c r="U221" s="15">
        <f t="shared" si="125"/>
        <v>2.2713945651611347</v>
      </c>
      <c r="V221" s="15">
        <f t="shared" si="125"/>
        <v>16.608269307876636</v>
      </c>
      <c r="W221" s="15">
        <f t="shared" si="125"/>
        <v>0.65373251895760986</v>
      </c>
      <c r="X221" s="15">
        <f t="shared" si="125"/>
        <v>2.6063526923095166</v>
      </c>
      <c r="Z221" s="15">
        <f>ROUND(N221*'Table Q8'!N22,2)</f>
        <v>3.25</v>
      </c>
      <c r="AA221" s="15">
        <f>ROUND(O221*'Table Q8'!O22,2)</f>
        <v>0.92</v>
      </c>
      <c r="AB221" s="15">
        <f>ROUND(P221*'Table Q8'!P22,2)</f>
        <v>-0.43</v>
      </c>
      <c r="AC221" s="15">
        <f>ROUND(Q221*'Table Q8'!Q22,2)</f>
        <v>2.27</v>
      </c>
      <c r="AD221" s="15">
        <f>ROUND(R221*'Table Q8'!R22,2)</f>
        <v>1.96</v>
      </c>
      <c r="AE221" s="15">
        <f>ROUND(S221*'Table Q8'!S22,2)</f>
        <v>0.2</v>
      </c>
      <c r="AF221" s="15">
        <f>ROUND(T221*'Table Q8'!T22,2)</f>
        <v>0.95</v>
      </c>
      <c r="AG221" s="15">
        <f>ROUND(U221*'Table Q8'!U22,2)</f>
        <v>0.93</v>
      </c>
      <c r="AH221" s="15">
        <f>ROUND(V221*'Table Q8'!V22,2)</f>
        <v>6.54</v>
      </c>
      <c r="AI221" s="15">
        <f>ROUND(W221*'Table Q8'!W22,2)</f>
        <v>0.33</v>
      </c>
      <c r="AJ221" s="15">
        <f>ROUND(X221*'Table Q8'!X22,2)</f>
        <v>1.05</v>
      </c>
    </row>
    <row r="222" spans="1:36" x14ac:dyDescent="0.2">
      <c r="A222" s="13" t="str">
        <f t="shared" si="112"/>
        <v>1998 Q2</v>
      </c>
      <c r="B222" s="15">
        <f t="shared" si="113"/>
        <v>6.7548906153361097</v>
      </c>
      <c r="C222" s="15">
        <f t="shared" si="113"/>
        <v>1.7822639868622432</v>
      </c>
      <c r="D222" s="15">
        <f t="shared" si="113"/>
        <v>-3.1071618956327365</v>
      </c>
      <c r="E222" s="15">
        <f t="shared" si="113"/>
        <v>-0.19838379076190268</v>
      </c>
      <c r="F222" s="15">
        <f t="shared" si="113"/>
        <v>3.8909831901834147</v>
      </c>
      <c r="G222" s="15">
        <f t="shared" si="113"/>
        <v>2.7192601585461462</v>
      </c>
      <c r="H222" s="15">
        <f t="shared" si="113"/>
        <v>21.18503358532617</v>
      </c>
      <c r="I222" s="15">
        <f t="shared" si="113"/>
        <v>4.3729865186026</v>
      </c>
      <c r="J222" s="15">
        <f t="shared" si="113"/>
        <v>-1.1300153258847021</v>
      </c>
      <c r="K222" s="15">
        <f t="shared" si="113"/>
        <v>2.6105578879603839</v>
      </c>
      <c r="L222" s="15">
        <f t="shared" si="113"/>
        <v>3.4958010098024261</v>
      </c>
      <c r="N222" s="15">
        <f t="shared" ref="N222:X222" si="126">LN(N23/N19)*100</f>
        <v>4.6102376429079026</v>
      </c>
      <c r="O222" s="15">
        <f t="shared" si="126"/>
        <v>3.2383109657821292</v>
      </c>
      <c r="P222" s="15">
        <f t="shared" si="126"/>
        <v>0.70846179632828676</v>
      </c>
      <c r="Q222" s="15">
        <f t="shared" si="126"/>
        <v>7.6671196051010773</v>
      </c>
      <c r="R222" s="15">
        <f t="shared" si="126"/>
        <v>5.4431385494992721</v>
      </c>
      <c r="S222" s="15">
        <f t="shared" si="126"/>
        <v>1.3761331932486662</v>
      </c>
      <c r="T222" s="15">
        <f t="shared" si="126"/>
        <v>4.2283152898216265</v>
      </c>
      <c r="U222" s="15">
        <f t="shared" si="126"/>
        <v>2.2366971584833593</v>
      </c>
      <c r="V222" s="15">
        <f t="shared" si="126"/>
        <v>12.925998878322249</v>
      </c>
      <c r="W222" s="15">
        <f t="shared" si="126"/>
        <v>6.5175580765844581</v>
      </c>
      <c r="X222" s="15">
        <f t="shared" si="126"/>
        <v>3.3108189471575544</v>
      </c>
      <c r="Z222" s="15">
        <f>ROUND(N222*'Table Q8'!N23,2)</f>
        <v>3.27</v>
      </c>
      <c r="AA222" s="15">
        <f>ROUND(O222*'Table Q8'!O23,2)</f>
        <v>1.1000000000000001</v>
      </c>
      <c r="AB222" s="15">
        <f>ROUND(P222*'Table Q8'!P23,2)</f>
        <v>0.27</v>
      </c>
      <c r="AC222" s="15">
        <f>ROUND(Q222*'Table Q8'!Q23,2)</f>
        <v>2.65</v>
      </c>
      <c r="AD222" s="15">
        <f>ROUND(R222*'Table Q8'!R23,2)</f>
        <v>1.32</v>
      </c>
      <c r="AE222" s="15">
        <f>ROUND(S222*'Table Q8'!S23,2)</f>
        <v>0.56000000000000005</v>
      </c>
      <c r="AF222" s="15">
        <f>ROUND(T222*'Table Q8'!T23,2)</f>
        <v>1.88</v>
      </c>
      <c r="AG222" s="15">
        <f>ROUND(U222*'Table Q8'!U23,2)</f>
        <v>0.91</v>
      </c>
      <c r="AH222" s="15">
        <f>ROUND(V222*'Table Q8'!V23,2)</f>
        <v>5.0199999999999996</v>
      </c>
      <c r="AI222" s="15">
        <f>ROUND(W222*'Table Q8'!W23,2)</f>
        <v>3.19</v>
      </c>
      <c r="AJ222" s="15">
        <f>ROUND(X222*'Table Q8'!X23,2)</f>
        <v>1.31</v>
      </c>
    </row>
    <row r="223" spans="1:36" x14ac:dyDescent="0.2">
      <c r="A223" s="13" t="str">
        <f t="shared" si="112"/>
        <v>1998 Q3</v>
      </c>
      <c r="B223" s="15">
        <f t="shared" si="113"/>
        <v>10.131426634686818</v>
      </c>
      <c r="C223" s="15">
        <f t="shared" si="113"/>
        <v>0.22504256092178815</v>
      </c>
      <c r="D223" s="15">
        <f t="shared" si="113"/>
        <v>-1.2564052188168788</v>
      </c>
      <c r="E223" s="15">
        <f t="shared" si="113"/>
        <v>-0.19543131569361391</v>
      </c>
      <c r="F223" s="15">
        <f t="shared" si="113"/>
        <v>1.239497407578753</v>
      </c>
      <c r="G223" s="15">
        <f t="shared" si="113"/>
        <v>8.014498161179759</v>
      </c>
      <c r="H223" s="15">
        <f t="shared" si="113"/>
        <v>22.031462726319415</v>
      </c>
      <c r="I223" s="15">
        <f t="shared" si="113"/>
        <v>1.9231525064488033</v>
      </c>
      <c r="J223" s="15">
        <f t="shared" si="113"/>
        <v>-4.4992062430260651</v>
      </c>
      <c r="K223" s="15">
        <f t="shared" si="113"/>
        <v>10.849017036074072</v>
      </c>
      <c r="L223" s="15">
        <f t="shared" si="113"/>
        <v>3.460885806469344</v>
      </c>
      <c r="N223" s="15">
        <f t="shared" ref="N223:X223" si="127">LN(N24/N20)*100</f>
        <v>9.5091109642912954</v>
      </c>
      <c r="O223" s="15">
        <f t="shared" si="127"/>
        <v>2.3076511516945382</v>
      </c>
      <c r="P223" s="15">
        <f t="shared" si="127"/>
        <v>1.6832189396862838</v>
      </c>
      <c r="Q223" s="15">
        <f t="shared" si="127"/>
        <v>7.1069186783595333</v>
      </c>
      <c r="R223" s="15">
        <f t="shared" si="127"/>
        <v>3.8558522857897981</v>
      </c>
      <c r="S223" s="15">
        <f t="shared" si="127"/>
        <v>0.77004032699334446</v>
      </c>
      <c r="T223" s="15">
        <f t="shared" si="127"/>
        <v>3.1861015860417701</v>
      </c>
      <c r="U223" s="15">
        <f t="shared" si="127"/>
        <v>1.9327713222850023</v>
      </c>
      <c r="V223" s="15">
        <f t="shared" si="127"/>
        <v>12.547113397322891</v>
      </c>
      <c r="W223" s="15">
        <f t="shared" si="127"/>
        <v>6.4705252338345893</v>
      </c>
      <c r="X223" s="15">
        <f t="shared" si="127"/>
        <v>3.0269238538888974</v>
      </c>
      <c r="Z223" s="15">
        <f>ROUND(N223*'Table Q8'!N24,2)</f>
        <v>6.66</v>
      </c>
      <c r="AA223" s="15">
        <f>ROUND(O223*'Table Q8'!O24,2)</f>
        <v>0.76</v>
      </c>
      <c r="AB223" s="15">
        <f>ROUND(P223*'Table Q8'!P24,2)</f>
        <v>0.65</v>
      </c>
      <c r="AC223" s="15">
        <f>ROUND(Q223*'Table Q8'!Q24,2)</f>
        <v>2.44</v>
      </c>
      <c r="AD223" s="15">
        <f>ROUND(R223*'Table Q8'!R24,2)</f>
        <v>0.91</v>
      </c>
      <c r="AE223" s="15">
        <f>ROUND(S223*'Table Q8'!S24,2)</f>
        <v>0.31</v>
      </c>
      <c r="AF223" s="15">
        <f>ROUND(T223*'Table Q8'!T24,2)</f>
        <v>1.38</v>
      </c>
      <c r="AG223" s="15">
        <f>ROUND(U223*'Table Q8'!U24,2)</f>
        <v>0.77</v>
      </c>
      <c r="AH223" s="15">
        <f>ROUND(V223*'Table Q8'!V24,2)</f>
        <v>4.78</v>
      </c>
      <c r="AI223" s="15">
        <f>ROUND(W223*'Table Q8'!W24,2)</f>
        <v>3.15</v>
      </c>
      <c r="AJ223" s="15">
        <f>ROUND(X223*'Table Q8'!X24,2)</f>
        <v>1.18</v>
      </c>
    </row>
    <row r="224" spans="1:36" x14ac:dyDescent="0.2">
      <c r="A224" s="13" t="str">
        <f t="shared" si="112"/>
        <v>1998 Q4</v>
      </c>
      <c r="B224" s="15">
        <f t="shared" si="113"/>
        <v>13.354836825316637</v>
      </c>
      <c r="C224" s="15">
        <f t="shared" si="113"/>
        <v>0.6112056339047891</v>
      </c>
      <c r="D224" s="15">
        <f t="shared" si="113"/>
        <v>-0.73173353590930834</v>
      </c>
      <c r="E224" s="15">
        <f t="shared" si="113"/>
        <v>1.876048342272792</v>
      </c>
      <c r="F224" s="15">
        <f t="shared" si="113"/>
        <v>-3.0467501666151464</v>
      </c>
      <c r="G224" s="15">
        <f t="shared" si="113"/>
        <v>10.197410999414478</v>
      </c>
      <c r="H224" s="15">
        <f t="shared" si="113"/>
        <v>19.835789116401177</v>
      </c>
      <c r="I224" s="15">
        <f t="shared" si="113"/>
        <v>5.2256109136382181</v>
      </c>
      <c r="J224" s="15">
        <f t="shared" si="113"/>
        <v>-10.473515724054652</v>
      </c>
      <c r="K224" s="15">
        <f t="shared" si="113"/>
        <v>4.2708554123663447</v>
      </c>
      <c r="L224" s="15">
        <f t="shared" si="113"/>
        <v>3.8999671224819057</v>
      </c>
      <c r="N224" s="15">
        <f t="shared" ref="N224:X224" si="128">LN(N25/N21)*100</f>
        <v>11.148411278300603</v>
      </c>
      <c r="O224" s="15">
        <f t="shared" si="128"/>
        <v>3.795672433030516</v>
      </c>
      <c r="P224" s="15">
        <f t="shared" si="128"/>
        <v>4.7774077648641553</v>
      </c>
      <c r="Q224" s="15">
        <f t="shared" si="128"/>
        <v>7.4254317927023239</v>
      </c>
      <c r="R224" s="15">
        <f t="shared" si="128"/>
        <v>3.5439185271697262</v>
      </c>
      <c r="S224" s="15">
        <f t="shared" si="128"/>
        <v>3.1330024425010929</v>
      </c>
      <c r="T224" s="15">
        <f t="shared" si="128"/>
        <v>3.9559734344741408</v>
      </c>
      <c r="U224" s="15">
        <f t="shared" si="128"/>
        <v>3.2212760633992641</v>
      </c>
      <c r="V224" s="15">
        <f t="shared" si="128"/>
        <v>7.676694669742802</v>
      </c>
      <c r="W224" s="15">
        <f t="shared" si="128"/>
        <v>4.5725971194431132</v>
      </c>
      <c r="X224" s="15">
        <f t="shared" si="128"/>
        <v>3.7962242455504578</v>
      </c>
      <c r="Z224" s="15">
        <f>ROUND(N224*'Table Q8'!N25,2)</f>
        <v>7.7</v>
      </c>
      <c r="AA224" s="15">
        <f>ROUND(O224*'Table Q8'!O25,2)</f>
        <v>1.22</v>
      </c>
      <c r="AB224" s="15">
        <f>ROUND(P224*'Table Q8'!P25,2)</f>
        <v>1.87</v>
      </c>
      <c r="AC224" s="15">
        <f>ROUND(Q224*'Table Q8'!Q25,2)</f>
        <v>2.5499999999999998</v>
      </c>
      <c r="AD224" s="15">
        <f>ROUND(R224*'Table Q8'!R25,2)</f>
        <v>0.83</v>
      </c>
      <c r="AE224" s="15">
        <f>ROUND(S224*'Table Q8'!S25,2)</f>
        <v>1.24</v>
      </c>
      <c r="AF224" s="15">
        <f>ROUND(T224*'Table Q8'!T25,2)</f>
        <v>1.69</v>
      </c>
      <c r="AG224" s="15">
        <f>ROUND(U224*'Table Q8'!U25,2)</f>
        <v>1.29</v>
      </c>
      <c r="AH224" s="15">
        <f>ROUND(V224*'Table Q8'!V25,2)</f>
        <v>2.88</v>
      </c>
      <c r="AI224" s="15">
        <f>ROUND(W224*'Table Q8'!W25,2)</f>
        <v>2.2599999999999998</v>
      </c>
      <c r="AJ224" s="15">
        <f>ROUND(X224*'Table Q8'!X25,2)</f>
        <v>1.46</v>
      </c>
    </row>
    <row r="225" spans="1:36" x14ac:dyDescent="0.2">
      <c r="A225" s="13" t="str">
        <f t="shared" si="112"/>
        <v>1999 Q1</v>
      </c>
      <c r="B225" s="15">
        <f t="shared" si="113"/>
        <v>12.721855516813838</v>
      </c>
      <c r="C225" s="15">
        <f t="shared" si="113"/>
        <v>2.5958879307487184</v>
      </c>
      <c r="D225" s="15">
        <f t="shared" si="113"/>
        <v>-9.3479493850947643E-2</v>
      </c>
      <c r="E225" s="15">
        <f t="shared" si="113"/>
        <v>2.5071194912608368</v>
      </c>
      <c r="F225" s="15">
        <f t="shared" si="113"/>
        <v>1.8744706213591749</v>
      </c>
      <c r="G225" s="15">
        <f t="shared" si="113"/>
        <v>13.726466522575922</v>
      </c>
      <c r="H225" s="15">
        <f t="shared" si="113"/>
        <v>2.2829917897199481</v>
      </c>
      <c r="I225" s="15">
        <f t="shared" si="113"/>
        <v>3.6412384906112045</v>
      </c>
      <c r="J225" s="15">
        <f t="shared" si="113"/>
        <v>-3.6545814810051875</v>
      </c>
      <c r="K225" s="15">
        <f t="shared" si="113"/>
        <v>3.5144108426047143</v>
      </c>
      <c r="L225" s="15">
        <f t="shared" si="113"/>
        <v>3.3766601486520198</v>
      </c>
      <c r="N225" s="15">
        <f t="shared" ref="N225:X225" si="129">LN(N26/N22)*100</f>
        <v>11.261053240462729</v>
      </c>
      <c r="O225" s="15">
        <f t="shared" si="129"/>
        <v>6.0774977871063678</v>
      </c>
      <c r="P225" s="15">
        <f t="shared" si="129"/>
        <v>7.0826193819224947</v>
      </c>
      <c r="Q225" s="15">
        <f t="shared" si="129"/>
        <v>6.2664161020564322</v>
      </c>
      <c r="R225" s="15">
        <f t="shared" si="129"/>
        <v>5.4842000151508197</v>
      </c>
      <c r="S225" s="15">
        <f t="shared" si="129"/>
        <v>2.5902479480130047</v>
      </c>
      <c r="T225" s="15">
        <f t="shared" si="129"/>
        <v>4.1853405805825616</v>
      </c>
      <c r="U225" s="15">
        <f t="shared" si="129"/>
        <v>2.4516730749144457</v>
      </c>
      <c r="V225" s="15">
        <f t="shared" si="129"/>
        <v>8.202407377567738</v>
      </c>
      <c r="W225" s="15">
        <f t="shared" si="129"/>
        <v>3.0092197425770348</v>
      </c>
      <c r="X225" s="15">
        <f t="shared" si="129"/>
        <v>4.1059040918253507</v>
      </c>
      <c r="Z225" s="15">
        <f>ROUND(N225*'Table Q8'!N26,2)</f>
        <v>7.72</v>
      </c>
      <c r="AA225" s="15">
        <f>ROUND(O225*'Table Q8'!O26,2)</f>
        <v>1.88</v>
      </c>
      <c r="AB225" s="15">
        <f>ROUND(P225*'Table Q8'!P26,2)</f>
        <v>2.76</v>
      </c>
      <c r="AC225" s="15">
        <f>ROUND(Q225*'Table Q8'!Q26,2)</f>
        <v>2.11</v>
      </c>
      <c r="AD225" s="15">
        <f>ROUND(R225*'Table Q8'!R26,2)</f>
        <v>1.25</v>
      </c>
      <c r="AE225" s="15">
        <f>ROUND(S225*'Table Q8'!S26,2)</f>
        <v>1.02</v>
      </c>
      <c r="AF225" s="15">
        <f>ROUND(T225*'Table Q8'!T26,2)</f>
        <v>1.71</v>
      </c>
      <c r="AG225" s="15">
        <f>ROUND(U225*'Table Q8'!U26,2)</f>
        <v>0.97</v>
      </c>
      <c r="AH225" s="15">
        <f>ROUND(V225*'Table Q8'!V26,2)</f>
        <v>3.05</v>
      </c>
      <c r="AI225" s="15">
        <f>ROUND(W225*'Table Q8'!W26,2)</f>
        <v>1.47</v>
      </c>
      <c r="AJ225" s="15">
        <f>ROUND(X225*'Table Q8'!X26,2)</f>
        <v>1.55</v>
      </c>
    </row>
    <row r="226" spans="1:36" x14ac:dyDescent="0.2">
      <c r="A226" s="13" t="str">
        <f t="shared" si="112"/>
        <v>1999 Q2</v>
      </c>
      <c r="B226" s="15">
        <f t="shared" ref="B226:L241" si="130">LN(B27/B23)*100</f>
        <v>12.771013493112141</v>
      </c>
      <c r="C226" s="15">
        <f t="shared" si="130"/>
        <v>4.605728394938887</v>
      </c>
      <c r="D226" s="15">
        <f t="shared" si="130"/>
        <v>1.1050517340451569</v>
      </c>
      <c r="E226" s="15">
        <f t="shared" si="130"/>
        <v>8.1100750653412945E-3</v>
      </c>
      <c r="F226" s="15">
        <f t="shared" si="130"/>
        <v>3.5986815550602147</v>
      </c>
      <c r="G226" s="15">
        <f t="shared" si="130"/>
        <v>10.962995804322142</v>
      </c>
      <c r="H226" s="15">
        <f t="shared" si="130"/>
        <v>-0.99885798549063909</v>
      </c>
      <c r="I226" s="15">
        <f t="shared" si="130"/>
        <v>-0.67533315781884762</v>
      </c>
      <c r="J226" s="15">
        <f t="shared" si="130"/>
        <v>-6.9249201886937044</v>
      </c>
      <c r="K226" s="15">
        <f t="shared" si="130"/>
        <v>1.7966662810750704</v>
      </c>
      <c r="L226" s="15">
        <f t="shared" si="130"/>
        <v>2.2036988776001931</v>
      </c>
      <c r="N226" s="15">
        <f t="shared" ref="N226:X226" si="131">LN(N27/N23)*100</f>
        <v>11.559021702457189</v>
      </c>
      <c r="O226" s="15">
        <f t="shared" si="131"/>
        <v>7.193709405477609</v>
      </c>
      <c r="P226" s="15">
        <f t="shared" si="131"/>
        <v>5.4334232556831425</v>
      </c>
      <c r="Q226" s="15">
        <f t="shared" si="131"/>
        <v>5.856277755547505</v>
      </c>
      <c r="R226" s="15">
        <f t="shared" si="131"/>
        <v>6.4460309657163224</v>
      </c>
      <c r="S226" s="15">
        <f t="shared" si="131"/>
        <v>2.8168821049382737</v>
      </c>
      <c r="T226" s="15">
        <f t="shared" si="131"/>
        <v>2.0447483544240788</v>
      </c>
      <c r="U226" s="15">
        <f t="shared" si="131"/>
        <v>2.7109664427251006</v>
      </c>
      <c r="V226" s="15">
        <f t="shared" si="131"/>
        <v>7.8504383808173026</v>
      </c>
      <c r="W226" s="15">
        <f t="shared" si="131"/>
        <v>1.9357776530622384</v>
      </c>
      <c r="X226" s="15">
        <f t="shared" si="131"/>
        <v>4.0049090628408628</v>
      </c>
      <c r="Z226" s="15">
        <f>ROUND(N226*'Table Q8'!N27,2)</f>
        <v>7.94</v>
      </c>
      <c r="AA226" s="15">
        <f>ROUND(O226*'Table Q8'!O27,2)</f>
        <v>2.1800000000000002</v>
      </c>
      <c r="AB226" s="15">
        <f>ROUND(P226*'Table Q8'!P27,2)</f>
        <v>2.08</v>
      </c>
      <c r="AC226" s="15">
        <f>ROUND(Q226*'Table Q8'!Q27,2)</f>
        <v>1.94</v>
      </c>
      <c r="AD226" s="15">
        <f>ROUND(R226*'Table Q8'!R27,2)</f>
        <v>1.45</v>
      </c>
      <c r="AE226" s="15">
        <f>ROUND(S226*'Table Q8'!S27,2)</f>
        <v>1.1000000000000001</v>
      </c>
      <c r="AF226" s="15">
        <f>ROUND(T226*'Table Q8'!T27,2)</f>
        <v>0.78</v>
      </c>
      <c r="AG226" s="15">
        <f>ROUND(U226*'Table Q8'!U27,2)</f>
        <v>1.06</v>
      </c>
      <c r="AH226" s="15">
        <f>ROUND(V226*'Table Q8'!V27,2)</f>
        <v>2.85</v>
      </c>
      <c r="AI226" s="15">
        <f>ROUND(W226*'Table Q8'!W27,2)</f>
        <v>0.95</v>
      </c>
      <c r="AJ226" s="15">
        <f>ROUND(X226*'Table Q8'!X27,2)</f>
        <v>1.49</v>
      </c>
    </row>
    <row r="227" spans="1:36" x14ac:dyDescent="0.2">
      <c r="A227" s="13" t="str">
        <f t="shared" si="112"/>
        <v>1999 Q3</v>
      </c>
      <c r="B227" s="15">
        <f t="shared" si="130"/>
        <v>12.756059294881277</v>
      </c>
      <c r="C227" s="15">
        <f t="shared" si="130"/>
        <v>7.595934290100546</v>
      </c>
      <c r="D227" s="15">
        <f t="shared" si="130"/>
        <v>2.1908408877824423</v>
      </c>
      <c r="E227" s="15">
        <f t="shared" si="130"/>
        <v>-0.7065238978647207</v>
      </c>
      <c r="F227" s="15">
        <f t="shared" si="130"/>
        <v>4.6466134107546049</v>
      </c>
      <c r="G227" s="15">
        <f t="shared" si="130"/>
        <v>16.939068719645977</v>
      </c>
      <c r="H227" s="15">
        <f t="shared" si="130"/>
        <v>-6.2045920414266869</v>
      </c>
      <c r="I227" s="15">
        <f t="shared" si="130"/>
        <v>1.0217861909208152</v>
      </c>
      <c r="J227" s="15">
        <f t="shared" si="130"/>
        <v>-0.91212919612940735</v>
      </c>
      <c r="K227" s="15">
        <f t="shared" si="130"/>
        <v>-10.889540149559753</v>
      </c>
      <c r="L227" s="15">
        <f t="shared" si="130"/>
        <v>3.1113763689235738</v>
      </c>
      <c r="N227" s="15">
        <f t="shared" ref="N227:X227" si="132">LN(N28/N24)*100</f>
        <v>9.6168807322783163</v>
      </c>
      <c r="O227" s="15">
        <f t="shared" si="132"/>
        <v>7.3355834313770449</v>
      </c>
      <c r="P227" s="15">
        <f t="shared" si="132"/>
        <v>4.1517813614889691</v>
      </c>
      <c r="Q227" s="15">
        <f t="shared" si="132"/>
        <v>6.8758345088290236</v>
      </c>
      <c r="R227" s="15">
        <f t="shared" si="132"/>
        <v>6.0690993153928021</v>
      </c>
      <c r="S227" s="15">
        <f t="shared" si="132"/>
        <v>5.6043921176191978</v>
      </c>
      <c r="T227" s="15">
        <f t="shared" si="132"/>
        <v>0.21855544785282094</v>
      </c>
      <c r="U227" s="15">
        <f t="shared" si="132"/>
        <v>3.1418247562040285</v>
      </c>
      <c r="V227" s="15">
        <f t="shared" si="132"/>
        <v>9.4928877839560961</v>
      </c>
      <c r="W227" s="15">
        <f t="shared" si="132"/>
        <v>-4.0440208615050972</v>
      </c>
      <c r="X227" s="15">
        <f t="shared" si="132"/>
        <v>4.1263314230244061</v>
      </c>
      <c r="Z227" s="15">
        <f>ROUND(N227*'Table Q8'!N28,2)</f>
        <v>6.62</v>
      </c>
      <c r="AA227" s="15">
        <f>ROUND(O227*'Table Q8'!O28,2)</f>
        <v>2.1800000000000002</v>
      </c>
      <c r="AB227" s="15">
        <f>ROUND(P227*'Table Q8'!P28,2)</f>
        <v>1.58</v>
      </c>
      <c r="AC227" s="15">
        <f>ROUND(Q227*'Table Q8'!Q28,2)</f>
        <v>2.2400000000000002</v>
      </c>
      <c r="AD227" s="15">
        <f>ROUND(R227*'Table Q8'!R28,2)</f>
        <v>1.36</v>
      </c>
      <c r="AE227" s="15">
        <f>ROUND(S227*'Table Q8'!S28,2)</f>
        <v>2.17</v>
      </c>
      <c r="AF227" s="15">
        <f>ROUND(T227*'Table Q8'!T28,2)</f>
        <v>0.08</v>
      </c>
      <c r="AG227" s="15">
        <f>ROUND(U227*'Table Q8'!U28,2)</f>
        <v>1.22</v>
      </c>
      <c r="AH227" s="15">
        <f>ROUND(V227*'Table Q8'!V28,2)</f>
        <v>3.41</v>
      </c>
      <c r="AI227" s="15">
        <f>ROUND(W227*'Table Q8'!W28,2)</f>
        <v>-1.97</v>
      </c>
      <c r="AJ227" s="15">
        <f>ROUND(X227*'Table Q8'!X28,2)</f>
        <v>1.51</v>
      </c>
    </row>
    <row r="228" spans="1:36" x14ac:dyDescent="0.2">
      <c r="A228" s="13" t="str">
        <f t="shared" si="112"/>
        <v>1999 Q4</v>
      </c>
      <c r="B228" s="15">
        <f t="shared" si="130"/>
        <v>10.216061631065323</v>
      </c>
      <c r="C228" s="15">
        <f t="shared" si="130"/>
        <v>6.2804191085920484</v>
      </c>
      <c r="D228" s="15">
        <f t="shared" si="130"/>
        <v>1.5794591673528577</v>
      </c>
      <c r="E228" s="15">
        <f t="shared" si="130"/>
        <v>-1.9611102090481267</v>
      </c>
      <c r="F228" s="15">
        <f t="shared" si="130"/>
        <v>2.4478139237729377</v>
      </c>
      <c r="G228" s="15">
        <f t="shared" si="130"/>
        <v>12.235462333362973</v>
      </c>
      <c r="H228" s="15">
        <f t="shared" si="130"/>
        <v>-0.23880949874794744</v>
      </c>
      <c r="I228" s="15">
        <f t="shared" si="130"/>
        <v>1.2000355351810579</v>
      </c>
      <c r="J228" s="15">
        <f t="shared" si="130"/>
        <v>2.5397346345922331</v>
      </c>
      <c r="K228" s="15">
        <f t="shared" si="130"/>
        <v>-10.163863764013504</v>
      </c>
      <c r="L228" s="15">
        <f t="shared" si="130"/>
        <v>2.7051700968691748</v>
      </c>
      <c r="N228" s="15">
        <f t="shared" ref="N228:X228" si="133">LN(N29/N25)*100</f>
        <v>7.3721109299424086</v>
      </c>
      <c r="O228" s="15">
        <f t="shared" si="133"/>
        <v>4.7911945186767912</v>
      </c>
      <c r="P228" s="15">
        <f t="shared" si="133"/>
        <v>3.5841781751449551</v>
      </c>
      <c r="Q228" s="15">
        <f t="shared" si="133"/>
        <v>5.837468396272004</v>
      </c>
      <c r="R228" s="15">
        <f t="shared" si="133"/>
        <v>3.3110172454392606</v>
      </c>
      <c r="S228" s="15">
        <f t="shared" si="133"/>
        <v>4.4094646395043426</v>
      </c>
      <c r="T228" s="15">
        <f t="shared" si="133"/>
        <v>-0.83263644641847312</v>
      </c>
      <c r="U228" s="15">
        <f t="shared" si="133"/>
        <v>1.7377250181190473</v>
      </c>
      <c r="V228" s="15">
        <f t="shared" si="133"/>
        <v>9.7161334691219494</v>
      </c>
      <c r="W228" s="15">
        <f t="shared" si="133"/>
        <v>-5.0040767875863272</v>
      </c>
      <c r="X228" s="15">
        <f t="shared" si="133"/>
        <v>2.71857074197362</v>
      </c>
      <c r="Z228" s="15">
        <f>ROUND(N228*'Table Q8'!N29,2)</f>
        <v>5.09</v>
      </c>
      <c r="AA228" s="15">
        <f>ROUND(O228*'Table Q8'!O29,2)</f>
        <v>1.38</v>
      </c>
      <c r="AB228" s="15">
        <f>ROUND(P228*'Table Q8'!P29,2)</f>
        <v>1.33</v>
      </c>
      <c r="AC228" s="15">
        <f>ROUND(Q228*'Table Q8'!Q29,2)</f>
        <v>1.86</v>
      </c>
      <c r="AD228" s="15">
        <f>ROUND(R228*'Table Q8'!R29,2)</f>
        <v>0.73</v>
      </c>
      <c r="AE228" s="15">
        <f>ROUND(S228*'Table Q8'!S29,2)</f>
        <v>1.69</v>
      </c>
      <c r="AF228" s="15">
        <f>ROUND(T228*'Table Q8'!T29,2)</f>
        <v>-0.26</v>
      </c>
      <c r="AG228" s="15">
        <f>ROUND(U228*'Table Q8'!U29,2)</f>
        <v>0.67</v>
      </c>
      <c r="AH228" s="15">
        <f>ROUND(V228*'Table Q8'!V29,2)</f>
        <v>3.43</v>
      </c>
      <c r="AI228" s="15">
        <f>ROUND(W228*'Table Q8'!W29,2)</f>
        <v>-2.4</v>
      </c>
      <c r="AJ228" s="15">
        <f>ROUND(X228*'Table Q8'!X29,2)</f>
        <v>0.97</v>
      </c>
    </row>
    <row r="229" spans="1:36" x14ac:dyDescent="0.2">
      <c r="A229" s="13" t="str">
        <f t="shared" si="112"/>
        <v>2000 Q1</v>
      </c>
      <c r="B229" s="15">
        <f t="shared" si="130"/>
        <v>9.4437552044948028</v>
      </c>
      <c r="C229" s="15">
        <f t="shared" si="130"/>
        <v>7.0116306880775703</v>
      </c>
      <c r="D229" s="15">
        <f t="shared" si="130"/>
        <v>4.4403256609464634</v>
      </c>
      <c r="E229" s="15">
        <f t="shared" si="130"/>
        <v>1.1257977647243691</v>
      </c>
      <c r="F229" s="15">
        <f t="shared" si="130"/>
        <v>6.6191285273553389</v>
      </c>
      <c r="G229" s="15">
        <f t="shared" si="130"/>
        <v>17.664339019867235</v>
      </c>
      <c r="H229" s="15">
        <f t="shared" si="130"/>
        <v>3.9693055631554413</v>
      </c>
      <c r="I229" s="15">
        <f t="shared" si="130"/>
        <v>1.38654358032514</v>
      </c>
      <c r="J229" s="15">
        <f t="shared" si="130"/>
        <v>0.41067349149392374</v>
      </c>
      <c r="K229" s="15">
        <f t="shared" si="130"/>
        <v>1.3574517951351595</v>
      </c>
      <c r="L229" s="15">
        <f t="shared" si="130"/>
        <v>4.9484439437057084</v>
      </c>
      <c r="N229" s="15">
        <f t="shared" ref="N229:X229" si="134">LN(N30/N26)*100</f>
        <v>7.4411927315990525</v>
      </c>
      <c r="O229" s="15">
        <f t="shared" si="134"/>
        <v>5.0613612743836791</v>
      </c>
      <c r="P229" s="15">
        <f t="shared" si="134"/>
        <v>5.1815968672694952</v>
      </c>
      <c r="Q229" s="15">
        <f t="shared" si="134"/>
        <v>8.0054740168554499</v>
      </c>
      <c r="R229" s="15">
        <f t="shared" si="134"/>
        <v>4.4066004676786408</v>
      </c>
      <c r="S229" s="15">
        <f t="shared" si="134"/>
        <v>6.3429574801622746</v>
      </c>
      <c r="T229" s="15">
        <f t="shared" si="134"/>
        <v>2.9020018369030609</v>
      </c>
      <c r="U229" s="15">
        <f t="shared" si="134"/>
        <v>3.620247355282403</v>
      </c>
      <c r="V229" s="15">
        <f t="shared" si="134"/>
        <v>8.2137791021256561</v>
      </c>
      <c r="W229" s="15">
        <f t="shared" si="134"/>
        <v>0.37850039190122192</v>
      </c>
      <c r="X229" s="15">
        <f t="shared" si="134"/>
        <v>4.2607777595648395</v>
      </c>
      <c r="Z229" s="15">
        <f>ROUND(N229*'Table Q8'!N30,2)</f>
        <v>5.15</v>
      </c>
      <c r="AA229" s="15">
        <f>ROUND(O229*'Table Q8'!O30,2)</f>
        <v>1.44</v>
      </c>
      <c r="AB229" s="15">
        <f>ROUND(P229*'Table Q8'!P30,2)</f>
        <v>1.93</v>
      </c>
      <c r="AC229" s="15">
        <f>ROUND(Q229*'Table Q8'!Q30,2)</f>
        <v>2.4700000000000002</v>
      </c>
      <c r="AD229" s="15">
        <f>ROUND(R229*'Table Q8'!R30,2)</f>
        <v>0.95</v>
      </c>
      <c r="AE229" s="15">
        <f>ROUND(S229*'Table Q8'!S30,2)</f>
        <v>2.41</v>
      </c>
      <c r="AF229" s="15">
        <f>ROUND(T229*'Table Q8'!T30,2)</f>
        <v>0.85</v>
      </c>
      <c r="AG229" s="15">
        <f>ROUND(U229*'Table Q8'!U30,2)</f>
        <v>1.38</v>
      </c>
      <c r="AH229" s="15">
        <f>ROUND(V229*'Table Q8'!V30,2)</f>
        <v>2.87</v>
      </c>
      <c r="AI229" s="15">
        <f>ROUND(W229*'Table Q8'!W30,2)</f>
        <v>0.18</v>
      </c>
      <c r="AJ229" s="15">
        <f>ROUND(X229*'Table Q8'!X30,2)</f>
        <v>1.5</v>
      </c>
    </row>
    <row r="230" spans="1:36" x14ac:dyDescent="0.2">
      <c r="A230" s="13" t="str">
        <f t="shared" si="112"/>
        <v>2000 Q2</v>
      </c>
      <c r="B230" s="15">
        <f t="shared" si="130"/>
        <v>7.1327831453373429</v>
      </c>
      <c r="C230" s="15">
        <f t="shared" si="130"/>
        <v>5.8923400764996723</v>
      </c>
      <c r="D230" s="15">
        <f t="shared" si="130"/>
        <v>-0.34326307236111886</v>
      </c>
      <c r="E230" s="15">
        <f t="shared" si="130"/>
        <v>0.47212039087539204</v>
      </c>
      <c r="F230" s="15">
        <f t="shared" si="130"/>
        <v>4.7603975434063219</v>
      </c>
      <c r="G230" s="15">
        <f t="shared" si="130"/>
        <v>21.13862327827956</v>
      </c>
      <c r="H230" s="15">
        <f t="shared" si="130"/>
        <v>4.8342523793175545</v>
      </c>
      <c r="I230" s="15">
        <f t="shared" si="130"/>
        <v>3.4611864031625563</v>
      </c>
      <c r="J230" s="15">
        <f t="shared" si="130"/>
        <v>0.68540710354550138</v>
      </c>
      <c r="K230" s="15">
        <f t="shared" si="130"/>
        <v>-4.6345301332164635</v>
      </c>
      <c r="L230" s="15">
        <f t="shared" si="130"/>
        <v>4.4272922074348822</v>
      </c>
      <c r="N230" s="15">
        <f t="shared" ref="N230:X230" si="135">LN(N31/N27)*100</f>
        <v>4.8688395232557555</v>
      </c>
      <c r="O230" s="15">
        <f t="shared" si="135"/>
        <v>3.6804201886391956</v>
      </c>
      <c r="P230" s="15">
        <f t="shared" si="135"/>
        <v>1.3086901897622174</v>
      </c>
      <c r="Q230" s="15">
        <f t="shared" si="135"/>
        <v>6.796591495445818</v>
      </c>
      <c r="R230" s="15">
        <f t="shared" si="135"/>
        <v>5.9427413038271082</v>
      </c>
      <c r="S230" s="15">
        <f t="shared" si="135"/>
        <v>9.512095614828219</v>
      </c>
      <c r="T230" s="15">
        <f t="shared" si="135"/>
        <v>3.2147058954732812</v>
      </c>
      <c r="U230" s="15">
        <f t="shared" si="135"/>
        <v>3.1122752895102508</v>
      </c>
      <c r="V230" s="15">
        <f t="shared" si="135"/>
        <v>8.0396908448922311</v>
      </c>
      <c r="W230" s="15">
        <f t="shared" si="135"/>
        <v>-4.2708162211973013</v>
      </c>
      <c r="X230" s="15">
        <f t="shared" si="135"/>
        <v>3.3946616391813573</v>
      </c>
      <c r="Z230" s="15">
        <f>ROUND(N230*'Table Q8'!N31,2)</f>
        <v>3.41</v>
      </c>
      <c r="AA230" s="15">
        <f>ROUND(O230*'Table Q8'!O31,2)</f>
        <v>1.05</v>
      </c>
      <c r="AB230" s="15">
        <f>ROUND(P230*'Table Q8'!P31,2)</f>
        <v>0.49</v>
      </c>
      <c r="AC230" s="15">
        <f>ROUND(Q230*'Table Q8'!Q31,2)</f>
        <v>2.0499999999999998</v>
      </c>
      <c r="AD230" s="15">
        <f>ROUND(R230*'Table Q8'!R31,2)</f>
        <v>1.26</v>
      </c>
      <c r="AE230" s="15">
        <f>ROUND(S230*'Table Q8'!S31,2)</f>
        <v>3.64</v>
      </c>
      <c r="AF230" s="15">
        <f>ROUND(T230*'Table Q8'!T31,2)</f>
        <v>0.89</v>
      </c>
      <c r="AG230" s="15">
        <f>ROUND(U230*'Table Q8'!U31,2)</f>
        <v>1.18</v>
      </c>
      <c r="AH230" s="15">
        <f>ROUND(V230*'Table Q8'!V31,2)</f>
        <v>2.81</v>
      </c>
      <c r="AI230" s="15">
        <f>ROUND(W230*'Table Q8'!W31,2)</f>
        <v>-2.06</v>
      </c>
      <c r="AJ230" s="15">
        <f>ROUND(X230*'Table Q8'!X31,2)</f>
        <v>1.2</v>
      </c>
    </row>
    <row r="231" spans="1:36" x14ac:dyDescent="0.2">
      <c r="A231" s="13" t="str">
        <f t="shared" si="112"/>
        <v>2000 Q3</v>
      </c>
      <c r="B231" s="15">
        <f t="shared" si="130"/>
        <v>3.4059032493503678</v>
      </c>
      <c r="C231" s="15">
        <f t="shared" si="130"/>
        <v>4.8562504221428018</v>
      </c>
      <c r="D231" s="15">
        <f t="shared" si="130"/>
        <v>-4.2557389115753121</v>
      </c>
      <c r="E231" s="15">
        <f t="shared" si="130"/>
        <v>-0.15501417432380851</v>
      </c>
      <c r="F231" s="15">
        <f t="shared" si="130"/>
        <v>7.7607794742920939</v>
      </c>
      <c r="G231" s="15">
        <f t="shared" si="130"/>
        <v>13.711510598838325</v>
      </c>
      <c r="H231" s="15">
        <f t="shared" si="130"/>
        <v>7.9782015595739857</v>
      </c>
      <c r="I231" s="15">
        <f t="shared" si="130"/>
        <v>2.9898317668451697</v>
      </c>
      <c r="J231" s="15">
        <f t="shared" si="130"/>
        <v>-4.9307664886507441</v>
      </c>
      <c r="K231" s="15">
        <f t="shared" si="130"/>
        <v>1.5740373504054324</v>
      </c>
      <c r="L231" s="15">
        <f t="shared" si="130"/>
        <v>3.3048767461049668</v>
      </c>
      <c r="N231" s="15">
        <f t="shared" ref="N231:X231" si="136">LN(N32/N28)*100</f>
        <v>2.5929963682442763</v>
      </c>
      <c r="O231" s="15">
        <f t="shared" si="136"/>
        <v>4.6601107002182687</v>
      </c>
      <c r="P231" s="15">
        <f t="shared" si="136"/>
        <v>1.1321356397490612</v>
      </c>
      <c r="Q231" s="15">
        <f t="shared" si="136"/>
        <v>6.3882238966174594</v>
      </c>
      <c r="R231" s="15">
        <f t="shared" si="136"/>
        <v>7.6329416000775154</v>
      </c>
      <c r="S231" s="15">
        <f t="shared" si="136"/>
        <v>7.1069401059869826</v>
      </c>
      <c r="T231" s="15">
        <f t="shared" si="136"/>
        <v>5.8509661878518564</v>
      </c>
      <c r="U231" s="15">
        <f t="shared" si="136"/>
        <v>2.258879255132455</v>
      </c>
      <c r="V231" s="15">
        <f t="shared" si="136"/>
        <v>3.976539161030908</v>
      </c>
      <c r="W231" s="15">
        <f t="shared" si="136"/>
        <v>1.2846957815658411</v>
      </c>
      <c r="X231" s="15">
        <f t="shared" si="136"/>
        <v>3.4103585230024365</v>
      </c>
      <c r="Z231" s="15">
        <f>ROUND(N231*'Table Q8'!N32,2)</f>
        <v>1.85</v>
      </c>
      <c r="AA231" s="15">
        <f>ROUND(O231*'Table Q8'!O32,2)</f>
        <v>1.33</v>
      </c>
      <c r="AB231" s="15">
        <f>ROUND(P231*'Table Q8'!P32,2)</f>
        <v>0.44</v>
      </c>
      <c r="AC231" s="15">
        <f>ROUND(Q231*'Table Q8'!Q32,2)</f>
        <v>1.87</v>
      </c>
      <c r="AD231" s="15">
        <f>ROUND(R231*'Table Q8'!R32,2)</f>
        <v>1.59</v>
      </c>
      <c r="AE231" s="15">
        <f>ROUND(S231*'Table Q8'!S32,2)</f>
        <v>2.72</v>
      </c>
      <c r="AF231" s="15">
        <f>ROUND(T231*'Table Q8'!T32,2)</f>
        <v>1.53</v>
      </c>
      <c r="AG231" s="15">
        <f>ROUND(U231*'Table Q8'!U32,2)</f>
        <v>0.84</v>
      </c>
      <c r="AH231" s="15">
        <f>ROUND(V231*'Table Q8'!V32,2)</f>
        <v>1.38</v>
      </c>
      <c r="AI231" s="15">
        <f>ROUND(W231*'Table Q8'!W32,2)</f>
        <v>0.61</v>
      </c>
      <c r="AJ231" s="15">
        <f>ROUND(X231*'Table Q8'!X32,2)</f>
        <v>1.2</v>
      </c>
    </row>
    <row r="232" spans="1:36" x14ac:dyDescent="0.2">
      <c r="A232" s="13" t="str">
        <f t="shared" si="112"/>
        <v>2000 Q4</v>
      </c>
      <c r="B232" s="15">
        <f t="shared" si="130"/>
        <v>-0.78644080423073848</v>
      </c>
      <c r="C232" s="15">
        <f t="shared" si="130"/>
        <v>7.0393441688612945</v>
      </c>
      <c r="D232" s="15">
        <f t="shared" si="130"/>
        <v>-1.32424466431368</v>
      </c>
      <c r="E232" s="15">
        <f t="shared" si="130"/>
        <v>-3.192236679123718</v>
      </c>
      <c r="F232" s="15">
        <f t="shared" si="130"/>
        <v>4.1173258773439407</v>
      </c>
      <c r="G232" s="15">
        <f t="shared" si="130"/>
        <v>9.3345872431761023</v>
      </c>
      <c r="H232" s="15">
        <f t="shared" si="130"/>
        <v>1.7119985507141542</v>
      </c>
      <c r="I232" s="15">
        <f t="shared" si="130"/>
        <v>-1.1088091360605228</v>
      </c>
      <c r="J232" s="15">
        <f t="shared" si="130"/>
        <v>-6.0006459742713911</v>
      </c>
      <c r="K232" s="15">
        <f t="shared" si="130"/>
        <v>0.6810750734384684</v>
      </c>
      <c r="L232" s="15">
        <f t="shared" si="130"/>
        <v>1.344302468511172</v>
      </c>
      <c r="N232" s="15">
        <f t="shared" ref="N232:X232" si="137">LN(N33/N29)*100</f>
        <v>0.48698527217566145</v>
      </c>
      <c r="O232" s="15">
        <f t="shared" si="137"/>
        <v>5.9147075821541488</v>
      </c>
      <c r="P232" s="15">
        <f t="shared" si="137"/>
        <v>2.5805989736468038</v>
      </c>
      <c r="Q232" s="15">
        <f t="shared" si="137"/>
        <v>4.0977761998958524</v>
      </c>
      <c r="R232" s="15">
        <f t="shared" si="137"/>
        <v>6.3197327240048038</v>
      </c>
      <c r="S232" s="15">
        <f t="shared" si="137"/>
        <v>4.7611962871163511</v>
      </c>
      <c r="T232" s="15">
        <f t="shared" si="137"/>
        <v>3.0721077649039699</v>
      </c>
      <c r="U232" s="15">
        <f t="shared" si="137"/>
        <v>1.3785363430357178</v>
      </c>
      <c r="V232" s="15">
        <f t="shared" si="137"/>
        <v>3.4854795670925158</v>
      </c>
      <c r="W232" s="15">
        <f t="shared" si="137"/>
        <v>0.61165293517214891</v>
      </c>
      <c r="X232" s="15">
        <f t="shared" si="137"/>
        <v>2.6401658113634916</v>
      </c>
      <c r="Z232" s="15">
        <f>ROUND(N232*'Table Q8'!N33,2)</f>
        <v>0.35</v>
      </c>
      <c r="AA232" s="15">
        <f>ROUND(O232*'Table Q8'!O33,2)</f>
        <v>1.67</v>
      </c>
      <c r="AB232" s="15">
        <f>ROUND(P232*'Table Q8'!P33,2)</f>
        <v>1.01</v>
      </c>
      <c r="AC232" s="15">
        <f>ROUND(Q232*'Table Q8'!Q33,2)</f>
        <v>1.1499999999999999</v>
      </c>
      <c r="AD232" s="15">
        <f>ROUND(R232*'Table Q8'!R33,2)</f>
        <v>1.28</v>
      </c>
      <c r="AE232" s="15">
        <f>ROUND(S232*'Table Q8'!S33,2)</f>
        <v>1.81</v>
      </c>
      <c r="AF232" s="15">
        <f>ROUND(T232*'Table Q8'!T33,2)</f>
        <v>0.75</v>
      </c>
      <c r="AG232" s="15">
        <f>ROUND(U232*'Table Q8'!U33,2)</f>
        <v>0.5</v>
      </c>
      <c r="AH232" s="15">
        <f>ROUND(V232*'Table Q8'!V33,2)</f>
        <v>1.2</v>
      </c>
      <c r="AI232" s="15">
        <f>ROUND(W232*'Table Q8'!W33,2)</f>
        <v>0.28999999999999998</v>
      </c>
      <c r="AJ232" s="15">
        <f>ROUND(X232*'Table Q8'!X33,2)</f>
        <v>0.91</v>
      </c>
    </row>
    <row r="233" spans="1:36" x14ac:dyDescent="0.2">
      <c r="A233" s="13" t="str">
        <f t="shared" si="112"/>
        <v>2001 Q1</v>
      </c>
      <c r="B233" s="15">
        <f t="shared" si="130"/>
        <v>-1.5364077496465198</v>
      </c>
      <c r="C233" s="15">
        <f t="shared" si="130"/>
        <v>4.6541404841517027</v>
      </c>
      <c r="D233" s="15">
        <f t="shared" si="130"/>
        <v>-3.7418878084286971</v>
      </c>
      <c r="E233" s="15">
        <f t="shared" si="130"/>
        <v>-1.8028646698364819</v>
      </c>
      <c r="F233" s="15">
        <f t="shared" si="130"/>
        <v>-4.9022275476912087</v>
      </c>
      <c r="G233" s="15">
        <f t="shared" si="130"/>
        <v>8.832437999629601</v>
      </c>
      <c r="H233" s="15">
        <f t="shared" si="130"/>
        <v>0.67469595983485808</v>
      </c>
      <c r="I233" s="15">
        <f t="shared" si="130"/>
        <v>3.0112075488942311</v>
      </c>
      <c r="J233" s="15">
        <f t="shared" si="130"/>
        <v>-4.1074457569979756</v>
      </c>
      <c r="K233" s="15">
        <f t="shared" si="130"/>
        <v>-7.3551194408683616</v>
      </c>
      <c r="L233" s="15">
        <f t="shared" si="130"/>
        <v>0.61207088290570222</v>
      </c>
      <c r="N233" s="15">
        <f t="shared" ref="N233:X233" si="138">LN(N34/N30)*100</f>
        <v>1.0237040235823953</v>
      </c>
      <c r="O233" s="15">
        <f t="shared" si="138"/>
        <v>4.1016557023203886</v>
      </c>
      <c r="P233" s="15">
        <f t="shared" si="138"/>
        <v>2.6424493136497551</v>
      </c>
      <c r="Q233" s="15">
        <f t="shared" si="138"/>
        <v>2.0429564844842036</v>
      </c>
      <c r="R233" s="15">
        <f t="shared" si="138"/>
        <v>3.1481071716974118</v>
      </c>
      <c r="S233" s="15">
        <f t="shared" si="138"/>
        <v>5.54996375113606</v>
      </c>
      <c r="T233" s="15">
        <f t="shared" si="138"/>
        <v>1.2116536614284865</v>
      </c>
      <c r="U233" s="15">
        <f t="shared" si="138"/>
        <v>0.55478588769218162</v>
      </c>
      <c r="V233" s="15">
        <f t="shared" si="138"/>
        <v>4.0055775067538049</v>
      </c>
      <c r="W233" s="15">
        <f t="shared" si="138"/>
        <v>-5.5895500090592982</v>
      </c>
      <c r="X233" s="15">
        <f t="shared" si="138"/>
        <v>1.1401350079616457</v>
      </c>
      <c r="Z233" s="15">
        <f>ROUND(N233*'Table Q8'!N34,2)</f>
        <v>0.74</v>
      </c>
      <c r="AA233" s="15">
        <f>ROUND(O233*'Table Q8'!O34,2)</f>
        <v>1.1299999999999999</v>
      </c>
      <c r="AB233" s="15">
        <f>ROUND(P233*'Table Q8'!P34,2)</f>
        <v>1.03</v>
      </c>
      <c r="AC233" s="15">
        <f>ROUND(Q233*'Table Q8'!Q34,2)</f>
        <v>0.56000000000000005</v>
      </c>
      <c r="AD233" s="15">
        <f>ROUND(R233*'Table Q8'!R34,2)</f>
        <v>0.62</v>
      </c>
      <c r="AE233" s="15">
        <f>ROUND(S233*'Table Q8'!S34,2)</f>
        <v>2.06</v>
      </c>
      <c r="AF233" s="15">
        <f>ROUND(T233*'Table Q8'!T34,2)</f>
        <v>0.28000000000000003</v>
      </c>
      <c r="AG233" s="15">
        <f>ROUND(U233*'Table Q8'!U34,2)</f>
        <v>0.2</v>
      </c>
      <c r="AH233" s="15">
        <f>ROUND(V233*'Table Q8'!V34,2)</f>
        <v>1.35</v>
      </c>
      <c r="AI233" s="15">
        <f>ROUND(W233*'Table Q8'!W34,2)</f>
        <v>-2.6</v>
      </c>
      <c r="AJ233" s="15">
        <f>ROUND(X233*'Table Q8'!X34,2)</f>
        <v>0.39</v>
      </c>
    </row>
    <row r="234" spans="1:36" x14ac:dyDescent="0.2">
      <c r="A234" s="13" t="str">
        <f t="shared" si="112"/>
        <v>2001 Q2</v>
      </c>
      <c r="B234" s="15">
        <f t="shared" si="130"/>
        <v>2.8519641400471971</v>
      </c>
      <c r="C234" s="15">
        <f t="shared" si="130"/>
        <v>3.0821714263268363</v>
      </c>
      <c r="D234" s="15">
        <f t="shared" si="130"/>
        <v>1.4505089170615473</v>
      </c>
      <c r="E234" s="15">
        <f t="shared" si="130"/>
        <v>1.2628109645533261</v>
      </c>
      <c r="F234" s="15">
        <f t="shared" si="130"/>
        <v>-1.3171178156201333</v>
      </c>
      <c r="G234" s="15">
        <f t="shared" si="130"/>
        <v>1.5854948296206941</v>
      </c>
      <c r="H234" s="15">
        <f t="shared" si="130"/>
        <v>0.43598690414328334</v>
      </c>
      <c r="I234" s="15">
        <f t="shared" si="130"/>
        <v>1.8840283984099464</v>
      </c>
      <c r="J234" s="15">
        <f t="shared" si="130"/>
        <v>-9.4644805106655259</v>
      </c>
      <c r="K234" s="15">
        <f t="shared" si="130"/>
        <v>4.1373053150825481</v>
      </c>
      <c r="L234" s="15">
        <f t="shared" si="130"/>
        <v>1.1909286869194962</v>
      </c>
      <c r="N234" s="15">
        <f t="shared" ref="N234:X234" si="139">LN(N35/N31)*100</f>
        <v>4.4875408767349212</v>
      </c>
      <c r="O234" s="15">
        <f t="shared" si="139"/>
        <v>4.5989166946898745</v>
      </c>
      <c r="P234" s="15">
        <f t="shared" si="139"/>
        <v>4.4245678357311027</v>
      </c>
      <c r="Q234" s="15">
        <f t="shared" si="139"/>
        <v>2.7909577473898599</v>
      </c>
      <c r="R234" s="15">
        <f t="shared" si="139"/>
        <v>5.0028783568709434</v>
      </c>
      <c r="S234" s="15">
        <f t="shared" si="139"/>
        <v>0.35224481478011738</v>
      </c>
      <c r="T234" s="15">
        <f t="shared" si="139"/>
        <v>1.7144831781048884</v>
      </c>
      <c r="U234" s="15">
        <f t="shared" si="139"/>
        <v>-0.44020307722489588</v>
      </c>
      <c r="V234" s="15">
        <f t="shared" si="139"/>
        <v>5.9054692826335753</v>
      </c>
      <c r="W234" s="15">
        <f t="shared" si="139"/>
        <v>0.50875098782889427</v>
      </c>
      <c r="X234" s="15">
        <f t="shared" si="139"/>
        <v>1.6560254369398348</v>
      </c>
      <c r="Z234" s="15">
        <f>ROUND(N234*'Table Q8'!N35,2)</f>
        <v>3.23</v>
      </c>
      <c r="AA234" s="15">
        <f>ROUND(O234*'Table Q8'!O35,2)</f>
        <v>1.24</v>
      </c>
      <c r="AB234" s="15">
        <f>ROUND(P234*'Table Q8'!P35,2)</f>
        <v>1.69</v>
      </c>
      <c r="AC234" s="15">
        <f>ROUND(Q234*'Table Q8'!Q35,2)</f>
        <v>0.78</v>
      </c>
      <c r="AD234" s="15">
        <f>ROUND(R234*'Table Q8'!R35,2)</f>
        <v>0.95</v>
      </c>
      <c r="AE234" s="15">
        <f>ROUND(S234*'Table Q8'!S35,2)</f>
        <v>0.13</v>
      </c>
      <c r="AF234" s="15">
        <f>ROUND(T234*'Table Q8'!T35,2)</f>
        <v>0.4</v>
      </c>
      <c r="AG234" s="15">
        <f>ROUND(U234*'Table Q8'!U35,2)</f>
        <v>-0.15</v>
      </c>
      <c r="AH234" s="15">
        <f>ROUND(V234*'Table Q8'!V35,2)</f>
        <v>1.91</v>
      </c>
      <c r="AI234" s="15">
        <f>ROUND(W234*'Table Q8'!W35,2)</f>
        <v>0.23</v>
      </c>
      <c r="AJ234" s="15">
        <f>ROUND(X234*'Table Q8'!X35,2)</f>
        <v>0.56000000000000005</v>
      </c>
    </row>
    <row r="235" spans="1:36" x14ac:dyDescent="0.2">
      <c r="A235" s="13" t="str">
        <f t="shared" si="112"/>
        <v>2001 Q3</v>
      </c>
      <c r="B235" s="15">
        <f t="shared" si="130"/>
        <v>4.6942141763066987</v>
      </c>
      <c r="C235" s="15">
        <f t="shared" si="130"/>
        <v>3.5179555149282149</v>
      </c>
      <c r="D235" s="15">
        <f t="shared" si="130"/>
        <v>2.7693004889692774</v>
      </c>
      <c r="E235" s="15">
        <f t="shared" si="130"/>
        <v>3.3913503669264164</v>
      </c>
      <c r="F235" s="15">
        <f t="shared" si="130"/>
        <v>-4.4133670887193226</v>
      </c>
      <c r="G235" s="15">
        <f t="shared" si="130"/>
        <v>1.4119336583236319</v>
      </c>
      <c r="H235" s="15">
        <f t="shared" si="130"/>
        <v>1.1424798395967348</v>
      </c>
      <c r="I235" s="15">
        <f t="shared" si="130"/>
        <v>3.3895633919772514</v>
      </c>
      <c r="J235" s="15">
        <f t="shared" si="130"/>
        <v>-4.4049820290030013</v>
      </c>
      <c r="K235" s="15">
        <f t="shared" si="130"/>
        <v>0.47988700995820366</v>
      </c>
      <c r="L235" s="15">
        <f t="shared" si="130"/>
        <v>1.8535373507677249</v>
      </c>
      <c r="N235" s="15">
        <f t="shared" ref="N235:X235" si="140">LN(N36/N32)*100</f>
        <v>5.5520460470745929</v>
      </c>
      <c r="O235" s="15">
        <f t="shared" si="140"/>
        <v>4.5727973188785196</v>
      </c>
      <c r="P235" s="15">
        <f t="shared" si="140"/>
        <v>4.4244105588954401</v>
      </c>
      <c r="Q235" s="15">
        <f t="shared" si="140"/>
        <v>1.4968421320070464</v>
      </c>
      <c r="R235" s="15">
        <f t="shared" si="140"/>
        <v>4.1674453935540274</v>
      </c>
      <c r="S235" s="15">
        <f t="shared" si="140"/>
        <v>2.9952889578525279</v>
      </c>
      <c r="T235" s="15">
        <f t="shared" si="140"/>
        <v>0.64089870685558015</v>
      </c>
      <c r="U235" s="15">
        <f t="shared" si="140"/>
        <v>1.9943885654242333</v>
      </c>
      <c r="V235" s="15">
        <f t="shared" si="140"/>
        <v>9.969594788504164</v>
      </c>
      <c r="W235" s="15">
        <f t="shared" si="140"/>
        <v>-2.6638702362787314</v>
      </c>
      <c r="X235" s="15">
        <f t="shared" si="140"/>
        <v>1.8843920929538756</v>
      </c>
      <c r="Z235" s="15">
        <f>ROUND(N235*'Table Q8'!N36,2)</f>
        <v>3.99</v>
      </c>
      <c r="AA235" s="15">
        <f>ROUND(O235*'Table Q8'!O36,2)</f>
        <v>1.19</v>
      </c>
      <c r="AB235" s="15">
        <f>ROUND(P235*'Table Q8'!P36,2)</f>
        <v>1.65</v>
      </c>
      <c r="AC235" s="15">
        <f>ROUND(Q235*'Table Q8'!Q36,2)</f>
        <v>0.42</v>
      </c>
      <c r="AD235" s="15">
        <f>ROUND(R235*'Table Q8'!R36,2)</f>
        <v>0.76</v>
      </c>
      <c r="AE235" s="15">
        <f>ROUND(S235*'Table Q8'!S36,2)</f>
        <v>1.03</v>
      </c>
      <c r="AF235" s="15">
        <f>ROUND(T235*'Table Q8'!T36,2)</f>
        <v>0.15</v>
      </c>
      <c r="AG235" s="15">
        <f>ROUND(U235*'Table Q8'!U36,2)</f>
        <v>0.69</v>
      </c>
      <c r="AH235" s="15">
        <f>ROUND(V235*'Table Q8'!V36,2)</f>
        <v>3.16</v>
      </c>
      <c r="AI235" s="15">
        <f>ROUND(W235*'Table Q8'!W36,2)</f>
        <v>-1.21</v>
      </c>
      <c r="AJ235" s="15">
        <f>ROUND(X235*'Table Q8'!X36,2)</f>
        <v>0.62</v>
      </c>
    </row>
    <row r="236" spans="1:36" x14ac:dyDescent="0.2">
      <c r="A236" s="13" t="str">
        <f t="shared" si="112"/>
        <v>2001 Q4</v>
      </c>
      <c r="B236" s="15">
        <f t="shared" si="130"/>
        <v>5.887585538855582</v>
      </c>
      <c r="C236" s="15">
        <f t="shared" si="130"/>
        <v>0.85096024026863804</v>
      </c>
      <c r="D236" s="15">
        <f t="shared" si="130"/>
        <v>0.8849008842403947</v>
      </c>
      <c r="E236" s="15">
        <f t="shared" si="130"/>
        <v>7.8368217685422552</v>
      </c>
      <c r="F236" s="15">
        <f t="shared" si="130"/>
        <v>0.45947306025324736</v>
      </c>
      <c r="G236" s="15">
        <f t="shared" si="130"/>
        <v>4.4603657140527009</v>
      </c>
      <c r="H236" s="15">
        <f t="shared" si="130"/>
        <v>5.5816553554412272</v>
      </c>
      <c r="I236" s="15">
        <f t="shared" si="130"/>
        <v>2.6255761941136107</v>
      </c>
      <c r="J236" s="15">
        <f t="shared" si="130"/>
        <v>-4.6805104126069832</v>
      </c>
      <c r="K236" s="15">
        <f t="shared" si="130"/>
        <v>3.5778606776368247</v>
      </c>
      <c r="L236" s="15">
        <f t="shared" si="130"/>
        <v>2.9662369809853502</v>
      </c>
      <c r="N236" s="15">
        <f t="shared" ref="N236:X236" si="141">LN(N37/N33)*100</f>
        <v>5.1086478416298116</v>
      </c>
      <c r="O236" s="15">
        <f t="shared" si="141"/>
        <v>4.360616263356623</v>
      </c>
      <c r="P236" s="15">
        <f t="shared" si="141"/>
        <v>2.6582673171027826</v>
      </c>
      <c r="Q236" s="15">
        <f t="shared" si="141"/>
        <v>3.3407694920235862</v>
      </c>
      <c r="R236" s="15">
        <f t="shared" si="141"/>
        <v>8.2829280603038278</v>
      </c>
      <c r="S236" s="15">
        <f t="shared" si="141"/>
        <v>4.5493086055697702</v>
      </c>
      <c r="T236" s="15">
        <f t="shared" si="141"/>
        <v>2.9797048854272306</v>
      </c>
      <c r="U236" s="15">
        <f t="shared" si="141"/>
        <v>3.9202094044890687</v>
      </c>
      <c r="V236" s="15">
        <f t="shared" si="141"/>
        <v>8.8384623648631457</v>
      </c>
      <c r="W236" s="15">
        <f t="shared" si="141"/>
        <v>0.48987016318360244</v>
      </c>
      <c r="X236" s="15">
        <f t="shared" si="141"/>
        <v>2.9637942767213841</v>
      </c>
      <c r="Z236" s="15">
        <f>ROUND(N236*'Table Q8'!N37,2)</f>
        <v>3.69</v>
      </c>
      <c r="AA236" s="15">
        <f>ROUND(O236*'Table Q8'!O37,2)</f>
        <v>1.1200000000000001</v>
      </c>
      <c r="AB236" s="15">
        <f>ROUND(P236*'Table Q8'!P37,2)</f>
        <v>0.98</v>
      </c>
      <c r="AC236" s="15">
        <f>ROUND(Q236*'Table Q8'!Q37,2)</f>
        <v>0.96</v>
      </c>
      <c r="AD236" s="15">
        <f>ROUND(R236*'Table Q8'!R37,2)</f>
        <v>1.47</v>
      </c>
      <c r="AE236" s="15">
        <f>ROUND(S236*'Table Q8'!S37,2)</f>
        <v>1.53</v>
      </c>
      <c r="AF236" s="15">
        <f>ROUND(T236*'Table Q8'!T37,2)</f>
        <v>0.72</v>
      </c>
      <c r="AG236" s="15">
        <f>ROUND(U236*'Table Q8'!U37,2)</f>
        <v>1.34</v>
      </c>
      <c r="AH236" s="15">
        <f>ROUND(V236*'Table Q8'!V37,2)</f>
        <v>2.75</v>
      </c>
      <c r="AI236" s="15">
        <f>ROUND(W236*'Table Q8'!W37,2)</f>
        <v>0.22</v>
      </c>
      <c r="AJ236" s="15">
        <f>ROUND(X236*'Table Q8'!X37,2)</f>
        <v>0.98</v>
      </c>
    </row>
    <row r="237" spans="1:36" x14ac:dyDescent="0.2">
      <c r="A237" s="13" t="str">
        <f t="shared" si="112"/>
        <v>2002 Q1</v>
      </c>
      <c r="B237" s="15">
        <f t="shared" si="130"/>
        <v>5.8339090006843417</v>
      </c>
      <c r="C237" s="15">
        <f t="shared" si="130"/>
        <v>2.2752189231953057</v>
      </c>
      <c r="D237" s="15">
        <f t="shared" si="130"/>
        <v>2.0111750390384304</v>
      </c>
      <c r="E237" s="15">
        <f t="shared" si="130"/>
        <v>5.7744156708150758</v>
      </c>
      <c r="F237" s="15">
        <f t="shared" si="130"/>
        <v>2.4251783468652564</v>
      </c>
      <c r="G237" s="15">
        <f t="shared" si="130"/>
        <v>2.0116015636428681</v>
      </c>
      <c r="H237" s="15">
        <f t="shared" si="130"/>
        <v>2.7820674365892222</v>
      </c>
      <c r="I237" s="15">
        <f t="shared" si="130"/>
        <v>-0.27609947007327124</v>
      </c>
      <c r="J237" s="15">
        <f t="shared" si="130"/>
        <v>-2.9250633755247399</v>
      </c>
      <c r="K237" s="15">
        <f t="shared" si="130"/>
        <v>2.3174007710663891</v>
      </c>
      <c r="L237" s="15">
        <f t="shared" si="130"/>
        <v>2.3963306228865435</v>
      </c>
      <c r="N237" s="15">
        <f t="shared" ref="N237:X237" si="142">LN(N38/N34)*100</f>
        <v>2.3984117909038609</v>
      </c>
      <c r="O237" s="15">
        <f t="shared" si="142"/>
        <v>4.7217596823516415</v>
      </c>
      <c r="P237" s="15">
        <f t="shared" si="142"/>
        <v>1.8857180470593731</v>
      </c>
      <c r="Q237" s="15">
        <f t="shared" si="142"/>
        <v>3.4327352637247053</v>
      </c>
      <c r="R237" s="15">
        <f t="shared" si="142"/>
        <v>6.9083519139686951</v>
      </c>
      <c r="S237" s="15">
        <f t="shared" si="142"/>
        <v>2.3400478537383025</v>
      </c>
      <c r="T237" s="15">
        <f t="shared" si="142"/>
        <v>2.8043509603907757</v>
      </c>
      <c r="U237" s="15">
        <f t="shared" si="142"/>
        <v>5.1295190760367673</v>
      </c>
      <c r="V237" s="15">
        <f t="shared" si="142"/>
        <v>9.2676292798815432</v>
      </c>
      <c r="W237" s="15">
        <f t="shared" si="142"/>
        <v>2.6358487509852875</v>
      </c>
      <c r="X237" s="15">
        <f t="shared" si="142"/>
        <v>3.1635292883846597</v>
      </c>
      <c r="Z237" s="15">
        <f>ROUND(N237*'Table Q8'!N38,2)</f>
        <v>1.72</v>
      </c>
      <c r="AA237" s="15">
        <f>ROUND(O237*'Table Q8'!O38,2)</f>
        <v>1.19</v>
      </c>
      <c r="AB237" s="15">
        <f>ROUND(P237*'Table Q8'!P38,2)</f>
        <v>0.69</v>
      </c>
      <c r="AC237" s="15">
        <f>ROUND(Q237*'Table Q8'!Q38,2)</f>
        <v>0.98</v>
      </c>
      <c r="AD237" s="15">
        <f>ROUND(R237*'Table Q8'!R38,2)</f>
        <v>1.2</v>
      </c>
      <c r="AE237" s="15">
        <f>ROUND(S237*'Table Q8'!S38,2)</f>
        <v>0.77</v>
      </c>
      <c r="AF237" s="15">
        <f>ROUND(T237*'Table Q8'!T38,2)</f>
        <v>0.69</v>
      </c>
      <c r="AG237" s="15">
        <f>ROUND(U237*'Table Q8'!U38,2)</f>
        <v>1.73</v>
      </c>
      <c r="AH237" s="15">
        <f>ROUND(V237*'Table Q8'!V38,2)</f>
        <v>2.84</v>
      </c>
      <c r="AI237" s="15">
        <f>ROUND(W237*'Table Q8'!W38,2)</f>
        <v>1.18</v>
      </c>
      <c r="AJ237" s="15">
        <f>ROUND(X237*'Table Q8'!X38,2)</f>
        <v>1.03</v>
      </c>
    </row>
    <row r="238" spans="1:36" x14ac:dyDescent="0.2">
      <c r="A238" s="13" t="str">
        <f t="shared" si="112"/>
        <v>2002 Q2</v>
      </c>
      <c r="B238" s="15">
        <f t="shared" si="130"/>
        <v>6.5677976371213074</v>
      </c>
      <c r="C238" s="15">
        <f t="shared" si="130"/>
        <v>4.5775972134030933</v>
      </c>
      <c r="D238" s="15">
        <f t="shared" si="130"/>
        <v>3.4494895954335689</v>
      </c>
      <c r="E238" s="15">
        <f t="shared" si="130"/>
        <v>5.3919121384945052</v>
      </c>
      <c r="F238" s="15">
        <f t="shared" si="130"/>
        <v>1.1494265880781467</v>
      </c>
      <c r="G238" s="15">
        <f t="shared" si="130"/>
        <v>3.6078891342589721</v>
      </c>
      <c r="H238" s="15">
        <f t="shared" si="130"/>
        <v>5.4359162125331641</v>
      </c>
      <c r="I238" s="15">
        <f t="shared" si="130"/>
        <v>2.1543380120562228</v>
      </c>
      <c r="J238" s="15">
        <f t="shared" si="130"/>
        <v>5.7586660809145895</v>
      </c>
      <c r="K238" s="15">
        <f t="shared" si="130"/>
        <v>-5.089093246058388</v>
      </c>
      <c r="L238" s="15">
        <f t="shared" si="130"/>
        <v>3.6240802771889338</v>
      </c>
      <c r="N238" s="15">
        <f t="shared" ref="N238:X238" si="143">LN(N39/N35)*100</f>
        <v>2.762220248913875</v>
      </c>
      <c r="O238" s="15">
        <f t="shared" si="143"/>
        <v>6.2513496903275874</v>
      </c>
      <c r="P238" s="15">
        <f t="shared" si="143"/>
        <v>5.2672898278441886</v>
      </c>
      <c r="Q238" s="15">
        <f t="shared" si="143"/>
        <v>3.1338929918382346</v>
      </c>
      <c r="R238" s="15">
        <f t="shared" si="143"/>
        <v>7.1596110223734275</v>
      </c>
      <c r="S238" s="15">
        <f t="shared" si="143"/>
        <v>4.5521418933310054</v>
      </c>
      <c r="T238" s="15">
        <f t="shared" si="143"/>
        <v>4.1733764273164287</v>
      </c>
      <c r="U238" s="15">
        <f t="shared" si="143"/>
        <v>6.5184650515888247</v>
      </c>
      <c r="V238" s="15">
        <f t="shared" si="143"/>
        <v>8.5067646489370716</v>
      </c>
      <c r="W238" s="15">
        <f t="shared" si="143"/>
        <v>0.13569630362984411</v>
      </c>
      <c r="X238" s="15">
        <f t="shared" si="143"/>
        <v>4.0893994292466065</v>
      </c>
      <c r="Z238" s="15">
        <f>ROUND(N238*'Table Q8'!N39,2)</f>
        <v>1.98</v>
      </c>
      <c r="AA238" s="15">
        <f>ROUND(O238*'Table Q8'!O39,2)</f>
        <v>1.57</v>
      </c>
      <c r="AB238" s="15">
        <f>ROUND(P238*'Table Q8'!P39,2)</f>
        <v>1.99</v>
      </c>
      <c r="AC238" s="15">
        <f>ROUND(Q238*'Table Q8'!Q39,2)</f>
        <v>0.89</v>
      </c>
      <c r="AD238" s="15">
        <f>ROUND(R238*'Table Q8'!R39,2)</f>
        <v>1.25</v>
      </c>
      <c r="AE238" s="15">
        <f>ROUND(S238*'Table Q8'!S39,2)</f>
        <v>1.52</v>
      </c>
      <c r="AF238" s="15">
        <f>ROUND(T238*'Table Q8'!T39,2)</f>
        <v>1.1200000000000001</v>
      </c>
      <c r="AG238" s="15">
        <f>ROUND(U238*'Table Q8'!U39,2)</f>
        <v>2.2200000000000002</v>
      </c>
      <c r="AH238" s="15">
        <f>ROUND(V238*'Table Q8'!V39,2)</f>
        <v>2.71</v>
      </c>
      <c r="AI238" s="15">
        <f>ROUND(W238*'Table Q8'!W39,2)</f>
        <v>0.06</v>
      </c>
      <c r="AJ238" s="15">
        <f>ROUND(X238*'Table Q8'!X39,2)</f>
        <v>1.35</v>
      </c>
    </row>
    <row r="239" spans="1:36" x14ac:dyDescent="0.2">
      <c r="A239" s="13" t="str">
        <f t="shared" si="112"/>
        <v>2002 Q3</v>
      </c>
      <c r="B239" s="15">
        <f t="shared" si="130"/>
        <v>2.9034984095413345</v>
      </c>
      <c r="C239" s="15">
        <f t="shared" si="130"/>
        <v>4.2021658263440242</v>
      </c>
      <c r="D239" s="15">
        <f t="shared" si="130"/>
        <v>6.6507449465546573</v>
      </c>
      <c r="E239" s="15">
        <f t="shared" si="130"/>
        <v>4.9743397114674988</v>
      </c>
      <c r="F239" s="15">
        <f t="shared" si="130"/>
        <v>0.41408144905029659</v>
      </c>
      <c r="G239" s="15">
        <f t="shared" si="130"/>
        <v>2.1613984333827081</v>
      </c>
      <c r="H239" s="15">
        <f t="shared" si="130"/>
        <v>4.5667559446054415</v>
      </c>
      <c r="I239" s="15">
        <f t="shared" si="130"/>
        <v>-0.59095869259412048</v>
      </c>
      <c r="J239" s="15">
        <f t="shared" si="130"/>
        <v>3.473790889589031</v>
      </c>
      <c r="K239" s="15">
        <f t="shared" si="130"/>
        <v>-0.7476007851646802</v>
      </c>
      <c r="L239" s="15">
        <f t="shared" si="130"/>
        <v>2.9614162542996447</v>
      </c>
      <c r="N239" s="15">
        <f t="shared" ref="N239:X239" si="144">LN(N40/N36)*100</f>
        <v>2.2798339935496625</v>
      </c>
      <c r="O239" s="15">
        <f t="shared" si="144"/>
        <v>4.9413772452027125</v>
      </c>
      <c r="P239" s="15">
        <f t="shared" si="144"/>
        <v>4.834271760057435</v>
      </c>
      <c r="Q239" s="15">
        <f t="shared" si="144"/>
        <v>3.5150796584953801</v>
      </c>
      <c r="R239" s="15">
        <f t="shared" si="144"/>
        <v>6.3671630877550855</v>
      </c>
      <c r="S239" s="15">
        <f t="shared" si="144"/>
        <v>1.5485555738143495</v>
      </c>
      <c r="T239" s="15">
        <f t="shared" si="144"/>
        <v>3.8649365986569464</v>
      </c>
      <c r="U239" s="15">
        <f t="shared" si="144"/>
        <v>4.4053108984774054</v>
      </c>
      <c r="V239" s="15">
        <f t="shared" si="144"/>
        <v>6.4144094842461126</v>
      </c>
      <c r="W239" s="15">
        <f t="shared" si="144"/>
        <v>0.8951628466428907</v>
      </c>
      <c r="X239" s="15">
        <f t="shared" si="144"/>
        <v>3.2226846967481544</v>
      </c>
      <c r="Z239" s="15">
        <f>ROUND(N239*'Table Q8'!N40,2)</f>
        <v>1.63</v>
      </c>
      <c r="AA239" s="15">
        <f>ROUND(O239*'Table Q8'!O40,2)</f>
        <v>1.25</v>
      </c>
      <c r="AB239" s="15">
        <f>ROUND(P239*'Table Q8'!P40,2)</f>
        <v>1.89</v>
      </c>
      <c r="AC239" s="15">
        <f>ROUND(Q239*'Table Q8'!Q40,2)</f>
        <v>0.99</v>
      </c>
      <c r="AD239" s="15">
        <f>ROUND(R239*'Table Q8'!R40,2)</f>
        <v>1.1299999999999999</v>
      </c>
      <c r="AE239" s="15">
        <f>ROUND(S239*'Table Q8'!S40,2)</f>
        <v>0.53</v>
      </c>
      <c r="AF239" s="15">
        <f>ROUND(T239*'Table Q8'!T40,2)</f>
        <v>1.1299999999999999</v>
      </c>
      <c r="AG239" s="15">
        <f>ROUND(U239*'Table Q8'!U40,2)</f>
        <v>1.53</v>
      </c>
      <c r="AH239" s="15">
        <f>ROUND(V239*'Table Q8'!V40,2)</f>
        <v>2.14</v>
      </c>
      <c r="AI239" s="15">
        <f>ROUND(W239*'Table Q8'!W40,2)</f>
        <v>0.41</v>
      </c>
      <c r="AJ239" s="15">
        <f>ROUND(X239*'Table Q8'!X40,2)</f>
        <v>1.08</v>
      </c>
    </row>
    <row r="240" spans="1:36" x14ac:dyDescent="0.2">
      <c r="A240" s="13" t="str">
        <f t="shared" si="112"/>
        <v>2002 Q4</v>
      </c>
      <c r="B240" s="15">
        <f t="shared" si="130"/>
        <v>11.553120357986939</v>
      </c>
      <c r="C240" s="15">
        <f t="shared" si="130"/>
        <v>3.6301898665891645</v>
      </c>
      <c r="D240" s="15">
        <f t="shared" si="130"/>
        <v>6.8383779599665822</v>
      </c>
      <c r="E240" s="15">
        <f t="shared" si="130"/>
        <v>2.485110702377296</v>
      </c>
      <c r="F240" s="15">
        <f t="shared" si="130"/>
        <v>-2.2711737665573004</v>
      </c>
      <c r="G240" s="15">
        <f t="shared" si="130"/>
        <v>4.3883483678488959</v>
      </c>
      <c r="H240" s="15">
        <f t="shared" si="130"/>
        <v>6.1294594133719116</v>
      </c>
      <c r="I240" s="15">
        <f t="shared" si="130"/>
        <v>1.7242555762826912</v>
      </c>
      <c r="J240" s="15">
        <f t="shared" si="130"/>
        <v>1.5651924163079973</v>
      </c>
      <c r="K240" s="15">
        <f t="shared" si="130"/>
        <v>-0.72027225754349744</v>
      </c>
      <c r="L240" s="15">
        <f t="shared" si="130"/>
        <v>3.0931457936713853</v>
      </c>
      <c r="N240" s="15">
        <f t="shared" ref="N240:X240" si="145">LN(N41/N37)*100</f>
        <v>8.9240008443226486</v>
      </c>
      <c r="O240" s="15">
        <f t="shared" si="145"/>
        <v>4.2994277915615244</v>
      </c>
      <c r="P240" s="15">
        <f t="shared" si="145"/>
        <v>5.8360128972511003</v>
      </c>
      <c r="Q240" s="15">
        <f t="shared" si="145"/>
        <v>2.3360659291035057</v>
      </c>
      <c r="R240" s="15">
        <f t="shared" si="145"/>
        <v>5.9471444735507726</v>
      </c>
      <c r="S240" s="15">
        <f t="shared" si="145"/>
        <v>2.915051871684037</v>
      </c>
      <c r="T240" s="15">
        <f t="shared" si="145"/>
        <v>4.5494408151583512</v>
      </c>
      <c r="U240" s="15">
        <f t="shared" si="145"/>
        <v>3.834996150439812</v>
      </c>
      <c r="V240" s="15">
        <f t="shared" si="145"/>
        <v>5.0760678923948639</v>
      </c>
      <c r="W240" s="15">
        <f t="shared" si="145"/>
        <v>0.71889635020506981</v>
      </c>
      <c r="X240" s="15">
        <f t="shared" si="145"/>
        <v>3.1641225621980809</v>
      </c>
      <c r="Z240" s="15">
        <f>ROUND(N240*'Table Q8'!N41,2)</f>
        <v>6.39</v>
      </c>
      <c r="AA240" s="15">
        <f>ROUND(O240*'Table Q8'!O41,2)</f>
        <v>1.1000000000000001</v>
      </c>
      <c r="AB240" s="15">
        <f>ROUND(P240*'Table Q8'!P41,2)</f>
        <v>2.36</v>
      </c>
      <c r="AC240" s="15">
        <f>ROUND(Q240*'Table Q8'!Q41,2)</f>
        <v>0.65</v>
      </c>
      <c r="AD240" s="15">
        <f>ROUND(R240*'Table Q8'!R41,2)</f>
        <v>1.07</v>
      </c>
      <c r="AE240" s="15">
        <f>ROUND(S240*'Table Q8'!S41,2)</f>
        <v>1.02</v>
      </c>
      <c r="AF240" s="15">
        <f>ROUND(T240*'Table Q8'!T41,2)</f>
        <v>1.44</v>
      </c>
      <c r="AG240" s="15">
        <f>ROUND(U240*'Table Q8'!U41,2)</f>
        <v>1.36</v>
      </c>
      <c r="AH240" s="15">
        <f>ROUND(V240*'Table Q8'!V41,2)</f>
        <v>1.77</v>
      </c>
      <c r="AI240" s="15">
        <f>ROUND(W240*'Table Q8'!W41,2)</f>
        <v>0.33</v>
      </c>
      <c r="AJ240" s="15">
        <f>ROUND(X240*'Table Q8'!X41,2)</f>
        <v>1.08</v>
      </c>
    </row>
    <row r="241" spans="1:36" x14ac:dyDescent="0.2">
      <c r="A241" s="13" t="str">
        <f t="shared" si="112"/>
        <v>2003 Q1</v>
      </c>
      <c r="B241" s="15">
        <f t="shared" si="130"/>
        <v>3.7752890030947026</v>
      </c>
      <c r="C241" s="15">
        <f t="shared" si="130"/>
        <v>4.5037337863570643</v>
      </c>
      <c r="D241" s="15">
        <f t="shared" si="130"/>
        <v>3.4209392994047993</v>
      </c>
      <c r="E241" s="15">
        <f t="shared" si="130"/>
        <v>1.0251167347540593</v>
      </c>
      <c r="F241" s="15">
        <f t="shared" si="130"/>
        <v>0.58634504682077648</v>
      </c>
      <c r="G241" s="15">
        <f t="shared" si="130"/>
        <v>5.5569046205716921</v>
      </c>
      <c r="H241" s="15">
        <f t="shared" si="130"/>
        <v>6.802113978089916</v>
      </c>
      <c r="I241" s="15">
        <f t="shared" si="130"/>
        <v>4.6168211553985756</v>
      </c>
      <c r="J241" s="15">
        <f t="shared" si="130"/>
        <v>-0.80624446934271377</v>
      </c>
      <c r="K241" s="15">
        <f t="shared" si="130"/>
        <v>3.1491227330492801</v>
      </c>
      <c r="L241" s="15">
        <f t="shared" si="130"/>
        <v>3.1312116316064378</v>
      </c>
      <c r="N241" s="15">
        <f t="shared" ref="N241:X241" si="146">LN(N42/N38)*100</f>
        <v>4.9765488262117623</v>
      </c>
      <c r="O241" s="15">
        <f t="shared" si="146"/>
        <v>5.7601678503082381</v>
      </c>
      <c r="P241" s="15">
        <f t="shared" si="146"/>
        <v>6.0386103302850014</v>
      </c>
      <c r="Q241" s="15">
        <f t="shared" si="146"/>
        <v>2.4924949213429652</v>
      </c>
      <c r="R241" s="15">
        <f t="shared" si="146"/>
        <v>10.034075981034425</v>
      </c>
      <c r="S241" s="15">
        <f t="shared" si="146"/>
        <v>1.4870550978595356</v>
      </c>
      <c r="T241" s="15">
        <f t="shared" si="146"/>
        <v>2.852702560463074</v>
      </c>
      <c r="U241" s="15">
        <f t="shared" si="146"/>
        <v>2.0404122418290109</v>
      </c>
      <c r="V241" s="15">
        <f t="shared" si="146"/>
        <v>4.6815781414283126</v>
      </c>
      <c r="W241" s="15">
        <f t="shared" si="146"/>
        <v>0.8329899777144153</v>
      </c>
      <c r="X241" s="15">
        <f t="shared" si="146"/>
        <v>3.1058225653352962</v>
      </c>
      <c r="Z241" s="15">
        <f>ROUND(N241*'Table Q8'!N42,2)</f>
        <v>3.57</v>
      </c>
      <c r="AA241" s="15">
        <f>ROUND(O241*'Table Q8'!O42,2)</f>
        <v>1.48</v>
      </c>
      <c r="AB241" s="15">
        <f>ROUND(P241*'Table Q8'!P42,2)</f>
        <v>2.4500000000000002</v>
      </c>
      <c r="AC241" s="15">
        <f>ROUND(Q241*'Table Q8'!Q42,2)</f>
        <v>0.7</v>
      </c>
      <c r="AD241" s="15">
        <f>ROUND(R241*'Table Q8'!R42,2)</f>
        <v>1.83</v>
      </c>
      <c r="AE241" s="15">
        <f>ROUND(S241*'Table Q8'!S42,2)</f>
        <v>0.52</v>
      </c>
      <c r="AF241" s="15">
        <f>ROUND(T241*'Table Q8'!T42,2)</f>
        <v>0.96</v>
      </c>
      <c r="AG241" s="15">
        <f>ROUND(U241*'Table Q8'!U42,2)</f>
        <v>0.73</v>
      </c>
      <c r="AH241" s="15">
        <f>ROUND(V241*'Table Q8'!V42,2)</f>
        <v>1.68</v>
      </c>
      <c r="AI241" s="15">
        <f>ROUND(W241*'Table Q8'!W42,2)</f>
        <v>0.39</v>
      </c>
      <c r="AJ241" s="15">
        <f>ROUND(X241*'Table Q8'!X42,2)</f>
        <v>1.07</v>
      </c>
    </row>
    <row r="242" spans="1:36" x14ac:dyDescent="0.2">
      <c r="A242" s="13" t="str">
        <f t="shared" si="112"/>
        <v>2003 Q2</v>
      </c>
      <c r="B242" s="15">
        <f t="shared" ref="B242:L257" si="147">LN(B43/B39)*100</f>
        <v>-2.5329857394625681</v>
      </c>
      <c r="C242" s="15">
        <f t="shared" si="147"/>
        <v>5.0651412540984104</v>
      </c>
      <c r="D242" s="15">
        <f t="shared" si="147"/>
        <v>3.4895056301176877</v>
      </c>
      <c r="E242" s="15">
        <f t="shared" si="147"/>
        <v>1.8615831319070002</v>
      </c>
      <c r="F242" s="15">
        <f t="shared" si="147"/>
        <v>2.3043884893194684</v>
      </c>
      <c r="G242" s="15">
        <f t="shared" si="147"/>
        <v>6.3163882914236273</v>
      </c>
      <c r="H242" s="15">
        <f t="shared" si="147"/>
        <v>7.6100295479526752</v>
      </c>
      <c r="I242" s="15">
        <f t="shared" si="147"/>
        <v>1.1140728832914013</v>
      </c>
      <c r="J242" s="15">
        <f t="shared" si="147"/>
        <v>-4.2912827857103366</v>
      </c>
      <c r="K242" s="15">
        <f t="shared" si="147"/>
        <v>3.2707017991050256</v>
      </c>
      <c r="L242" s="15">
        <f t="shared" si="147"/>
        <v>2.5566266365313286</v>
      </c>
      <c r="N242" s="15">
        <f t="shared" ref="N242:X242" si="148">LN(N43/N39)*100</f>
        <v>1.4272792276769202</v>
      </c>
      <c r="O242" s="15">
        <f t="shared" si="148"/>
        <v>4.6891966532391898</v>
      </c>
      <c r="P242" s="15">
        <f t="shared" si="148"/>
        <v>4.1141201282878228</v>
      </c>
      <c r="Q242" s="15">
        <f t="shared" si="148"/>
        <v>2.4477834470626432</v>
      </c>
      <c r="R242" s="15">
        <f t="shared" si="148"/>
        <v>9.2647841486335007</v>
      </c>
      <c r="S242" s="15">
        <f t="shared" si="148"/>
        <v>-0.94465923399285279</v>
      </c>
      <c r="T242" s="15">
        <f t="shared" si="148"/>
        <v>0.95794735718936275</v>
      </c>
      <c r="U242" s="15">
        <f t="shared" si="148"/>
        <v>0.73094829762429403</v>
      </c>
      <c r="V242" s="15">
        <f t="shared" si="148"/>
        <v>2.6375942027511678</v>
      </c>
      <c r="W242" s="15">
        <f t="shared" si="148"/>
        <v>-0.42608566583509599</v>
      </c>
      <c r="X242" s="15">
        <f t="shared" si="148"/>
        <v>1.8682942638150346</v>
      </c>
      <c r="Z242" s="15">
        <f>ROUND(N242*'Table Q8'!N43,2)</f>
        <v>1.02</v>
      </c>
      <c r="AA242" s="15">
        <f>ROUND(O242*'Table Q8'!O43,2)</f>
        <v>1.22</v>
      </c>
      <c r="AB242" s="15">
        <f>ROUND(P242*'Table Q8'!P43,2)</f>
        <v>1.66</v>
      </c>
      <c r="AC242" s="15">
        <f>ROUND(Q242*'Table Q8'!Q43,2)</f>
        <v>0.7</v>
      </c>
      <c r="AD242" s="15">
        <f>ROUND(R242*'Table Q8'!R43,2)</f>
        <v>1.74</v>
      </c>
      <c r="AE242" s="15">
        <f>ROUND(S242*'Table Q8'!S43,2)</f>
        <v>-0.34</v>
      </c>
      <c r="AF242" s="15">
        <f>ROUND(T242*'Table Q8'!T43,2)</f>
        <v>0.34</v>
      </c>
      <c r="AG242" s="15">
        <f>ROUND(U242*'Table Q8'!U43,2)</f>
        <v>0.26</v>
      </c>
      <c r="AH242" s="15">
        <f>ROUND(V242*'Table Q8'!V43,2)</f>
        <v>0.96</v>
      </c>
      <c r="AI242" s="15">
        <f>ROUND(W242*'Table Q8'!W43,2)</f>
        <v>-0.2</v>
      </c>
      <c r="AJ242" s="15">
        <f>ROUND(X242*'Table Q8'!X43,2)</f>
        <v>0.66</v>
      </c>
    </row>
    <row r="243" spans="1:36" x14ac:dyDescent="0.2">
      <c r="A243" s="13" t="str">
        <f t="shared" si="112"/>
        <v>2003 Q3</v>
      </c>
      <c r="B243" s="15">
        <f t="shared" si="147"/>
        <v>-0.41357635832571638</v>
      </c>
      <c r="C243" s="15">
        <f t="shared" si="147"/>
        <v>5.5620243106941638</v>
      </c>
      <c r="D243" s="15">
        <f t="shared" si="147"/>
        <v>2.9456957912274739</v>
      </c>
      <c r="E243" s="15">
        <f t="shared" si="147"/>
        <v>1.133361835747964</v>
      </c>
      <c r="F243" s="15">
        <f t="shared" si="147"/>
        <v>3.981462347426159</v>
      </c>
      <c r="G243" s="15">
        <f t="shared" si="147"/>
        <v>5.1897473079974148</v>
      </c>
      <c r="H243" s="15">
        <f t="shared" si="147"/>
        <v>8.3192645771814462</v>
      </c>
      <c r="I243" s="15">
        <f t="shared" si="147"/>
        <v>3.7924196514964739</v>
      </c>
      <c r="J243" s="15">
        <f t="shared" si="147"/>
        <v>-4.2485580072051681</v>
      </c>
      <c r="K243" s="15">
        <f t="shared" si="147"/>
        <v>3.5548009472412665</v>
      </c>
      <c r="L243" s="15">
        <f t="shared" si="147"/>
        <v>3.1320391026822616</v>
      </c>
      <c r="N243" s="15">
        <f t="shared" ref="N243:X243" si="149">LN(N44/N40)*100</f>
        <v>0.42377183496324339</v>
      </c>
      <c r="O243" s="15">
        <f t="shared" si="149"/>
        <v>5.3417739776366231</v>
      </c>
      <c r="P243" s="15">
        <f t="shared" si="149"/>
        <v>4.3662336366005476</v>
      </c>
      <c r="Q243" s="15">
        <f t="shared" si="149"/>
        <v>1.8908710247013814</v>
      </c>
      <c r="R243" s="15">
        <f t="shared" si="149"/>
        <v>13.18311458124168</v>
      </c>
      <c r="S243" s="15">
        <f t="shared" si="149"/>
        <v>-0.79779412096921465</v>
      </c>
      <c r="T243" s="15">
        <f t="shared" si="149"/>
        <v>2.9359444408119661</v>
      </c>
      <c r="U243" s="15">
        <f t="shared" si="149"/>
        <v>0.87536437282522939</v>
      </c>
      <c r="V243" s="15">
        <f t="shared" si="149"/>
        <v>3.1568941711810674</v>
      </c>
      <c r="W243" s="15">
        <f t="shared" si="149"/>
        <v>0.19455148084252899</v>
      </c>
      <c r="X243" s="15">
        <f t="shared" si="149"/>
        <v>2.214828570124169</v>
      </c>
      <c r="Z243" s="15">
        <f>ROUND(N243*'Table Q8'!N44,2)</f>
        <v>0.3</v>
      </c>
      <c r="AA243" s="15">
        <f>ROUND(O243*'Table Q8'!O44,2)</f>
        <v>1.39</v>
      </c>
      <c r="AB243" s="15">
        <f>ROUND(P243*'Table Q8'!P44,2)</f>
        <v>1.74</v>
      </c>
      <c r="AC243" s="15">
        <f>ROUND(Q243*'Table Q8'!Q44,2)</f>
        <v>0.55000000000000004</v>
      </c>
      <c r="AD243" s="15">
        <f>ROUND(R243*'Table Q8'!R44,2)</f>
        <v>2.5299999999999998</v>
      </c>
      <c r="AE243" s="15">
        <f>ROUND(S243*'Table Q8'!S44,2)</f>
        <v>-0.28999999999999998</v>
      </c>
      <c r="AF243" s="15">
        <f>ROUND(T243*'Table Q8'!T44,2)</f>
        <v>1.1100000000000001</v>
      </c>
      <c r="AG243" s="15">
        <f>ROUND(U243*'Table Q8'!U44,2)</f>
        <v>0.31</v>
      </c>
      <c r="AH243" s="15">
        <f>ROUND(V243*'Table Q8'!V44,2)</f>
        <v>1.1599999999999999</v>
      </c>
      <c r="AI243" s="15">
        <f>ROUND(W243*'Table Q8'!W44,2)</f>
        <v>0.09</v>
      </c>
      <c r="AJ243" s="15">
        <f>ROUND(X243*'Table Q8'!X44,2)</f>
        <v>0.78</v>
      </c>
    </row>
    <row r="244" spans="1:36" x14ac:dyDescent="0.2">
      <c r="A244" s="13" t="str">
        <f t="shared" si="112"/>
        <v>2003 Q4</v>
      </c>
      <c r="B244" s="15">
        <f t="shared" si="147"/>
        <v>-7.1087282349381677</v>
      </c>
      <c r="C244" s="15">
        <f t="shared" si="147"/>
        <v>8.0245691425640651</v>
      </c>
      <c r="D244" s="15">
        <f t="shared" si="147"/>
        <v>4.3326333376584367</v>
      </c>
      <c r="E244" s="15">
        <f t="shared" si="147"/>
        <v>0.80758706548089787</v>
      </c>
      <c r="F244" s="15">
        <f t="shared" si="147"/>
        <v>8.5583750940668217</v>
      </c>
      <c r="G244" s="15">
        <f t="shared" si="147"/>
        <v>6.488555612557664</v>
      </c>
      <c r="H244" s="15">
        <f t="shared" si="147"/>
        <v>5.2384105119855073</v>
      </c>
      <c r="I244" s="15">
        <f t="shared" si="147"/>
        <v>6.9531307897258312</v>
      </c>
      <c r="J244" s="15">
        <f t="shared" si="147"/>
        <v>0.91562213770686951</v>
      </c>
      <c r="K244" s="15">
        <f t="shared" si="147"/>
        <v>-1.4768946481837411</v>
      </c>
      <c r="L244" s="15">
        <f t="shared" si="147"/>
        <v>4.1427414103699096</v>
      </c>
      <c r="N244" s="15">
        <f t="shared" ref="N244:X244" si="150">LN(N45/N41)*100</f>
        <v>-3.8052437809469861</v>
      </c>
      <c r="O244" s="15">
        <f t="shared" si="150"/>
        <v>5.0884933013354967</v>
      </c>
      <c r="P244" s="15">
        <f t="shared" si="150"/>
        <v>4.6905654415845639</v>
      </c>
      <c r="Q244" s="15">
        <f t="shared" si="150"/>
        <v>2.3382284747094482</v>
      </c>
      <c r="R244" s="15">
        <f t="shared" si="150"/>
        <v>13.976926691853972</v>
      </c>
      <c r="S244" s="15">
        <f t="shared" si="150"/>
        <v>-0.32621502613669223</v>
      </c>
      <c r="T244" s="15">
        <f t="shared" si="150"/>
        <v>1.8988388686791178</v>
      </c>
      <c r="U244" s="15">
        <f t="shared" si="150"/>
        <v>1.423294569739509</v>
      </c>
      <c r="V244" s="15">
        <f t="shared" si="150"/>
        <v>8.6439138397010726</v>
      </c>
      <c r="W244" s="15">
        <f t="shared" si="150"/>
        <v>-2.4736556963031693</v>
      </c>
      <c r="X244" s="15">
        <f t="shared" si="150"/>
        <v>2.3435988875361504</v>
      </c>
      <c r="Z244" s="15">
        <f>ROUND(N244*'Table Q8'!N45,2)</f>
        <v>-2.73</v>
      </c>
      <c r="AA244" s="15">
        <f>ROUND(O244*'Table Q8'!O45,2)</f>
        <v>1.33</v>
      </c>
      <c r="AB244" s="15">
        <f>ROUND(P244*'Table Q8'!P45,2)</f>
        <v>1.84</v>
      </c>
      <c r="AC244" s="15">
        <f>ROUND(Q244*'Table Q8'!Q45,2)</f>
        <v>0.68</v>
      </c>
      <c r="AD244" s="15">
        <f>ROUND(R244*'Table Q8'!R45,2)</f>
        <v>2.73</v>
      </c>
      <c r="AE244" s="15">
        <f>ROUND(S244*'Table Q8'!S45,2)</f>
        <v>-0.12</v>
      </c>
      <c r="AF244" s="15">
        <f>ROUND(T244*'Table Q8'!T45,2)</f>
        <v>0.75</v>
      </c>
      <c r="AG244" s="15">
        <f>ROUND(U244*'Table Q8'!U45,2)</f>
        <v>0.51</v>
      </c>
      <c r="AH244" s="15">
        <f>ROUND(V244*'Table Q8'!V45,2)</f>
        <v>3.2</v>
      </c>
      <c r="AI244" s="15">
        <f>ROUND(W244*'Table Q8'!W45,2)</f>
        <v>-1.1599999999999999</v>
      </c>
      <c r="AJ244" s="15">
        <f>ROUND(X244*'Table Q8'!X45,2)</f>
        <v>0.83</v>
      </c>
    </row>
    <row r="245" spans="1:36" x14ac:dyDescent="0.2">
      <c r="A245" s="13" t="str">
        <f t="shared" si="112"/>
        <v>2004 Q1</v>
      </c>
      <c r="B245" s="15">
        <f t="shared" si="147"/>
        <v>-1.6928517212220935</v>
      </c>
      <c r="C245" s="15">
        <f t="shared" si="147"/>
        <v>7.3087928951513792</v>
      </c>
      <c r="D245" s="15">
        <f t="shared" si="147"/>
        <v>7.5514109379235892</v>
      </c>
      <c r="E245" s="15">
        <f t="shared" si="147"/>
        <v>3.2177292963902779</v>
      </c>
      <c r="F245" s="15">
        <f t="shared" si="147"/>
        <v>11.544235573183737</v>
      </c>
      <c r="G245" s="15">
        <f t="shared" si="147"/>
        <v>3.8762398910960671</v>
      </c>
      <c r="H245" s="15">
        <f t="shared" si="147"/>
        <v>6.1721813058283868</v>
      </c>
      <c r="I245" s="15">
        <f t="shared" si="147"/>
        <v>1.1089241091998623</v>
      </c>
      <c r="J245" s="15">
        <f t="shared" si="147"/>
        <v>-1.8324043511871058</v>
      </c>
      <c r="K245" s="15">
        <f t="shared" si="147"/>
        <v>-1.7868572314582178</v>
      </c>
      <c r="L245" s="15">
        <f t="shared" si="147"/>
        <v>3.6469377175699065</v>
      </c>
      <c r="N245" s="15">
        <f t="shared" ref="N245:X245" si="151">LN(N46/N42)*100</f>
        <v>0.62061108656911956</v>
      </c>
      <c r="O245" s="15">
        <f t="shared" si="151"/>
        <v>3.1298437440264908</v>
      </c>
      <c r="P245" s="15">
        <f t="shared" si="151"/>
        <v>1.8541315120277073</v>
      </c>
      <c r="Q245" s="15">
        <f t="shared" si="151"/>
        <v>1.6943003974363442</v>
      </c>
      <c r="R245" s="15">
        <f t="shared" si="151"/>
        <v>16.135899622570903</v>
      </c>
      <c r="S245" s="15">
        <f t="shared" si="151"/>
        <v>2.0208629117329715</v>
      </c>
      <c r="T245" s="15">
        <f t="shared" si="151"/>
        <v>1.578352823712418</v>
      </c>
      <c r="U245" s="15">
        <f t="shared" si="151"/>
        <v>-0.19218541648200937</v>
      </c>
      <c r="V245" s="15">
        <f t="shared" si="151"/>
        <v>6.3325421347825204</v>
      </c>
      <c r="W245" s="15">
        <f t="shared" si="151"/>
        <v>-4.3158562974439434</v>
      </c>
      <c r="X245" s="15">
        <f t="shared" si="151"/>
        <v>1.5202477025689871</v>
      </c>
      <c r="Z245" s="15">
        <f>ROUND(N245*'Table Q8'!N46,2)</f>
        <v>0.44</v>
      </c>
      <c r="AA245" s="15">
        <f>ROUND(O245*'Table Q8'!O46,2)</f>
        <v>0.82</v>
      </c>
      <c r="AB245" s="15">
        <f>ROUND(P245*'Table Q8'!P46,2)</f>
        <v>0.72</v>
      </c>
      <c r="AC245" s="15">
        <f>ROUND(Q245*'Table Q8'!Q46,2)</f>
        <v>0.5</v>
      </c>
      <c r="AD245" s="15">
        <f>ROUND(R245*'Table Q8'!R46,2)</f>
        <v>3.16</v>
      </c>
      <c r="AE245" s="15">
        <f>ROUND(S245*'Table Q8'!S46,2)</f>
        <v>0.75</v>
      </c>
      <c r="AF245" s="15">
        <f>ROUND(T245*'Table Q8'!T46,2)</f>
        <v>0.64</v>
      </c>
      <c r="AG245" s="15">
        <f>ROUND(U245*'Table Q8'!U46,2)</f>
        <v>-7.0000000000000007E-2</v>
      </c>
      <c r="AH245" s="15">
        <f>ROUND(V245*'Table Q8'!V46,2)</f>
        <v>2.41</v>
      </c>
      <c r="AI245" s="15">
        <f>ROUND(W245*'Table Q8'!W46,2)</f>
        <v>-2.0699999999999998</v>
      </c>
      <c r="AJ245" s="15">
        <f>ROUND(X245*'Table Q8'!X46,2)</f>
        <v>0.54</v>
      </c>
    </row>
    <row r="246" spans="1:36" x14ac:dyDescent="0.2">
      <c r="A246" s="13" t="str">
        <f t="shared" si="112"/>
        <v>2004 Q2</v>
      </c>
      <c r="B246" s="15">
        <f t="shared" si="147"/>
        <v>-0.76363370442806611</v>
      </c>
      <c r="C246" s="15">
        <f t="shared" si="147"/>
        <v>7.0573707886186678</v>
      </c>
      <c r="D246" s="15">
        <f t="shared" si="147"/>
        <v>4.180378674028888</v>
      </c>
      <c r="E246" s="15">
        <f t="shared" si="147"/>
        <v>0.96680841333413103</v>
      </c>
      <c r="F246" s="15">
        <f t="shared" si="147"/>
        <v>7.192897811829603</v>
      </c>
      <c r="G246" s="15">
        <f t="shared" si="147"/>
        <v>4.3546621652697288</v>
      </c>
      <c r="H246" s="15">
        <f t="shared" si="147"/>
        <v>6.2665807512835041</v>
      </c>
      <c r="I246" s="15">
        <f t="shared" si="147"/>
        <v>3.4175295302746815</v>
      </c>
      <c r="J246" s="15">
        <f t="shared" si="147"/>
        <v>-1.9500006773673626</v>
      </c>
      <c r="K246" s="15">
        <f t="shared" si="147"/>
        <v>0.48046735531856577</v>
      </c>
      <c r="L246" s="15">
        <f t="shared" si="147"/>
        <v>3.0718256761925393</v>
      </c>
      <c r="N246" s="15">
        <f t="shared" ref="N246:X246" si="152">LN(N47/N43)*100</f>
        <v>0.39154562107178098</v>
      </c>
      <c r="O246" s="15">
        <f t="shared" si="152"/>
        <v>3.0677973032218611</v>
      </c>
      <c r="P246" s="15">
        <f t="shared" si="152"/>
        <v>2.1682840676228317</v>
      </c>
      <c r="Q246" s="15">
        <f t="shared" si="152"/>
        <v>0.46666623018152681</v>
      </c>
      <c r="R246" s="15">
        <f t="shared" si="152"/>
        <v>13.670857787608961</v>
      </c>
      <c r="S246" s="15">
        <f t="shared" si="152"/>
        <v>4.2189516630962238</v>
      </c>
      <c r="T246" s="15">
        <f t="shared" si="152"/>
        <v>5.0265584648494608</v>
      </c>
      <c r="U246" s="15">
        <f t="shared" si="152"/>
        <v>0.98238233851450574</v>
      </c>
      <c r="V246" s="15">
        <f t="shared" si="152"/>
        <v>6.1045580289961228</v>
      </c>
      <c r="W246" s="15">
        <f t="shared" si="152"/>
        <v>-1.9177801908517318</v>
      </c>
      <c r="X246" s="15">
        <f t="shared" si="152"/>
        <v>1.8249161624798436</v>
      </c>
      <c r="Z246" s="15">
        <f>ROUND(N246*'Table Q8'!N47,2)</f>
        <v>0.28000000000000003</v>
      </c>
      <c r="AA246" s="15">
        <f>ROUND(O246*'Table Q8'!O47,2)</f>
        <v>0.79</v>
      </c>
      <c r="AB246" s="15">
        <f>ROUND(P246*'Table Q8'!P47,2)</f>
        <v>0.84</v>
      </c>
      <c r="AC246" s="15">
        <f>ROUND(Q246*'Table Q8'!Q47,2)</f>
        <v>0.14000000000000001</v>
      </c>
      <c r="AD246" s="15">
        <f>ROUND(R246*'Table Q8'!R47,2)</f>
        <v>2.66</v>
      </c>
      <c r="AE246" s="15">
        <f>ROUND(S246*'Table Q8'!S47,2)</f>
        <v>1.56</v>
      </c>
      <c r="AF246" s="15">
        <f>ROUND(T246*'Table Q8'!T47,2)</f>
        <v>2.06</v>
      </c>
      <c r="AG246" s="15">
        <f>ROUND(U246*'Table Q8'!U47,2)</f>
        <v>0.35</v>
      </c>
      <c r="AH246" s="15">
        <f>ROUND(V246*'Table Q8'!V47,2)</f>
        <v>2.37</v>
      </c>
      <c r="AI246" s="15">
        <f>ROUND(W246*'Table Q8'!W47,2)</f>
        <v>-0.92</v>
      </c>
      <c r="AJ246" s="15">
        <f>ROUND(X246*'Table Q8'!X47,2)</f>
        <v>0.65</v>
      </c>
    </row>
    <row r="247" spans="1:36" x14ac:dyDescent="0.2">
      <c r="A247" s="13" t="str">
        <f t="shared" si="112"/>
        <v>2004 Q3</v>
      </c>
      <c r="B247" s="15">
        <f t="shared" si="147"/>
        <v>-2.8609236668927238</v>
      </c>
      <c r="C247" s="15">
        <f t="shared" si="147"/>
        <v>3.7992591988882176</v>
      </c>
      <c r="D247" s="15">
        <f t="shared" si="147"/>
        <v>2.8307109250630544</v>
      </c>
      <c r="E247" s="15">
        <f t="shared" si="147"/>
        <v>1.5645754353395454</v>
      </c>
      <c r="F247" s="15">
        <f t="shared" si="147"/>
        <v>4.4528065337428782</v>
      </c>
      <c r="G247" s="15">
        <f t="shared" si="147"/>
        <v>9.7425252621603633</v>
      </c>
      <c r="H247" s="15">
        <f t="shared" si="147"/>
        <v>7.7616772438494506</v>
      </c>
      <c r="I247" s="15">
        <f t="shared" si="147"/>
        <v>1.262791556149448</v>
      </c>
      <c r="J247" s="15">
        <f t="shared" si="147"/>
        <v>2.0349366895569507</v>
      </c>
      <c r="K247" s="15">
        <f t="shared" si="147"/>
        <v>-9.4759480926656021</v>
      </c>
      <c r="L247" s="15">
        <f t="shared" si="147"/>
        <v>2.3821295798482809</v>
      </c>
      <c r="N247" s="15">
        <f t="shared" ref="N247:X247" si="153">LN(N48/N44)*100</f>
        <v>1.2644120753580221</v>
      </c>
      <c r="O247" s="15">
        <f t="shared" si="153"/>
        <v>2.0410381371120345</v>
      </c>
      <c r="P247" s="15">
        <f t="shared" si="153"/>
        <v>3.0582816136751201</v>
      </c>
      <c r="Q247" s="15">
        <f t="shared" si="153"/>
        <v>2.1837256266506464</v>
      </c>
      <c r="R247" s="15">
        <f t="shared" si="153"/>
        <v>9.4903454138788863</v>
      </c>
      <c r="S247" s="15">
        <f t="shared" si="153"/>
        <v>5.2113019821490152</v>
      </c>
      <c r="T247" s="15">
        <f t="shared" si="153"/>
        <v>3.9484473279193897</v>
      </c>
      <c r="U247" s="15">
        <f t="shared" si="153"/>
        <v>-0.7374269339463918</v>
      </c>
      <c r="V247" s="15">
        <f t="shared" si="153"/>
        <v>8.6575844475838455</v>
      </c>
      <c r="W247" s="15">
        <f t="shared" si="153"/>
        <v>-4.2153842938918489</v>
      </c>
      <c r="X247" s="15">
        <f t="shared" si="153"/>
        <v>1.8218219102647513</v>
      </c>
      <c r="Z247" s="15">
        <f>ROUND(N247*'Table Q8'!N48,2)</f>
        <v>0.9</v>
      </c>
      <c r="AA247" s="15">
        <f>ROUND(O247*'Table Q8'!O48,2)</f>
        <v>0.52</v>
      </c>
      <c r="AB247" s="15">
        <f>ROUND(P247*'Table Q8'!P48,2)</f>
        <v>1.18</v>
      </c>
      <c r="AC247" s="15">
        <f>ROUND(Q247*'Table Q8'!Q48,2)</f>
        <v>0.65</v>
      </c>
      <c r="AD247" s="15">
        <f>ROUND(R247*'Table Q8'!R48,2)</f>
        <v>1.82</v>
      </c>
      <c r="AE247" s="15">
        <f>ROUND(S247*'Table Q8'!S48,2)</f>
        <v>1.91</v>
      </c>
      <c r="AF247" s="15">
        <f>ROUND(T247*'Table Q8'!T48,2)</f>
        <v>1.63</v>
      </c>
      <c r="AG247" s="15">
        <f>ROUND(U247*'Table Q8'!U48,2)</f>
        <v>-0.26</v>
      </c>
      <c r="AH247" s="15">
        <f>ROUND(V247*'Table Q8'!V48,2)</f>
        <v>3.43</v>
      </c>
      <c r="AI247" s="15">
        <f>ROUND(W247*'Table Q8'!W48,2)</f>
        <v>-2.02</v>
      </c>
      <c r="AJ247" s="15">
        <f>ROUND(X247*'Table Q8'!X48,2)</f>
        <v>0.65</v>
      </c>
    </row>
    <row r="248" spans="1:36" x14ac:dyDescent="0.2">
      <c r="A248" s="13" t="str">
        <f t="shared" si="112"/>
        <v>2004 Q4</v>
      </c>
      <c r="B248" s="15">
        <f t="shared" si="147"/>
        <v>-5.8854242125029224</v>
      </c>
      <c r="C248" s="15">
        <f t="shared" si="147"/>
        <v>3.4817082707722289</v>
      </c>
      <c r="D248" s="15">
        <f t="shared" si="147"/>
        <v>-2.5604907757035305</v>
      </c>
      <c r="E248" s="15">
        <f t="shared" si="147"/>
        <v>4.6665278378426704E-2</v>
      </c>
      <c r="F248" s="15">
        <f t="shared" si="147"/>
        <v>5.0344157520779875</v>
      </c>
      <c r="G248" s="15">
        <f t="shared" si="147"/>
        <v>2.5682805044985533</v>
      </c>
      <c r="H248" s="15">
        <f t="shared" si="147"/>
        <v>7.7193784246796833</v>
      </c>
      <c r="I248" s="15">
        <f t="shared" si="147"/>
        <v>-3.1622115401836073</v>
      </c>
      <c r="J248" s="15">
        <f t="shared" si="147"/>
        <v>-2.0789981338415657</v>
      </c>
      <c r="K248" s="15">
        <f t="shared" si="147"/>
        <v>-4.9424628806182671</v>
      </c>
      <c r="L248" s="15">
        <f t="shared" si="147"/>
        <v>6.7855171465558153E-2</v>
      </c>
      <c r="N248" s="15">
        <f t="shared" ref="N248:X248" si="154">LN(N49/N45)*100</f>
        <v>-0.82120640024014691</v>
      </c>
      <c r="O248" s="15">
        <f t="shared" si="154"/>
        <v>1.4082794153594118</v>
      </c>
      <c r="P248" s="15">
        <f t="shared" si="154"/>
        <v>-8.7501431262612131E-2</v>
      </c>
      <c r="Q248" s="15">
        <f t="shared" si="154"/>
        <v>0.81538327676345923</v>
      </c>
      <c r="R248" s="15">
        <f t="shared" si="154"/>
        <v>5.7618264972743969</v>
      </c>
      <c r="S248" s="15">
        <f t="shared" si="154"/>
        <v>1.471825045441014</v>
      </c>
      <c r="T248" s="15">
        <f t="shared" si="154"/>
        <v>2.2206380644051937</v>
      </c>
      <c r="U248" s="15">
        <f t="shared" si="154"/>
        <v>-4.2366034687000385</v>
      </c>
      <c r="V248" s="15">
        <f t="shared" si="154"/>
        <v>2.2134730638062425</v>
      </c>
      <c r="W248" s="15">
        <f t="shared" si="154"/>
        <v>-0.3127287843870753</v>
      </c>
      <c r="X248" s="15">
        <f t="shared" si="154"/>
        <v>-0.15792221973837103</v>
      </c>
      <c r="Z248" s="15">
        <f>ROUND(N248*'Table Q8'!N49,2)</f>
        <v>-0.57999999999999996</v>
      </c>
      <c r="AA248" s="15">
        <f>ROUND(O248*'Table Q8'!O49,2)</f>
        <v>0.35</v>
      </c>
      <c r="AB248" s="15">
        <f>ROUND(P248*'Table Q8'!P49,2)</f>
        <v>-0.03</v>
      </c>
      <c r="AC248" s="15">
        <f>ROUND(Q248*'Table Q8'!Q49,2)</f>
        <v>0.24</v>
      </c>
      <c r="AD248" s="15">
        <f>ROUND(R248*'Table Q8'!R49,2)</f>
        <v>1.08</v>
      </c>
      <c r="AE248" s="15">
        <f>ROUND(S248*'Table Q8'!S49,2)</f>
        <v>0.54</v>
      </c>
      <c r="AF248" s="15">
        <f>ROUND(T248*'Table Q8'!T49,2)</f>
        <v>0.92</v>
      </c>
      <c r="AG248" s="15">
        <f>ROUND(U248*'Table Q8'!U49,2)</f>
        <v>-1.48</v>
      </c>
      <c r="AH248" s="15">
        <f>ROUND(V248*'Table Q8'!V49,2)</f>
        <v>0.88</v>
      </c>
      <c r="AI248" s="15">
        <f>ROUND(W248*'Table Q8'!W49,2)</f>
        <v>-0.15</v>
      </c>
      <c r="AJ248" s="15">
        <f>ROUND(X248*'Table Q8'!X49,2)</f>
        <v>-0.06</v>
      </c>
    </row>
    <row r="249" spans="1:36" x14ac:dyDescent="0.2">
      <c r="A249" s="13" t="str">
        <f t="shared" si="112"/>
        <v>2005 Q1</v>
      </c>
      <c r="B249" s="15">
        <f t="shared" si="147"/>
        <v>-6.5839271266030046</v>
      </c>
      <c r="C249" s="15">
        <f t="shared" si="147"/>
        <v>2.7368386379594547</v>
      </c>
      <c r="D249" s="15">
        <f t="shared" si="147"/>
        <v>-3.4035575942711747</v>
      </c>
      <c r="E249" s="15">
        <f t="shared" si="147"/>
        <v>-1.7274150041215637</v>
      </c>
      <c r="F249" s="15">
        <f t="shared" si="147"/>
        <v>1.5443209868308028</v>
      </c>
      <c r="G249" s="15">
        <f t="shared" si="147"/>
        <v>1.1514557762044468</v>
      </c>
      <c r="H249" s="15">
        <f t="shared" si="147"/>
        <v>3.4934718497148922</v>
      </c>
      <c r="I249" s="15">
        <f t="shared" si="147"/>
        <v>2.5244628529245792</v>
      </c>
      <c r="J249" s="15">
        <f t="shared" si="147"/>
        <v>3.0419713261229679</v>
      </c>
      <c r="K249" s="15">
        <f t="shared" si="147"/>
        <v>-1.7549775682099089</v>
      </c>
      <c r="L249" s="15">
        <f t="shared" si="147"/>
        <v>0.52485468328135332</v>
      </c>
      <c r="N249" s="15">
        <f t="shared" ref="N249:X249" si="155">LN(N50/N46)*100</f>
        <v>-4.8798601919079125</v>
      </c>
      <c r="O249" s="15">
        <f t="shared" si="155"/>
        <v>2.5546773888690502</v>
      </c>
      <c r="P249" s="15">
        <f t="shared" si="155"/>
        <v>0.81676544554960084</v>
      </c>
      <c r="Q249" s="15">
        <f t="shared" si="155"/>
        <v>1.162927335663174</v>
      </c>
      <c r="R249" s="15">
        <f t="shared" si="155"/>
        <v>0.14550841414847296</v>
      </c>
      <c r="S249" s="15">
        <f t="shared" si="155"/>
        <v>-1.6747188710662178</v>
      </c>
      <c r="T249" s="15">
        <f t="shared" si="155"/>
        <v>1.9524709790483441</v>
      </c>
      <c r="U249" s="15">
        <f t="shared" si="155"/>
        <v>-2.8207281444350665</v>
      </c>
      <c r="V249" s="15">
        <f t="shared" si="155"/>
        <v>2.691313625174232</v>
      </c>
      <c r="W249" s="15">
        <f t="shared" si="155"/>
        <v>0.88422844566126513</v>
      </c>
      <c r="X249" s="15">
        <f t="shared" si="155"/>
        <v>-0.19517213765745078</v>
      </c>
      <c r="Z249" s="15">
        <f>ROUND(N249*'Table Q8'!N50,2)</f>
        <v>-3.46</v>
      </c>
      <c r="AA249" s="15">
        <f>ROUND(O249*'Table Q8'!O50,2)</f>
        <v>0.64</v>
      </c>
      <c r="AB249" s="15">
        <f>ROUND(P249*'Table Q8'!P50,2)</f>
        <v>0.31</v>
      </c>
      <c r="AC249" s="15">
        <f>ROUND(Q249*'Table Q8'!Q50,2)</f>
        <v>0.35</v>
      </c>
      <c r="AD249" s="15">
        <f>ROUND(R249*'Table Q8'!R50,2)</f>
        <v>0.03</v>
      </c>
      <c r="AE249" s="15">
        <f>ROUND(S249*'Table Q8'!S50,2)</f>
        <v>-0.61</v>
      </c>
      <c r="AF249" s="15">
        <f>ROUND(T249*'Table Q8'!T50,2)</f>
        <v>0.82</v>
      </c>
      <c r="AG249" s="15">
        <f>ROUND(U249*'Table Q8'!U50,2)</f>
        <v>-0.98</v>
      </c>
      <c r="AH249" s="15">
        <f>ROUND(V249*'Table Q8'!V50,2)</f>
        <v>1.0900000000000001</v>
      </c>
      <c r="AI249" s="15">
        <f>ROUND(W249*'Table Q8'!W50,2)</f>
        <v>0.42</v>
      </c>
      <c r="AJ249" s="15">
        <f>ROUND(X249*'Table Q8'!X50,2)</f>
        <v>-7.0000000000000007E-2</v>
      </c>
    </row>
    <row r="250" spans="1:36" x14ac:dyDescent="0.2">
      <c r="A250" s="13" t="str">
        <f t="shared" si="112"/>
        <v>2005 Q2</v>
      </c>
      <c r="B250" s="15">
        <f t="shared" si="147"/>
        <v>-3.5889382114388386</v>
      </c>
      <c r="C250" s="15">
        <f t="shared" si="147"/>
        <v>3.7502821984704076</v>
      </c>
      <c r="D250" s="15">
        <f t="shared" si="147"/>
        <v>-3.7069356644716431</v>
      </c>
      <c r="E250" s="15">
        <f t="shared" si="147"/>
        <v>1.0138959149035338</v>
      </c>
      <c r="F250" s="15">
        <f t="shared" si="147"/>
        <v>1.7919660148981646</v>
      </c>
      <c r="G250" s="15">
        <f t="shared" si="147"/>
        <v>0.32900392378254545</v>
      </c>
      <c r="H250" s="15">
        <f t="shared" si="147"/>
        <v>3.4161333370221563</v>
      </c>
      <c r="I250" s="15">
        <f t="shared" si="147"/>
        <v>1.8054364072570734</v>
      </c>
      <c r="J250" s="15">
        <f t="shared" si="147"/>
        <v>3.3408249799523171</v>
      </c>
      <c r="K250" s="15">
        <f t="shared" si="147"/>
        <v>-0.30773569935218037</v>
      </c>
      <c r="L250" s="15">
        <f t="shared" si="147"/>
        <v>1.5091688313973965</v>
      </c>
      <c r="N250" s="15">
        <f t="shared" ref="N250:X250" si="156">LN(N51/N47)*100</f>
        <v>-2.5802272070318524</v>
      </c>
      <c r="O250" s="15">
        <f t="shared" si="156"/>
        <v>2.7358079711495868</v>
      </c>
      <c r="P250" s="15">
        <f t="shared" si="156"/>
        <v>-0.57386031249299196</v>
      </c>
      <c r="Q250" s="15">
        <f t="shared" si="156"/>
        <v>4.1827713348202451</v>
      </c>
      <c r="R250" s="15">
        <f t="shared" si="156"/>
        <v>-0.66130631170815912</v>
      </c>
      <c r="S250" s="15">
        <f t="shared" si="156"/>
        <v>-2.8115237915384661</v>
      </c>
      <c r="T250" s="15">
        <f t="shared" si="156"/>
        <v>0.4166106475815165</v>
      </c>
      <c r="U250" s="15">
        <f t="shared" si="156"/>
        <v>-4.3938515248224181</v>
      </c>
      <c r="V250" s="15">
        <f t="shared" si="156"/>
        <v>1.4482067332500836</v>
      </c>
      <c r="W250" s="15">
        <f t="shared" si="156"/>
        <v>-2.4132055206219745</v>
      </c>
      <c r="X250" s="15">
        <f t="shared" si="156"/>
        <v>-0.19724806210597484</v>
      </c>
      <c r="Z250" s="15">
        <f>ROUND(N250*'Table Q8'!N51,2)</f>
        <v>-1.83</v>
      </c>
      <c r="AA250" s="15">
        <f>ROUND(O250*'Table Q8'!O51,2)</f>
        <v>0.7</v>
      </c>
      <c r="AB250" s="15">
        <f>ROUND(P250*'Table Q8'!P51,2)</f>
        <v>-0.22</v>
      </c>
      <c r="AC250" s="15">
        <f>ROUND(Q250*'Table Q8'!Q51,2)</f>
        <v>1.25</v>
      </c>
      <c r="AD250" s="15">
        <f>ROUND(R250*'Table Q8'!R51,2)</f>
        <v>-0.12</v>
      </c>
      <c r="AE250" s="15">
        <f>ROUND(S250*'Table Q8'!S51,2)</f>
        <v>-1.03</v>
      </c>
      <c r="AF250" s="15">
        <f>ROUND(T250*'Table Q8'!T51,2)</f>
        <v>0.18</v>
      </c>
      <c r="AG250" s="15">
        <f>ROUND(U250*'Table Q8'!U51,2)</f>
        <v>-1.54</v>
      </c>
      <c r="AH250" s="15">
        <f>ROUND(V250*'Table Q8'!V51,2)</f>
        <v>0.59</v>
      </c>
      <c r="AI250" s="15">
        <f>ROUND(W250*'Table Q8'!W51,2)</f>
        <v>-1.17</v>
      </c>
      <c r="AJ250" s="15">
        <f>ROUND(X250*'Table Q8'!X51,2)</f>
        <v>-7.0000000000000007E-2</v>
      </c>
    </row>
    <row r="251" spans="1:36" x14ac:dyDescent="0.2">
      <c r="A251" s="13" t="str">
        <f t="shared" si="112"/>
        <v>2005 Q3</v>
      </c>
      <c r="B251" s="15">
        <f t="shared" si="147"/>
        <v>-0.5925979457059054</v>
      </c>
      <c r="C251" s="15">
        <f t="shared" si="147"/>
        <v>5.3507886924141985</v>
      </c>
      <c r="D251" s="15">
        <f t="shared" si="147"/>
        <v>-7.1861065277404341</v>
      </c>
      <c r="E251" s="15">
        <f t="shared" si="147"/>
        <v>-9.2680347597974722E-2</v>
      </c>
      <c r="F251" s="15">
        <f t="shared" si="147"/>
        <v>3.2748086975212871</v>
      </c>
      <c r="G251" s="15">
        <f t="shared" si="147"/>
        <v>0.70445807535910765</v>
      </c>
      <c r="H251" s="15">
        <f t="shared" si="147"/>
        <v>3.8691556771618458</v>
      </c>
      <c r="I251" s="15">
        <f t="shared" si="147"/>
        <v>2.7791790413953157</v>
      </c>
      <c r="J251" s="15">
        <f t="shared" si="147"/>
        <v>3.475484340685246</v>
      </c>
      <c r="K251" s="15">
        <f t="shared" si="147"/>
        <v>5.6495242874714631</v>
      </c>
      <c r="L251" s="15">
        <f t="shared" si="147"/>
        <v>1.877145111877176</v>
      </c>
      <c r="N251" s="15">
        <f t="shared" ref="N251:X251" si="157">LN(N52/N48)*100</f>
        <v>1.1192417188048978</v>
      </c>
      <c r="O251" s="15">
        <f t="shared" si="157"/>
        <v>3.3234734631361276</v>
      </c>
      <c r="P251" s="15">
        <f t="shared" si="157"/>
        <v>-2.6133601713878232</v>
      </c>
      <c r="Q251" s="15">
        <f t="shared" si="157"/>
        <v>2.6661941672351639</v>
      </c>
      <c r="R251" s="15">
        <f t="shared" si="157"/>
        <v>-0.6292200978115654</v>
      </c>
      <c r="S251" s="15">
        <f t="shared" si="157"/>
        <v>-3.0978765945283504</v>
      </c>
      <c r="T251" s="15">
        <f t="shared" si="157"/>
        <v>-0.67713704261498542</v>
      </c>
      <c r="U251" s="15">
        <f t="shared" si="157"/>
        <v>-4.8718971931556103</v>
      </c>
      <c r="V251" s="15">
        <f t="shared" si="157"/>
        <v>-0.78150768401002957</v>
      </c>
      <c r="W251" s="15">
        <f t="shared" si="157"/>
        <v>1.9643661280259195</v>
      </c>
      <c r="X251" s="15">
        <f t="shared" si="157"/>
        <v>-0.75765373036364247</v>
      </c>
      <c r="Z251" s="15">
        <f>ROUND(N251*'Table Q8'!N52,2)</f>
        <v>0.8</v>
      </c>
      <c r="AA251" s="15">
        <f>ROUND(O251*'Table Q8'!O52,2)</f>
        <v>0.86</v>
      </c>
      <c r="AB251" s="15">
        <f>ROUND(P251*'Table Q8'!P52,2)</f>
        <v>-1.02</v>
      </c>
      <c r="AC251" s="15">
        <f>ROUND(Q251*'Table Q8'!Q52,2)</f>
        <v>0.8</v>
      </c>
      <c r="AD251" s="15">
        <f>ROUND(R251*'Table Q8'!R52,2)</f>
        <v>-0.12</v>
      </c>
      <c r="AE251" s="15">
        <f>ROUND(S251*'Table Q8'!S52,2)</f>
        <v>-1.1299999999999999</v>
      </c>
      <c r="AF251" s="15">
        <f>ROUND(T251*'Table Q8'!T52,2)</f>
        <v>-0.3</v>
      </c>
      <c r="AG251" s="15">
        <f>ROUND(U251*'Table Q8'!U52,2)</f>
        <v>-1.71</v>
      </c>
      <c r="AH251" s="15">
        <f>ROUND(V251*'Table Q8'!V52,2)</f>
        <v>-0.32</v>
      </c>
      <c r="AI251" s="15">
        <f>ROUND(W251*'Table Q8'!W52,2)</f>
        <v>0.96</v>
      </c>
      <c r="AJ251" s="15">
        <f>ROUND(X251*'Table Q8'!X52,2)</f>
        <v>-0.28000000000000003</v>
      </c>
    </row>
    <row r="252" spans="1:36" x14ac:dyDescent="0.2">
      <c r="A252" s="13" t="str">
        <f t="shared" si="112"/>
        <v>2005 Q4</v>
      </c>
      <c r="B252" s="15">
        <f t="shared" si="147"/>
        <v>-1.6146205143147301</v>
      </c>
      <c r="C252" s="15">
        <f t="shared" si="147"/>
        <v>6.1543290812677434</v>
      </c>
      <c r="D252" s="15">
        <f t="shared" si="147"/>
        <v>-4.6753970217047458</v>
      </c>
      <c r="E252" s="15">
        <f t="shared" si="147"/>
        <v>3.6688303760542196</v>
      </c>
      <c r="F252" s="15">
        <f t="shared" si="147"/>
        <v>2.132968768253384</v>
      </c>
      <c r="G252" s="15">
        <f t="shared" si="147"/>
        <v>6.7321494106392601</v>
      </c>
      <c r="H252" s="15">
        <f t="shared" si="147"/>
        <v>7.1862288331702704</v>
      </c>
      <c r="I252" s="15">
        <f t="shared" si="147"/>
        <v>7.9434148212264413</v>
      </c>
      <c r="J252" s="15">
        <f t="shared" si="147"/>
        <v>0.21737529494966831</v>
      </c>
      <c r="K252" s="15">
        <f t="shared" si="147"/>
        <v>11.833011241616758</v>
      </c>
      <c r="L252" s="15">
        <f t="shared" si="147"/>
        <v>4.6389368762928509</v>
      </c>
      <c r="N252" s="15">
        <f t="shared" ref="N252:X252" si="158">LN(N53/N49)*100</f>
        <v>-2.1444137218550656</v>
      </c>
      <c r="O252" s="15">
        <f t="shared" si="158"/>
        <v>5.3674302188560619</v>
      </c>
      <c r="P252" s="15">
        <f t="shared" si="158"/>
        <v>-0.67237618601245119</v>
      </c>
      <c r="Q252" s="15">
        <f t="shared" si="158"/>
        <v>4.36587884756824</v>
      </c>
      <c r="R252" s="15">
        <f t="shared" si="158"/>
        <v>-0.48363839351680826</v>
      </c>
      <c r="S252" s="15">
        <f t="shared" si="158"/>
        <v>0.10927674288525097</v>
      </c>
      <c r="T252" s="15">
        <f t="shared" si="158"/>
        <v>2.237889397010095</v>
      </c>
      <c r="U252" s="15">
        <f t="shared" si="158"/>
        <v>-2.9417236015287576</v>
      </c>
      <c r="V252" s="15">
        <f t="shared" si="158"/>
        <v>6.1270496985910992E-2</v>
      </c>
      <c r="W252" s="15">
        <f t="shared" si="158"/>
        <v>-2.1794171098959367</v>
      </c>
      <c r="X252" s="15">
        <f t="shared" si="158"/>
        <v>0.53060247151275153</v>
      </c>
      <c r="Z252" s="15">
        <f>ROUND(N252*'Table Q8'!N53,2)</f>
        <v>-1.54</v>
      </c>
      <c r="AA252" s="15">
        <f>ROUND(O252*'Table Q8'!O53,2)</f>
        <v>1.41</v>
      </c>
      <c r="AB252" s="15">
        <f>ROUND(P252*'Table Q8'!P53,2)</f>
        <v>-0.27</v>
      </c>
      <c r="AC252" s="15">
        <f>ROUND(Q252*'Table Q8'!Q53,2)</f>
        <v>1.32</v>
      </c>
      <c r="AD252" s="15">
        <f>ROUND(R252*'Table Q8'!R53,2)</f>
        <v>-0.09</v>
      </c>
      <c r="AE252" s="15">
        <f>ROUND(S252*'Table Q8'!S53,2)</f>
        <v>0.04</v>
      </c>
      <c r="AF252" s="15">
        <f>ROUND(T252*'Table Q8'!T53,2)</f>
        <v>1.04</v>
      </c>
      <c r="AG252" s="15">
        <f>ROUND(U252*'Table Q8'!U53,2)</f>
        <v>-1.04</v>
      </c>
      <c r="AH252" s="15">
        <f>ROUND(V252*'Table Q8'!V53,2)</f>
        <v>0.03</v>
      </c>
      <c r="AI252" s="15">
        <f>ROUND(W252*'Table Q8'!W53,2)</f>
        <v>-1.07</v>
      </c>
      <c r="AJ252" s="15">
        <f>ROUND(X252*'Table Q8'!X53,2)</f>
        <v>0.2</v>
      </c>
    </row>
    <row r="253" spans="1:36" x14ac:dyDescent="0.2">
      <c r="A253" s="13" t="str">
        <f t="shared" si="112"/>
        <v>2006 Q1</v>
      </c>
      <c r="B253" s="15">
        <f t="shared" si="147"/>
        <v>-0.79078273140042632</v>
      </c>
      <c r="C253" s="15">
        <f t="shared" si="147"/>
        <v>6.3484121052097526</v>
      </c>
      <c r="D253" s="15">
        <f t="shared" si="147"/>
        <v>-4.435116475594258</v>
      </c>
      <c r="E253" s="15">
        <f t="shared" si="147"/>
        <v>5.9127590205173535</v>
      </c>
      <c r="F253" s="15">
        <f t="shared" si="147"/>
        <v>-1.3755742473100927</v>
      </c>
      <c r="G253" s="15">
        <f t="shared" si="147"/>
        <v>5.4106872108929869</v>
      </c>
      <c r="H253" s="15">
        <f t="shared" si="147"/>
        <v>13.045953156825341</v>
      </c>
      <c r="I253" s="15">
        <f t="shared" si="147"/>
        <v>4.1934162475112213</v>
      </c>
      <c r="J253" s="15">
        <f t="shared" si="147"/>
        <v>-3.5820356422327206</v>
      </c>
      <c r="K253" s="15">
        <f t="shared" si="147"/>
        <v>-0.8623673644288834</v>
      </c>
      <c r="L253" s="15">
        <f t="shared" si="147"/>
        <v>3.8209196324971897</v>
      </c>
      <c r="N253" s="15">
        <f t="shared" ref="N253:X253" si="159">LN(N54/N50)*100</f>
        <v>0.6722717735246021</v>
      </c>
      <c r="O253" s="15">
        <f t="shared" si="159"/>
        <v>3.9280554097868374</v>
      </c>
      <c r="P253" s="15">
        <f t="shared" si="159"/>
        <v>-0.1805748993666933</v>
      </c>
      <c r="Q253" s="15">
        <f t="shared" si="159"/>
        <v>4.4927998248874026</v>
      </c>
      <c r="R253" s="15">
        <f t="shared" si="159"/>
        <v>0.19921768845197343</v>
      </c>
      <c r="S253" s="15">
        <f t="shared" si="159"/>
        <v>1.8781290833258357</v>
      </c>
      <c r="T253" s="15">
        <f t="shared" si="159"/>
        <v>4.2425310543675971</v>
      </c>
      <c r="U253" s="15">
        <f t="shared" si="159"/>
        <v>-2.9862641646225168</v>
      </c>
      <c r="V253" s="15">
        <f t="shared" si="159"/>
        <v>-2.1090418370404715</v>
      </c>
      <c r="W253" s="15">
        <f t="shared" si="159"/>
        <v>-3.364995503997033</v>
      </c>
      <c r="X253" s="15">
        <f t="shared" si="159"/>
        <v>0.62480824712334238</v>
      </c>
      <c r="Z253" s="15">
        <f>ROUND(N253*'Table Q8'!N54,2)</f>
        <v>0.48</v>
      </c>
      <c r="AA253" s="15">
        <f>ROUND(O253*'Table Q8'!O54,2)</f>
        <v>1.03</v>
      </c>
      <c r="AB253" s="15">
        <f>ROUND(P253*'Table Q8'!P54,2)</f>
        <v>-7.0000000000000007E-2</v>
      </c>
      <c r="AC253" s="15">
        <f>ROUND(Q253*'Table Q8'!Q54,2)</f>
        <v>1.35</v>
      </c>
      <c r="AD253" s="15">
        <f>ROUND(R253*'Table Q8'!R54,2)</f>
        <v>0.04</v>
      </c>
      <c r="AE253" s="15">
        <f>ROUND(S253*'Table Q8'!S54,2)</f>
        <v>0.69</v>
      </c>
      <c r="AF253" s="15">
        <f>ROUND(T253*'Table Q8'!T54,2)</f>
        <v>1.95</v>
      </c>
      <c r="AG253" s="15">
        <f>ROUND(U253*'Table Q8'!U54,2)</f>
        <v>-1.07</v>
      </c>
      <c r="AH253" s="15">
        <f>ROUND(V253*'Table Q8'!V54,2)</f>
        <v>-0.88</v>
      </c>
      <c r="AI253" s="15">
        <f>ROUND(W253*'Table Q8'!W54,2)</f>
        <v>-1.65</v>
      </c>
      <c r="AJ253" s="15">
        <f>ROUND(X253*'Table Q8'!X54,2)</f>
        <v>0.23</v>
      </c>
    </row>
    <row r="254" spans="1:36" x14ac:dyDescent="0.2">
      <c r="A254" s="13" t="str">
        <f t="shared" si="112"/>
        <v>2006 Q2</v>
      </c>
      <c r="B254" s="15">
        <f t="shared" si="147"/>
        <v>-5.3050810193090641</v>
      </c>
      <c r="C254" s="15">
        <f t="shared" si="147"/>
        <v>5.1237820935032783</v>
      </c>
      <c r="D254" s="15">
        <f t="shared" si="147"/>
        <v>-1.2292249500342978</v>
      </c>
      <c r="E254" s="15">
        <f t="shared" si="147"/>
        <v>4.5943079737657735</v>
      </c>
      <c r="F254" s="15">
        <f t="shared" si="147"/>
        <v>1.2358438998349062</v>
      </c>
      <c r="G254" s="15">
        <f t="shared" si="147"/>
        <v>3.3616942607617619</v>
      </c>
      <c r="H254" s="15">
        <f t="shared" si="147"/>
        <v>11.418614659429432</v>
      </c>
      <c r="I254" s="15">
        <f t="shared" si="147"/>
        <v>3.6593233465215027</v>
      </c>
      <c r="J254" s="15">
        <f t="shared" si="147"/>
        <v>-6.3003509488120644</v>
      </c>
      <c r="K254" s="15">
        <f t="shared" si="147"/>
        <v>-6.7315314207157524</v>
      </c>
      <c r="L254" s="15">
        <f t="shared" si="147"/>
        <v>2.5829653693401315</v>
      </c>
      <c r="N254" s="15">
        <f t="shared" ref="N254:X254" si="160">LN(N55/N51)*100</f>
        <v>1.3378335269457331</v>
      </c>
      <c r="O254" s="15">
        <f t="shared" si="160"/>
        <v>2.9372469626818427</v>
      </c>
      <c r="P254" s="15">
        <f t="shared" si="160"/>
        <v>1.8439146335373704</v>
      </c>
      <c r="Q254" s="15">
        <f t="shared" si="160"/>
        <v>2.8490847562649764</v>
      </c>
      <c r="R254" s="15">
        <f t="shared" si="160"/>
        <v>-0.39639666180075411</v>
      </c>
      <c r="S254" s="15">
        <f t="shared" si="160"/>
        <v>1.864171212095004</v>
      </c>
      <c r="T254" s="15">
        <f t="shared" si="160"/>
        <v>3.2681729773524419</v>
      </c>
      <c r="U254" s="15">
        <f t="shared" si="160"/>
        <v>-1.604213662929842</v>
      </c>
      <c r="V254" s="15">
        <f t="shared" si="160"/>
        <v>-1.325223488311646</v>
      </c>
      <c r="W254" s="15">
        <f t="shared" si="160"/>
        <v>-2.5565348990117998</v>
      </c>
      <c r="X254" s="15">
        <f t="shared" si="160"/>
        <v>0.52618654634752304</v>
      </c>
      <c r="Z254" s="15">
        <f>ROUND(N254*'Table Q8'!N55,2)</f>
        <v>0.96</v>
      </c>
      <c r="AA254" s="15">
        <f>ROUND(O254*'Table Q8'!O55,2)</f>
        <v>0.74</v>
      </c>
      <c r="AB254" s="15">
        <f>ROUND(P254*'Table Q8'!P55,2)</f>
        <v>0.73</v>
      </c>
      <c r="AC254" s="15">
        <f>ROUND(Q254*'Table Q8'!Q55,2)</f>
        <v>0.84</v>
      </c>
      <c r="AD254" s="15">
        <f>ROUND(R254*'Table Q8'!R55,2)</f>
        <v>-7.0000000000000007E-2</v>
      </c>
      <c r="AE254" s="15">
        <f>ROUND(S254*'Table Q8'!S55,2)</f>
        <v>0.69</v>
      </c>
      <c r="AF254" s="15">
        <f>ROUND(T254*'Table Q8'!T55,2)</f>
        <v>1.44</v>
      </c>
      <c r="AG254" s="15">
        <f>ROUND(U254*'Table Q8'!U55,2)</f>
        <v>-0.57999999999999996</v>
      </c>
      <c r="AH254" s="15">
        <f>ROUND(V254*'Table Q8'!V55,2)</f>
        <v>-0.55000000000000004</v>
      </c>
      <c r="AI254" s="15">
        <f>ROUND(W254*'Table Q8'!W55,2)</f>
        <v>-1.23</v>
      </c>
      <c r="AJ254" s="15">
        <f>ROUND(X254*'Table Q8'!X55,2)</f>
        <v>0.19</v>
      </c>
    </row>
    <row r="255" spans="1:36" x14ac:dyDescent="0.2">
      <c r="A255" s="13" t="str">
        <f t="shared" si="112"/>
        <v>2006 Q3</v>
      </c>
      <c r="B255" s="15">
        <f t="shared" si="147"/>
        <v>-7.8479724296000972</v>
      </c>
      <c r="C255" s="15">
        <f t="shared" si="147"/>
        <v>5.5761957759248988</v>
      </c>
      <c r="D255" s="15">
        <f t="shared" si="147"/>
        <v>1.0872137675958182</v>
      </c>
      <c r="E255" s="15">
        <f t="shared" si="147"/>
        <v>4.6460044857164711</v>
      </c>
      <c r="F255" s="15">
        <f t="shared" si="147"/>
        <v>0.10939461473072686</v>
      </c>
      <c r="G255" s="15">
        <f t="shared" si="147"/>
        <v>-0.76549328755736679</v>
      </c>
      <c r="H255" s="15">
        <f t="shared" si="147"/>
        <v>6.3381513431631564</v>
      </c>
      <c r="I255" s="15">
        <f t="shared" si="147"/>
        <v>4.1135994196215284</v>
      </c>
      <c r="J255" s="15">
        <f t="shared" si="147"/>
        <v>-8.6750865019248309</v>
      </c>
      <c r="K255" s="15">
        <f t="shared" si="147"/>
        <v>-3.9524021023725489</v>
      </c>
      <c r="L255" s="15">
        <f t="shared" si="147"/>
        <v>2.0889797598170481</v>
      </c>
      <c r="N255" s="15">
        <f t="shared" ref="N255:X255" si="161">LN(N56/N52)*100</f>
        <v>-3.4632547197228942</v>
      </c>
      <c r="O255" s="15">
        <f t="shared" si="161"/>
        <v>2.4912901581777578</v>
      </c>
      <c r="P255" s="15">
        <f t="shared" si="161"/>
        <v>2.0865909197703205</v>
      </c>
      <c r="Q255" s="15">
        <f t="shared" si="161"/>
        <v>3.4149279778872819</v>
      </c>
      <c r="R255" s="15">
        <f t="shared" si="161"/>
        <v>1.4106915304875753</v>
      </c>
      <c r="S255" s="15">
        <f t="shared" si="161"/>
        <v>2.8803210718711689</v>
      </c>
      <c r="T255" s="15">
        <f t="shared" si="161"/>
        <v>1.9871665871334372</v>
      </c>
      <c r="U255" s="15">
        <f t="shared" si="161"/>
        <v>1.709793200817989</v>
      </c>
      <c r="V255" s="15">
        <f t="shared" si="161"/>
        <v>1.2518625141845181</v>
      </c>
      <c r="W255" s="15">
        <f t="shared" si="161"/>
        <v>-3.8328133657937982</v>
      </c>
      <c r="X255" s="15">
        <f t="shared" si="161"/>
        <v>1.3920257968485059</v>
      </c>
      <c r="Z255" s="15">
        <f>ROUND(N255*'Table Q8'!N56,2)</f>
        <v>-2.5099999999999998</v>
      </c>
      <c r="AA255" s="15">
        <f>ROUND(O255*'Table Q8'!O56,2)</f>
        <v>0.62</v>
      </c>
      <c r="AB255" s="15">
        <f>ROUND(P255*'Table Q8'!P56,2)</f>
        <v>0.83</v>
      </c>
      <c r="AC255" s="15">
        <f>ROUND(Q255*'Table Q8'!Q56,2)</f>
        <v>1</v>
      </c>
      <c r="AD255" s="15">
        <f>ROUND(R255*'Table Q8'!R56,2)</f>
        <v>0.25</v>
      </c>
      <c r="AE255" s="15">
        <f>ROUND(S255*'Table Q8'!S56,2)</f>
        <v>1.0900000000000001</v>
      </c>
      <c r="AF255" s="15">
        <f>ROUND(T255*'Table Q8'!T56,2)</f>
        <v>0.86</v>
      </c>
      <c r="AG255" s="15">
        <f>ROUND(U255*'Table Q8'!U56,2)</f>
        <v>0.64</v>
      </c>
      <c r="AH255" s="15">
        <f>ROUND(V255*'Table Q8'!V56,2)</f>
        <v>0.52</v>
      </c>
      <c r="AI255" s="15">
        <f>ROUND(W255*'Table Q8'!W56,2)</f>
        <v>-1.84</v>
      </c>
      <c r="AJ255" s="15">
        <f>ROUND(X255*'Table Q8'!X56,2)</f>
        <v>0.51</v>
      </c>
    </row>
    <row r="256" spans="1:36" x14ac:dyDescent="0.2">
      <c r="A256" s="13" t="str">
        <f t="shared" si="112"/>
        <v>2006 Q4</v>
      </c>
      <c r="B256" s="15">
        <f t="shared" si="147"/>
        <v>-7.4730425575123949</v>
      </c>
      <c r="C256" s="15">
        <f t="shared" si="147"/>
        <v>3.5672145582721693</v>
      </c>
      <c r="D256" s="15">
        <f t="shared" si="147"/>
        <v>2.5044103316309125</v>
      </c>
      <c r="E256" s="15">
        <f t="shared" si="147"/>
        <v>2.6127370086382564</v>
      </c>
      <c r="F256" s="15">
        <f t="shared" si="147"/>
        <v>-1.3791752618120179</v>
      </c>
      <c r="G256" s="15">
        <f t="shared" si="147"/>
        <v>-4.9577666379985219</v>
      </c>
      <c r="H256" s="15">
        <f t="shared" si="147"/>
        <v>1.6768938616899334</v>
      </c>
      <c r="I256" s="15">
        <f t="shared" si="147"/>
        <v>0.82361264561429093</v>
      </c>
      <c r="J256" s="15">
        <f t="shared" si="147"/>
        <v>-7.6144687231896118</v>
      </c>
      <c r="K256" s="15">
        <f t="shared" si="147"/>
        <v>-6.0955622444857323</v>
      </c>
      <c r="L256" s="15">
        <f t="shared" si="147"/>
        <v>5.8235504910658868E-2</v>
      </c>
      <c r="N256" s="15">
        <f t="shared" ref="N256:X256" si="162">LN(N57/N53)*100</f>
        <v>-0.3112557112959774</v>
      </c>
      <c r="O256" s="15">
        <f t="shared" si="162"/>
        <v>0.27742791871100553</v>
      </c>
      <c r="P256" s="15">
        <f t="shared" si="162"/>
        <v>1.9576999198690355</v>
      </c>
      <c r="Q256" s="15">
        <f t="shared" si="162"/>
        <v>2.512824911881733</v>
      </c>
      <c r="R256" s="15">
        <f t="shared" si="162"/>
        <v>3.3221580983388552</v>
      </c>
      <c r="S256" s="15">
        <f t="shared" si="162"/>
        <v>1.4305700764483735</v>
      </c>
      <c r="T256" s="15">
        <f t="shared" si="162"/>
        <v>0.46197712740691521</v>
      </c>
      <c r="U256" s="15">
        <f t="shared" si="162"/>
        <v>1.8416988695271079</v>
      </c>
      <c r="V256" s="15">
        <f t="shared" si="162"/>
        <v>2.1041083889612304</v>
      </c>
      <c r="W256" s="15">
        <f t="shared" si="162"/>
        <v>1.8337323884919228</v>
      </c>
      <c r="X256" s="15">
        <f t="shared" si="162"/>
        <v>1.2134513574839951</v>
      </c>
      <c r="Z256" s="15">
        <f>ROUND(N256*'Table Q8'!N57,2)</f>
        <v>-0.22</v>
      </c>
      <c r="AA256" s="15">
        <f>ROUND(O256*'Table Q8'!O57,2)</f>
        <v>7.0000000000000007E-2</v>
      </c>
      <c r="AB256" s="15">
        <f>ROUND(P256*'Table Q8'!P57,2)</f>
        <v>0.76</v>
      </c>
      <c r="AC256" s="15">
        <f>ROUND(Q256*'Table Q8'!Q57,2)</f>
        <v>0.72</v>
      </c>
      <c r="AD256" s="15">
        <f>ROUND(R256*'Table Q8'!R57,2)</f>
        <v>0.55000000000000004</v>
      </c>
      <c r="AE256" s="15">
        <f>ROUND(S256*'Table Q8'!S57,2)</f>
        <v>0.54</v>
      </c>
      <c r="AF256" s="15">
        <f>ROUND(T256*'Table Q8'!T57,2)</f>
        <v>0.19</v>
      </c>
      <c r="AG256" s="15">
        <f>ROUND(U256*'Table Q8'!U57,2)</f>
        <v>0.69</v>
      </c>
      <c r="AH256" s="15">
        <f>ROUND(V256*'Table Q8'!V57,2)</f>
        <v>0.86</v>
      </c>
      <c r="AI256" s="15">
        <f>ROUND(W256*'Table Q8'!W57,2)</f>
        <v>0.86</v>
      </c>
      <c r="AJ256" s="15">
        <f>ROUND(X256*'Table Q8'!X57,2)</f>
        <v>0.44</v>
      </c>
    </row>
    <row r="257" spans="1:36" x14ac:dyDescent="0.2">
      <c r="A257" s="13" t="str">
        <f t="shared" si="112"/>
        <v>2007 Q1</v>
      </c>
      <c r="B257" s="15">
        <f t="shared" si="147"/>
        <v>-0.73051070757813141</v>
      </c>
      <c r="C257" s="15">
        <f t="shared" si="147"/>
        <v>2.4264219413058377</v>
      </c>
      <c r="D257" s="15">
        <f t="shared" si="147"/>
        <v>1.9262000012099556</v>
      </c>
      <c r="E257" s="15">
        <f t="shared" si="147"/>
        <v>2.495101151959608</v>
      </c>
      <c r="F257" s="15">
        <f t="shared" si="147"/>
        <v>2.2264702667846659</v>
      </c>
      <c r="G257" s="15">
        <f t="shared" si="147"/>
        <v>0.33777621282628562</v>
      </c>
      <c r="H257" s="15">
        <f t="shared" si="147"/>
        <v>-1.3266192044551282</v>
      </c>
      <c r="I257" s="15">
        <f t="shared" si="147"/>
        <v>4.4344939991806074</v>
      </c>
      <c r="J257" s="15">
        <f t="shared" si="147"/>
        <v>-5.8400661513542653</v>
      </c>
      <c r="K257" s="15">
        <f t="shared" si="147"/>
        <v>-3.043972033018187</v>
      </c>
      <c r="L257" s="15">
        <f t="shared" si="147"/>
        <v>1.288716551959201</v>
      </c>
      <c r="N257" s="15">
        <f t="shared" ref="N257:X257" si="163">LN(N58/N54)*100</f>
        <v>5.9637823020218921</v>
      </c>
      <c r="O257" s="15">
        <f t="shared" si="163"/>
        <v>0.46423252481044242</v>
      </c>
      <c r="P257" s="15">
        <f t="shared" si="163"/>
        <v>1.1245665411415304</v>
      </c>
      <c r="Q257" s="15">
        <f t="shared" si="163"/>
        <v>2.2896261909679967</v>
      </c>
      <c r="R257" s="15">
        <f t="shared" si="163"/>
        <v>3.3612976003167718</v>
      </c>
      <c r="S257" s="15">
        <f t="shared" si="163"/>
        <v>2.7361615806082109</v>
      </c>
      <c r="T257" s="15">
        <f t="shared" si="163"/>
        <v>-0.23812424200119128</v>
      </c>
      <c r="U257" s="15">
        <f t="shared" si="163"/>
        <v>1.7093303625766929</v>
      </c>
      <c r="V257" s="15">
        <f t="shared" si="163"/>
        <v>5.7301850978944202</v>
      </c>
      <c r="W257" s="15">
        <f t="shared" si="163"/>
        <v>2.8666307240369444</v>
      </c>
      <c r="X257" s="15">
        <f t="shared" si="163"/>
        <v>1.4922675659715894</v>
      </c>
      <c r="Z257" s="15">
        <f>ROUND(N257*'Table Q8'!N58,2)</f>
        <v>4.32</v>
      </c>
      <c r="AA257" s="15">
        <f>ROUND(O257*'Table Q8'!O58,2)</f>
        <v>0.11</v>
      </c>
      <c r="AB257" s="15">
        <f>ROUND(P257*'Table Q8'!P58,2)</f>
        <v>0.44</v>
      </c>
      <c r="AC257" s="15">
        <f>ROUND(Q257*'Table Q8'!Q58,2)</f>
        <v>0.67</v>
      </c>
      <c r="AD257" s="15">
        <f>ROUND(R257*'Table Q8'!R58,2)</f>
        <v>0.56000000000000005</v>
      </c>
      <c r="AE257" s="15">
        <f>ROUND(S257*'Table Q8'!S58,2)</f>
        <v>1.06</v>
      </c>
      <c r="AF257" s="15">
        <f>ROUND(T257*'Table Q8'!T58,2)</f>
        <v>-0.1</v>
      </c>
      <c r="AG257" s="15">
        <f>ROUND(U257*'Table Q8'!U58,2)</f>
        <v>0.65</v>
      </c>
      <c r="AH257" s="15">
        <f>ROUND(V257*'Table Q8'!V58,2)</f>
        <v>2.36</v>
      </c>
      <c r="AI257" s="15">
        <f>ROUND(W257*'Table Q8'!W58,2)</f>
        <v>1.36</v>
      </c>
      <c r="AJ257" s="15">
        <f>ROUND(X257*'Table Q8'!X58,2)</f>
        <v>0.55000000000000004</v>
      </c>
    </row>
    <row r="258" spans="1:36" x14ac:dyDescent="0.2">
      <c r="A258" s="13" t="str">
        <f t="shared" si="112"/>
        <v>2007 Q2</v>
      </c>
      <c r="B258" s="15">
        <f t="shared" ref="B258:L273" si="164">LN(B59/B55)*100</f>
        <v>-3.9692255794693065</v>
      </c>
      <c r="C258" s="15">
        <f t="shared" si="164"/>
        <v>2.8967634765542929</v>
      </c>
      <c r="D258" s="15">
        <f t="shared" si="164"/>
        <v>-1.7271202329606303</v>
      </c>
      <c r="E258" s="15">
        <f t="shared" si="164"/>
        <v>1.6328321963875514</v>
      </c>
      <c r="F258" s="15">
        <f t="shared" si="164"/>
        <v>3.6790463271247931</v>
      </c>
      <c r="G258" s="15">
        <f t="shared" si="164"/>
        <v>5.2239041875399881</v>
      </c>
      <c r="H258" s="15">
        <f t="shared" si="164"/>
        <v>-1.0569850079955281</v>
      </c>
      <c r="I258" s="15">
        <f t="shared" si="164"/>
        <v>5.1791988048978688</v>
      </c>
      <c r="J258" s="15">
        <f t="shared" si="164"/>
        <v>-3.5899064078600218</v>
      </c>
      <c r="K258" s="15">
        <f t="shared" si="164"/>
        <v>-1.3626225986568856</v>
      </c>
      <c r="L258" s="15">
        <f t="shared" si="164"/>
        <v>1.7351725078207709</v>
      </c>
      <c r="N258" s="15">
        <f t="shared" ref="N258:X258" si="165">LN(N59/N55)*100</f>
        <v>-1.1223751064053542</v>
      </c>
      <c r="O258" s="15">
        <f t="shared" si="165"/>
        <v>1.8486755677784725</v>
      </c>
      <c r="P258" s="15">
        <f t="shared" si="165"/>
        <v>-1.5415977463797277</v>
      </c>
      <c r="Q258" s="15">
        <f t="shared" si="165"/>
        <v>1.4891428518139465</v>
      </c>
      <c r="R258" s="15">
        <f t="shared" si="165"/>
        <v>6.0224302134353405</v>
      </c>
      <c r="S258" s="15">
        <f t="shared" si="165"/>
        <v>3.4498548740534032</v>
      </c>
      <c r="T258" s="15">
        <f t="shared" si="165"/>
        <v>-2.3796945862233265</v>
      </c>
      <c r="U258" s="15">
        <f t="shared" si="165"/>
        <v>1.3434252712787536</v>
      </c>
      <c r="V258" s="15">
        <f t="shared" si="165"/>
        <v>6.5717744702740273</v>
      </c>
      <c r="W258" s="15">
        <f t="shared" si="165"/>
        <v>3.8549214841252408</v>
      </c>
      <c r="X258" s="15">
        <f t="shared" si="165"/>
        <v>1.1046758875297362</v>
      </c>
      <c r="Z258" s="15">
        <f>ROUND(N258*'Table Q8'!N59,2)</f>
        <v>-0.8</v>
      </c>
      <c r="AA258" s="15">
        <f>ROUND(O258*'Table Q8'!O59,2)</f>
        <v>0.44</v>
      </c>
      <c r="AB258" s="15">
        <f>ROUND(P258*'Table Q8'!P59,2)</f>
        <v>-0.59</v>
      </c>
      <c r="AC258" s="15">
        <f>ROUND(Q258*'Table Q8'!Q59,2)</f>
        <v>0.43</v>
      </c>
      <c r="AD258" s="15">
        <f>ROUND(R258*'Table Q8'!R59,2)</f>
        <v>0.99</v>
      </c>
      <c r="AE258" s="15">
        <f>ROUND(S258*'Table Q8'!S59,2)</f>
        <v>1.32</v>
      </c>
      <c r="AF258" s="15">
        <f>ROUND(T258*'Table Q8'!T59,2)</f>
        <v>-0.97</v>
      </c>
      <c r="AG258" s="15">
        <f>ROUND(U258*'Table Q8'!U59,2)</f>
        <v>0.5</v>
      </c>
      <c r="AH258" s="15">
        <f>ROUND(V258*'Table Q8'!V59,2)</f>
        <v>2.7</v>
      </c>
      <c r="AI258" s="15">
        <f>ROUND(W258*'Table Q8'!W59,2)</f>
        <v>1.82</v>
      </c>
      <c r="AJ258" s="15">
        <f>ROUND(X258*'Table Q8'!X59,2)</f>
        <v>0.4</v>
      </c>
    </row>
    <row r="259" spans="1:36" x14ac:dyDescent="0.2">
      <c r="A259" s="13" t="str">
        <f t="shared" si="112"/>
        <v>2007 Q3</v>
      </c>
      <c r="B259" s="15">
        <f t="shared" si="164"/>
        <v>-2.440912801138539</v>
      </c>
      <c r="C259" s="15">
        <f t="shared" si="164"/>
        <v>2.0913102035808273</v>
      </c>
      <c r="D259" s="15">
        <f t="shared" si="164"/>
        <v>-1.5275022806482541</v>
      </c>
      <c r="E259" s="15">
        <f t="shared" si="164"/>
        <v>3.5016312307696009</v>
      </c>
      <c r="F259" s="15">
        <f t="shared" si="164"/>
        <v>7.0771350265464026</v>
      </c>
      <c r="G259" s="15">
        <f t="shared" si="164"/>
        <v>6.1279265540316707</v>
      </c>
      <c r="H259" s="15">
        <f t="shared" si="164"/>
        <v>2.9179786553989744</v>
      </c>
      <c r="I259" s="15">
        <f t="shared" si="164"/>
        <v>4.7249933284774164</v>
      </c>
      <c r="J259" s="15">
        <f t="shared" si="164"/>
        <v>-7.2365054310164396</v>
      </c>
      <c r="K259" s="15">
        <f t="shared" si="164"/>
        <v>4.0379141413913935</v>
      </c>
      <c r="L259" s="15">
        <f t="shared" si="164"/>
        <v>2.5801989376267311</v>
      </c>
      <c r="N259" s="15">
        <f t="shared" ref="N259:X259" si="166">LN(N60/N56)*100</f>
        <v>0.65896047741180441</v>
      </c>
      <c r="O259" s="15">
        <f t="shared" si="166"/>
        <v>1.9962567816977157</v>
      </c>
      <c r="P259" s="15">
        <f t="shared" si="166"/>
        <v>0.44622626842067953</v>
      </c>
      <c r="Q259" s="15">
        <f t="shared" si="166"/>
        <v>2.2501280984633563</v>
      </c>
      <c r="R259" s="15">
        <f t="shared" si="166"/>
        <v>6.6556418034337028</v>
      </c>
      <c r="S259" s="15">
        <f t="shared" si="166"/>
        <v>2.1880670066601353</v>
      </c>
      <c r="T259" s="15">
        <f t="shared" si="166"/>
        <v>-0.56944428032599936</v>
      </c>
      <c r="U259" s="15">
        <f t="shared" si="166"/>
        <v>-0.56988562001813714</v>
      </c>
      <c r="V259" s="15">
        <f t="shared" si="166"/>
        <v>3.4879479435956173</v>
      </c>
      <c r="W259" s="15">
        <f t="shared" si="166"/>
        <v>4.5914554235615483</v>
      </c>
      <c r="X259" s="15">
        <f t="shared" si="166"/>
        <v>1.0141551572387137</v>
      </c>
      <c r="Z259" s="15">
        <f>ROUND(N259*'Table Q8'!N60,2)</f>
        <v>0.46</v>
      </c>
      <c r="AA259" s="15">
        <f>ROUND(O259*'Table Q8'!O60,2)</f>
        <v>0.48</v>
      </c>
      <c r="AB259" s="15">
        <f>ROUND(P259*'Table Q8'!P60,2)</f>
        <v>0.17</v>
      </c>
      <c r="AC259" s="15">
        <f>ROUND(Q259*'Table Q8'!Q60,2)</f>
        <v>0.65</v>
      </c>
      <c r="AD259" s="15">
        <f>ROUND(R259*'Table Q8'!R60,2)</f>
        <v>1.1000000000000001</v>
      </c>
      <c r="AE259" s="15">
        <f>ROUND(S259*'Table Q8'!S60,2)</f>
        <v>0.82</v>
      </c>
      <c r="AF259" s="15">
        <f>ROUND(T259*'Table Q8'!T60,2)</f>
        <v>-0.24</v>
      </c>
      <c r="AG259" s="15">
        <f>ROUND(U259*'Table Q8'!U60,2)</f>
        <v>-0.21</v>
      </c>
      <c r="AH259" s="15">
        <f>ROUND(V259*'Table Q8'!V60,2)</f>
        <v>1.43</v>
      </c>
      <c r="AI259" s="15">
        <f>ROUND(W259*'Table Q8'!W60,2)</f>
        <v>2.17</v>
      </c>
      <c r="AJ259" s="15">
        <f>ROUND(X259*'Table Q8'!X60,2)</f>
        <v>0.37</v>
      </c>
    </row>
    <row r="260" spans="1:36" x14ac:dyDescent="0.2">
      <c r="A260" s="13" t="str">
        <f t="shared" si="112"/>
        <v>2007 Q4</v>
      </c>
      <c r="B260" s="15">
        <f t="shared" si="164"/>
        <v>3.8271594445968402</v>
      </c>
      <c r="C260" s="15">
        <f t="shared" si="164"/>
        <v>3.1276494399225219</v>
      </c>
      <c r="D260" s="15">
        <f t="shared" si="164"/>
        <v>-1.6798084203354047</v>
      </c>
      <c r="E260" s="15">
        <f t="shared" si="164"/>
        <v>3.4828511415299501</v>
      </c>
      <c r="F260" s="15">
        <f t="shared" si="164"/>
        <v>6.4184259442401705</v>
      </c>
      <c r="G260" s="15">
        <f t="shared" si="164"/>
        <v>5.3198512880990849</v>
      </c>
      <c r="H260" s="15">
        <f t="shared" si="164"/>
        <v>5.4963680772743144</v>
      </c>
      <c r="I260" s="15">
        <f t="shared" si="164"/>
        <v>4.639365364891872</v>
      </c>
      <c r="J260" s="15">
        <f t="shared" si="164"/>
        <v>-1.4852606319194983</v>
      </c>
      <c r="K260" s="15">
        <f t="shared" si="164"/>
        <v>1.4421028150896813</v>
      </c>
      <c r="L260" s="15">
        <f t="shared" si="164"/>
        <v>3.396093936455054</v>
      </c>
      <c r="N260" s="15">
        <f t="shared" ref="N260:X260" si="167">LN(N61/N57)*100</f>
        <v>4.7413445379306678</v>
      </c>
      <c r="O260" s="15">
        <f t="shared" si="167"/>
        <v>3.7065054524842593</v>
      </c>
      <c r="P260" s="15">
        <f t="shared" si="167"/>
        <v>0.69803882456125099</v>
      </c>
      <c r="Q260" s="15">
        <f t="shared" si="167"/>
        <v>3.160567330972746</v>
      </c>
      <c r="R260" s="15">
        <f t="shared" si="167"/>
        <v>4.2719929535935712</v>
      </c>
      <c r="S260" s="15">
        <f t="shared" si="167"/>
        <v>2.9157119147003323</v>
      </c>
      <c r="T260" s="15">
        <f t="shared" si="167"/>
        <v>0.13030912102323988</v>
      </c>
      <c r="U260" s="15">
        <f t="shared" si="167"/>
        <v>0.37809980030077633</v>
      </c>
      <c r="V260" s="15">
        <f t="shared" si="167"/>
        <v>7.413140657099615</v>
      </c>
      <c r="W260" s="15">
        <f t="shared" si="167"/>
        <v>-0.74611663073456891</v>
      </c>
      <c r="X260" s="15">
        <f t="shared" si="167"/>
        <v>1.7925386812293709</v>
      </c>
      <c r="Z260" s="15">
        <f>ROUND(N260*'Table Q8'!N61,2)</f>
        <v>3.31</v>
      </c>
      <c r="AA260" s="15">
        <f>ROUND(O260*'Table Q8'!O61,2)</f>
        <v>0.9</v>
      </c>
      <c r="AB260" s="15">
        <f>ROUND(P260*'Table Q8'!P61,2)</f>
        <v>0.26</v>
      </c>
      <c r="AC260" s="15">
        <f>ROUND(Q260*'Table Q8'!Q61,2)</f>
        <v>0.93</v>
      </c>
      <c r="AD260" s="15">
        <f>ROUND(R260*'Table Q8'!R61,2)</f>
        <v>0.72</v>
      </c>
      <c r="AE260" s="15">
        <f>ROUND(S260*'Table Q8'!S61,2)</f>
        <v>1.0900000000000001</v>
      </c>
      <c r="AF260" s="15">
        <f>ROUND(T260*'Table Q8'!T61,2)</f>
        <v>0.06</v>
      </c>
      <c r="AG260" s="15">
        <f>ROUND(U260*'Table Q8'!U61,2)</f>
        <v>0.14000000000000001</v>
      </c>
      <c r="AH260" s="15">
        <f>ROUND(V260*'Table Q8'!V61,2)</f>
        <v>3.07</v>
      </c>
      <c r="AI260" s="15">
        <f>ROUND(W260*'Table Q8'!W61,2)</f>
        <v>-0.35</v>
      </c>
      <c r="AJ260" s="15">
        <f>ROUND(X260*'Table Q8'!X61,2)</f>
        <v>0.65</v>
      </c>
    </row>
    <row r="261" spans="1:36" x14ac:dyDescent="0.2">
      <c r="A261" s="13" t="str">
        <f t="shared" si="112"/>
        <v>2008 Q1</v>
      </c>
      <c r="B261" s="15">
        <f t="shared" si="164"/>
        <v>-5.6129557760643101</v>
      </c>
      <c r="C261" s="15">
        <f t="shared" si="164"/>
        <v>2.5815196223745933</v>
      </c>
      <c r="D261" s="15">
        <f t="shared" si="164"/>
        <v>-0.74600496239734981</v>
      </c>
      <c r="E261" s="15">
        <f t="shared" si="164"/>
        <v>-1.2639001952566646</v>
      </c>
      <c r="F261" s="15">
        <f t="shared" si="164"/>
        <v>1.3882205807871306</v>
      </c>
      <c r="G261" s="15">
        <f t="shared" si="164"/>
        <v>2.5604635408397223</v>
      </c>
      <c r="H261" s="15">
        <f t="shared" si="164"/>
        <v>0.88865252343550516</v>
      </c>
      <c r="I261" s="15">
        <f t="shared" si="164"/>
        <v>4.5164143805422539</v>
      </c>
      <c r="J261" s="15">
        <f t="shared" si="164"/>
        <v>-8.2263481329489505E-2</v>
      </c>
      <c r="K261" s="15">
        <f t="shared" si="164"/>
        <v>4.5610590824610604</v>
      </c>
      <c r="L261" s="15">
        <f t="shared" si="164"/>
        <v>1.2213358634656699</v>
      </c>
      <c r="N261" s="15">
        <f t="shared" ref="N261:X261" si="168">LN(N62/N58)*100</f>
        <v>-2.5037209921645114</v>
      </c>
      <c r="O261" s="15">
        <f t="shared" si="168"/>
        <v>2.5821002620238223</v>
      </c>
      <c r="P261" s="15">
        <f t="shared" si="168"/>
        <v>1.9788278826204153</v>
      </c>
      <c r="Q261" s="15">
        <f t="shared" si="168"/>
        <v>0.45581194368790845</v>
      </c>
      <c r="R261" s="15">
        <f t="shared" si="168"/>
        <v>0.88947028339758272</v>
      </c>
      <c r="S261" s="15">
        <f t="shared" si="168"/>
        <v>1.2271643148181581</v>
      </c>
      <c r="T261" s="15">
        <f t="shared" si="168"/>
        <v>-1.2064590485261102</v>
      </c>
      <c r="U261" s="15">
        <f t="shared" si="168"/>
        <v>1.2581417485319955</v>
      </c>
      <c r="V261" s="15">
        <f t="shared" si="168"/>
        <v>6.5519095172291584</v>
      </c>
      <c r="W261" s="15">
        <f t="shared" si="168"/>
        <v>0.17506623753167677</v>
      </c>
      <c r="X261" s="15">
        <f t="shared" si="168"/>
        <v>0.70189355089715399</v>
      </c>
      <c r="Z261" s="15">
        <f>ROUND(N261*'Table Q8'!N62,2)</f>
        <v>-1.73</v>
      </c>
      <c r="AA261" s="15">
        <f>ROUND(O261*'Table Q8'!O62,2)</f>
        <v>0.62</v>
      </c>
      <c r="AB261" s="15">
        <f>ROUND(P261*'Table Q8'!P62,2)</f>
        <v>0.71</v>
      </c>
      <c r="AC261" s="15">
        <f>ROUND(Q261*'Table Q8'!Q62,2)</f>
        <v>0.13</v>
      </c>
      <c r="AD261" s="15">
        <f>ROUND(R261*'Table Q8'!R62,2)</f>
        <v>0.15</v>
      </c>
      <c r="AE261" s="15">
        <f>ROUND(S261*'Table Q8'!S62,2)</f>
        <v>0.46</v>
      </c>
      <c r="AF261" s="15">
        <f>ROUND(T261*'Table Q8'!T62,2)</f>
        <v>-0.52</v>
      </c>
      <c r="AG261" s="15">
        <f>ROUND(U261*'Table Q8'!U62,2)</f>
        <v>0.46</v>
      </c>
      <c r="AH261" s="15">
        <f>ROUND(V261*'Table Q8'!V62,2)</f>
        <v>2.66</v>
      </c>
      <c r="AI261" s="15">
        <f>ROUND(W261*'Table Q8'!W62,2)</f>
        <v>0.08</v>
      </c>
      <c r="AJ261" s="15">
        <f>ROUND(X261*'Table Q8'!X62,2)</f>
        <v>0.25</v>
      </c>
    </row>
    <row r="262" spans="1:36" x14ac:dyDescent="0.2">
      <c r="A262" s="13" t="str">
        <f t="shared" si="112"/>
        <v>2008 Q2</v>
      </c>
      <c r="B262" s="15">
        <f t="shared" si="164"/>
        <v>-2.4722003779735995</v>
      </c>
      <c r="C262" s="15">
        <f t="shared" si="164"/>
        <v>0.9633358477697912</v>
      </c>
      <c r="D262" s="15">
        <f t="shared" si="164"/>
        <v>1.39057594110363</v>
      </c>
      <c r="E262" s="15">
        <f t="shared" si="164"/>
        <v>-1.0158144887995011</v>
      </c>
      <c r="F262" s="15">
        <f t="shared" si="164"/>
        <v>-1.3324188507683352</v>
      </c>
      <c r="G262" s="15">
        <f t="shared" si="164"/>
        <v>3.0063405101875738</v>
      </c>
      <c r="H262" s="15">
        <f t="shared" si="164"/>
        <v>1.626397680173804</v>
      </c>
      <c r="I262" s="15">
        <f t="shared" si="164"/>
        <v>2.04710650400121</v>
      </c>
      <c r="J262" s="15">
        <f t="shared" si="164"/>
        <v>-0.17572356194901242</v>
      </c>
      <c r="K262" s="15">
        <f t="shared" si="164"/>
        <v>6.474640938129439</v>
      </c>
      <c r="L262" s="15">
        <f t="shared" si="164"/>
        <v>0.82838566394469315</v>
      </c>
      <c r="N262" s="15">
        <f t="shared" ref="N262:X262" si="169">LN(N63/N59)*100</f>
        <v>0.45192286430144951</v>
      </c>
      <c r="O262" s="15">
        <f t="shared" si="169"/>
        <v>2.6243925317151584</v>
      </c>
      <c r="P262" s="15">
        <f t="shared" si="169"/>
        <v>4.7730537662378936</v>
      </c>
      <c r="Q262" s="15">
        <f t="shared" si="169"/>
        <v>2.2707446029222584</v>
      </c>
      <c r="R262" s="15">
        <f t="shared" si="169"/>
        <v>0.62081316321637536</v>
      </c>
      <c r="S262" s="15">
        <f t="shared" si="169"/>
        <v>3.8440965774967113</v>
      </c>
      <c r="T262" s="15">
        <f t="shared" si="169"/>
        <v>3.7288942226725914</v>
      </c>
      <c r="U262" s="15">
        <f t="shared" si="169"/>
        <v>2.1591466492189024</v>
      </c>
      <c r="V262" s="15">
        <f t="shared" si="169"/>
        <v>8.8396636134489661</v>
      </c>
      <c r="W262" s="15">
        <f t="shared" si="169"/>
        <v>0.30122223862027225</v>
      </c>
      <c r="X262" s="15">
        <f t="shared" si="169"/>
        <v>2.3082635770951812</v>
      </c>
      <c r="Z262" s="15">
        <f>ROUND(N262*'Table Q8'!N63,2)</f>
        <v>0.32</v>
      </c>
      <c r="AA262" s="15">
        <f>ROUND(O262*'Table Q8'!O63,2)</f>
        <v>0.64</v>
      </c>
      <c r="AB262" s="15">
        <f>ROUND(P262*'Table Q8'!P63,2)</f>
        <v>1.65</v>
      </c>
      <c r="AC262" s="15">
        <f>ROUND(Q262*'Table Q8'!Q63,2)</f>
        <v>0.65</v>
      </c>
      <c r="AD262" s="15">
        <f>ROUND(R262*'Table Q8'!R63,2)</f>
        <v>0.11</v>
      </c>
      <c r="AE262" s="15">
        <f>ROUND(S262*'Table Q8'!S63,2)</f>
        <v>1.45</v>
      </c>
      <c r="AF262" s="15">
        <f>ROUND(T262*'Table Q8'!T63,2)</f>
        <v>1.64</v>
      </c>
      <c r="AG262" s="15">
        <f>ROUND(U262*'Table Q8'!U63,2)</f>
        <v>0.81</v>
      </c>
      <c r="AH262" s="15">
        <f>ROUND(V262*'Table Q8'!V63,2)</f>
        <v>3.53</v>
      </c>
      <c r="AI262" s="15">
        <f>ROUND(W262*'Table Q8'!W63,2)</f>
        <v>0.14000000000000001</v>
      </c>
      <c r="AJ262" s="15">
        <f>ROUND(X262*'Table Q8'!X63,2)</f>
        <v>0.84</v>
      </c>
    </row>
    <row r="263" spans="1:36" x14ac:dyDescent="0.2">
      <c r="A263" s="13" t="str">
        <f t="shared" si="112"/>
        <v>2008 Q3</v>
      </c>
      <c r="B263" s="15">
        <f t="shared" si="164"/>
        <v>-0.90730147283390516</v>
      </c>
      <c r="C263" s="15">
        <f t="shared" si="164"/>
        <v>0.60500042153103128</v>
      </c>
      <c r="D263" s="15">
        <f t="shared" si="164"/>
        <v>-1.4238389527977413</v>
      </c>
      <c r="E263" s="15">
        <f t="shared" si="164"/>
        <v>-5.4345728039265229</v>
      </c>
      <c r="F263" s="15">
        <f t="shared" si="164"/>
        <v>-4.8961112663839907</v>
      </c>
      <c r="G263" s="15">
        <f t="shared" si="164"/>
        <v>1.1715604579005987</v>
      </c>
      <c r="H263" s="15">
        <f t="shared" si="164"/>
        <v>-0.56734845956638158</v>
      </c>
      <c r="I263" s="15">
        <f t="shared" si="164"/>
        <v>-1.3576296535096266</v>
      </c>
      <c r="J263" s="15">
        <f t="shared" si="164"/>
        <v>1.7100879150478032</v>
      </c>
      <c r="K263" s="15">
        <f t="shared" si="164"/>
        <v>-1.1187660274578493</v>
      </c>
      <c r="L263" s="15">
        <f t="shared" si="164"/>
        <v>-1.5978979276093941</v>
      </c>
      <c r="N263" s="15">
        <f t="shared" ref="N263:X263" si="170">LN(N64/N60)*100</f>
        <v>2.5585644917253196</v>
      </c>
      <c r="O263" s="15">
        <f t="shared" si="170"/>
        <v>3.3869237454311127</v>
      </c>
      <c r="P263" s="15">
        <f t="shared" si="170"/>
        <v>3.0314442971275781</v>
      </c>
      <c r="Q263" s="15">
        <f t="shared" si="170"/>
        <v>2.4115589794503935</v>
      </c>
      <c r="R263" s="15">
        <f t="shared" si="170"/>
        <v>1.6058305017699221</v>
      </c>
      <c r="S263" s="15">
        <f t="shared" si="170"/>
        <v>4.2208799315753209</v>
      </c>
      <c r="T263" s="15">
        <f t="shared" si="170"/>
        <v>2.6696699820054079</v>
      </c>
      <c r="U263" s="15">
        <f t="shared" si="170"/>
        <v>2.8032953171304804</v>
      </c>
      <c r="V263" s="15">
        <f t="shared" si="170"/>
        <v>10.057579920218442</v>
      </c>
      <c r="W263" s="15">
        <f t="shared" si="170"/>
        <v>0.52553028812091374</v>
      </c>
      <c r="X263" s="15">
        <f t="shared" si="170"/>
        <v>2.6806385983834504</v>
      </c>
      <c r="Z263" s="15">
        <f>ROUND(N263*'Table Q8'!N64,2)</f>
        <v>1.81</v>
      </c>
      <c r="AA263" s="15">
        <f>ROUND(O263*'Table Q8'!O64,2)</f>
        <v>0.85</v>
      </c>
      <c r="AB263" s="15">
        <f>ROUND(P263*'Table Q8'!P64,2)</f>
        <v>1.03</v>
      </c>
      <c r="AC263" s="15">
        <f>ROUND(Q263*'Table Q8'!Q64,2)</f>
        <v>0.69</v>
      </c>
      <c r="AD263" s="15">
        <f>ROUND(R263*'Table Q8'!R64,2)</f>
        <v>0.28999999999999998</v>
      </c>
      <c r="AE263" s="15">
        <f>ROUND(S263*'Table Q8'!S64,2)</f>
        <v>1.62</v>
      </c>
      <c r="AF263" s="15">
        <f>ROUND(T263*'Table Q8'!T64,2)</f>
        <v>1.21</v>
      </c>
      <c r="AG263" s="15">
        <f>ROUND(U263*'Table Q8'!U64,2)</f>
        <v>1.08</v>
      </c>
      <c r="AH263" s="15">
        <f>ROUND(V263*'Table Q8'!V64,2)</f>
        <v>4.03</v>
      </c>
      <c r="AI263" s="15">
        <f>ROUND(W263*'Table Q8'!W64,2)</f>
        <v>0.25</v>
      </c>
      <c r="AJ263" s="15">
        <f>ROUND(X263*'Table Q8'!X64,2)</f>
        <v>0.99</v>
      </c>
    </row>
    <row r="264" spans="1:36" x14ac:dyDescent="0.2">
      <c r="A264" s="13" t="str">
        <f t="shared" si="112"/>
        <v>2008 Q4</v>
      </c>
      <c r="B264" s="15">
        <f t="shared" si="164"/>
        <v>-12.634062947517432</v>
      </c>
      <c r="C264" s="15">
        <f t="shared" si="164"/>
        <v>-3.0771934601935809</v>
      </c>
      <c r="D264" s="15">
        <f t="shared" si="164"/>
        <v>-7.3395066724438411</v>
      </c>
      <c r="E264" s="15">
        <f t="shared" si="164"/>
        <v>-8.4518607399886339</v>
      </c>
      <c r="F264" s="15">
        <f t="shared" si="164"/>
        <v>-8.8519386059046532</v>
      </c>
      <c r="G264" s="15">
        <f t="shared" si="164"/>
        <v>5.5230533616206152</v>
      </c>
      <c r="H264" s="15">
        <f t="shared" si="164"/>
        <v>-0.41938696518762275</v>
      </c>
      <c r="I264" s="15">
        <f t="shared" si="164"/>
        <v>-1.6911978125028915</v>
      </c>
      <c r="J264" s="15">
        <f t="shared" si="164"/>
        <v>-6.0968419467310007</v>
      </c>
      <c r="K264" s="15">
        <f t="shared" si="164"/>
        <v>-8.8259224575618997</v>
      </c>
      <c r="L264" s="15">
        <f t="shared" si="164"/>
        <v>-4.255885744603594</v>
      </c>
      <c r="N264" s="15">
        <f t="shared" ref="N264:X264" si="171">LN(N65/N61)*100</f>
        <v>-4.9896329695350037</v>
      </c>
      <c r="O264" s="15">
        <f t="shared" si="171"/>
        <v>4.1491269317419368</v>
      </c>
      <c r="P264" s="15">
        <f t="shared" si="171"/>
        <v>3.8059201416326816</v>
      </c>
      <c r="Q264" s="15">
        <f t="shared" si="171"/>
        <v>2.7632294283788061</v>
      </c>
      <c r="R264" s="15">
        <f t="shared" si="171"/>
        <v>3.7756203107507726</v>
      </c>
      <c r="S264" s="15">
        <f t="shared" si="171"/>
        <v>5.8759332725307836</v>
      </c>
      <c r="T264" s="15">
        <f t="shared" si="171"/>
        <v>1.9983177446064773</v>
      </c>
      <c r="U264" s="15">
        <f t="shared" si="171"/>
        <v>4.8717544974779088</v>
      </c>
      <c r="V264" s="15">
        <f t="shared" si="171"/>
        <v>4.1741265694161296</v>
      </c>
      <c r="W264" s="15">
        <f t="shared" si="171"/>
        <v>7.7544599093692435E-2</v>
      </c>
      <c r="X264" s="15">
        <f t="shared" si="171"/>
        <v>3.0227515359209112</v>
      </c>
      <c r="Z264" s="15">
        <f>ROUND(N264*'Table Q8'!N65,2)</f>
        <v>-3.55</v>
      </c>
      <c r="AA264" s="15">
        <f>ROUND(O264*'Table Q8'!O65,2)</f>
        <v>1.05</v>
      </c>
      <c r="AB264" s="15">
        <f>ROUND(P264*'Table Q8'!P65,2)</f>
        <v>1.23</v>
      </c>
      <c r="AC264" s="15">
        <f>ROUND(Q264*'Table Q8'!Q65,2)</f>
        <v>0.78</v>
      </c>
      <c r="AD264" s="15">
        <f>ROUND(R264*'Table Q8'!R65,2)</f>
        <v>0.68</v>
      </c>
      <c r="AE264" s="15">
        <f>ROUND(S264*'Table Q8'!S65,2)</f>
        <v>2.2799999999999998</v>
      </c>
      <c r="AF264" s="15">
        <f>ROUND(T264*'Table Q8'!T65,2)</f>
        <v>0.9</v>
      </c>
      <c r="AG264" s="15">
        <f>ROUND(U264*'Table Q8'!U65,2)</f>
        <v>1.89</v>
      </c>
      <c r="AH264" s="15">
        <f>ROUND(V264*'Table Q8'!V65,2)</f>
        <v>1.62</v>
      </c>
      <c r="AI264" s="15">
        <f>ROUND(W264*'Table Q8'!W65,2)</f>
        <v>0.04</v>
      </c>
      <c r="AJ264" s="15">
        <f>ROUND(X264*'Table Q8'!X65,2)</f>
        <v>1.1100000000000001</v>
      </c>
    </row>
    <row r="265" spans="1:36" x14ac:dyDescent="0.2">
      <c r="A265" s="13" t="str">
        <f t="shared" si="112"/>
        <v>2009 Q1</v>
      </c>
      <c r="B265" s="15">
        <f t="shared" si="164"/>
        <v>-19.904375266302335</v>
      </c>
      <c r="C265" s="15">
        <f t="shared" si="164"/>
        <v>-3.9141834208703528</v>
      </c>
      <c r="D265" s="15">
        <f t="shared" si="164"/>
        <v>-14.844754338449667</v>
      </c>
      <c r="E265" s="15">
        <f t="shared" si="164"/>
        <v>-4.3017714046133557</v>
      </c>
      <c r="F265" s="15">
        <f t="shared" si="164"/>
        <v>-8.4949063191496759</v>
      </c>
      <c r="G265" s="15">
        <f t="shared" si="164"/>
        <v>-2.1037374806850275</v>
      </c>
      <c r="H265" s="15">
        <f t="shared" si="164"/>
        <v>5.3124931359682828</v>
      </c>
      <c r="I265" s="15">
        <f t="shared" si="164"/>
        <v>-2.2919866921278524</v>
      </c>
      <c r="J265" s="15">
        <f t="shared" si="164"/>
        <v>3.7657107669490736E-2</v>
      </c>
      <c r="K265" s="15">
        <f t="shared" si="164"/>
        <v>-3.8584604423113427</v>
      </c>
      <c r="L265" s="15">
        <f t="shared" si="164"/>
        <v>-3.7392186839628909</v>
      </c>
      <c r="N265" s="15">
        <f t="shared" ref="N265:X265" si="172">LN(N66/N62)*100</f>
        <v>-9.7018713829276315</v>
      </c>
      <c r="O265" s="15">
        <f t="shared" si="172"/>
        <v>8.6074226947947885</v>
      </c>
      <c r="P265" s="15">
        <f t="shared" si="172"/>
        <v>3.8047874957104941</v>
      </c>
      <c r="Q265" s="15">
        <f t="shared" si="172"/>
        <v>7.6093847606612615</v>
      </c>
      <c r="R265" s="15">
        <f t="shared" si="172"/>
        <v>7.6033057459930875</v>
      </c>
      <c r="S265" s="15">
        <f t="shared" si="172"/>
        <v>1.6509141725045566</v>
      </c>
      <c r="T265" s="15">
        <f t="shared" si="172"/>
        <v>4.6139188294288713</v>
      </c>
      <c r="U265" s="15">
        <f t="shared" si="172"/>
        <v>8.7538480829757486</v>
      </c>
      <c r="V265" s="15">
        <f t="shared" si="172"/>
        <v>11.219843255611956</v>
      </c>
      <c r="W265" s="15">
        <f t="shared" si="172"/>
        <v>4.0729533277473902</v>
      </c>
      <c r="X265" s="15">
        <f t="shared" si="172"/>
        <v>6.3766067214422346</v>
      </c>
      <c r="Z265" s="15">
        <f>ROUND(N265*'Table Q8'!N66,2)</f>
        <v>-6.91</v>
      </c>
      <c r="AA265" s="15">
        <f>ROUND(O265*'Table Q8'!O66,2)</f>
        <v>2.1800000000000002</v>
      </c>
      <c r="AB265" s="15">
        <f>ROUND(P265*'Table Q8'!P66,2)</f>
        <v>1.1499999999999999</v>
      </c>
      <c r="AC265" s="15">
        <f>ROUND(Q265*'Table Q8'!Q66,2)</f>
        <v>2.12</v>
      </c>
      <c r="AD265" s="15">
        <f>ROUND(R265*'Table Q8'!R66,2)</f>
        <v>1.35</v>
      </c>
      <c r="AE265" s="15">
        <f>ROUND(S265*'Table Q8'!S66,2)</f>
        <v>0.64</v>
      </c>
      <c r="AF265" s="15">
        <f>ROUND(T265*'Table Q8'!T66,2)</f>
        <v>2.19</v>
      </c>
      <c r="AG265" s="15">
        <f>ROUND(U265*'Table Q8'!U66,2)</f>
        <v>3.39</v>
      </c>
      <c r="AH265" s="15">
        <f>ROUND(V265*'Table Q8'!V66,2)</f>
        <v>4.37</v>
      </c>
      <c r="AI265" s="15">
        <f>ROUND(W265*'Table Q8'!W66,2)</f>
        <v>1.9</v>
      </c>
      <c r="AJ265" s="15">
        <f>ROUND(X265*'Table Q8'!X66,2)</f>
        <v>2.35</v>
      </c>
    </row>
    <row r="266" spans="1:36" x14ac:dyDescent="0.2">
      <c r="A266" s="13" t="str">
        <f t="shared" si="112"/>
        <v>2009 Q2</v>
      </c>
      <c r="B266" s="15">
        <f t="shared" si="164"/>
        <v>-13.735297134481081</v>
      </c>
      <c r="C266" s="15">
        <f t="shared" si="164"/>
        <v>-3.3231000904324501</v>
      </c>
      <c r="D266" s="15">
        <f t="shared" si="164"/>
        <v>-14.121162264355736</v>
      </c>
      <c r="E266" s="15">
        <f t="shared" si="164"/>
        <v>-3.7108776346276886</v>
      </c>
      <c r="F266" s="15">
        <f t="shared" si="164"/>
        <v>-15.299819432820055</v>
      </c>
      <c r="G266" s="15">
        <f t="shared" si="164"/>
        <v>-7.7106308855747709</v>
      </c>
      <c r="H266" s="15">
        <f t="shared" si="164"/>
        <v>3.122765498012158</v>
      </c>
      <c r="I266" s="15">
        <f t="shared" si="164"/>
        <v>-0.85671794290749526</v>
      </c>
      <c r="J266" s="15">
        <f t="shared" si="164"/>
        <v>-0.51179826421659802</v>
      </c>
      <c r="K266" s="15">
        <f t="shared" si="164"/>
        <v>-5.4434824760810283</v>
      </c>
      <c r="L266" s="15">
        <f t="shared" si="164"/>
        <v>-4.0286270346937796</v>
      </c>
      <c r="N266" s="15">
        <f t="shared" ref="N266:X266" si="173">LN(N67/N63)*100</f>
        <v>-3.4717428244633948</v>
      </c>
      <c r="O266" s="15">
        <f t="shared" si="173"/>
        <v>6.7731742649977074</v>
      </c>
      <c r="P266" s="15">
        <f t="shared" si="173"/>
        <v>4.006271092739266</v>
      </c>
      <c r="Q266" s="15">
        <f t="shared" si="173"/>
        <v>6.7956237856696617</v>
      </c>
      <c r="R266" s="15">
        <f t="shared" si="173"/>
        <v>3.9175006053380006</v>
      </c>
      <c r="S266" s="15">
        <f t="shared" si="173"/>
        <v>-1.915603057323735</v>
      </c>
      <c r="T266" s="15">
        <f t="shared" si="173"/>
        <v>1.2715826087370308</v>
      </c>
      <c r="U266" s="15">
        <f t="shared" si="173"/>
        <v>7.300604398668388</v>
      </c>
      <c r="V266" s="15">
        <f t="shared" si="173"/>
        <v>7.6158506562837101</v>
      </c>
      <c r="W266" s="15">
        <f t="shared" si="173"/>
        <v>5.6325816576190002</v>
      </c>
      <c r="X266" s="15">
        <f t="shared" si="173"/>
        <v>5.2614574813990167</v>
      </c>
      <c r="Z266" s="15">
        <f>ROUND(N266*'Table Q8'!N67,2)</f>
        <v>-2.4700000000000002</v>
      </c>
      <c r="AA266" s="15">
        <f>ROUND(O266*'Table Q8'!O67,2)</f>
        <v>1.7</v>
      </c>
      <c r="AB266" s="15">
        <f>ROUND(P266*'Table Q8'!P67,2)</f>
        <v>1.1100000000000001</v>
      </c>
      <c r="AC266" s="15">
        <f>ROUND(Q266*'Table Q8'!Q67,2)</f>
        <v>1.88</v>
      </c>
      <c r="AD266" s="15">
        <f>ROUND(R266*'Table Q8'!R67,2)</f>
        <v>0.67</v>
      </c>
      <c r="AE266" s="15">
        <f>ROUND(S266*'Table Q8'!S67,2)</f>
        <v>-0.75</v>
      </c>
      <c r="AF266" s="15">
        <f>ROUND(T266*'Table Q8'!T67,2)</f>
        <v>0.61</v>
      </c>
      <c r="AG266" s="15">
        <f>ROUND(U266*'Table Q8'!U67,2)</f>
        <v>2.82</v>
      </c>
      <c r="AH266" s="15">
        <f>ROUND(V266*'Table Q8'!V67,2)</f>
        <v>2.96</v>
      </c>
      <c r="AI266" s="15">
        <f>ROUND(W266*'Table Q8'!W67,2)</f>
        <v>2.62</v>
      </c>
      <c r="AJ266" s="15">
        <f>ROUND(X266*'Table Q8'!X67,2)</f>
        <v>1.93</v>
      </c>
    </row>
    <row r="267" spans="1:36" x14ac:dyDescent="0.2">
      <c r="A267" s="13" t="str">
        <f t="shared" si="112"/>
        <v>2009 Q3</v>
      </c>
      <c r="B267" s="15">
        <f t="shared" si="164"/>
        <v>-16.758008138927853</v>
      </c>
      <c r="C267" s="15">
        <f t="shared" si="164"/>
        <v>-2.595166647629461</v>
      </c>
      <c r="D267" s="15">
        <f t="shared" si="164"/>
        <v>-6.8881383450561735</v>
      </c>
      <c r="E267" s="15">
        <f t="shared" si="164"/>
        <v>-0.74757570220443326</v>
      </c>
      <c r="F267" s="15">
        <f t="shared" si="164"/>
        <v>-13.947175496235529</v>
      </c>
      <c r="G267" s="15">
        <f t="shared" si="164"/>
        <v>-4.0999752709267785</v>
      </c>
      <c r="H267" s="15">
        <f t="shared" si="164"/>
        <v>4.1172547575372098</v>
      </c>
      <c r="I267" s="15">
        <f t="shared" si="164"/>
        <v>1.323370056070434</v>
      </c>
      <c r="J267" s="15">
        <f t="shared" si="164"/>
        <v>-0.97387564890592038</v>
      </c>
      <c r="K267" s="15">
        <f t="shared" si="164"/>
        <v>-4.4891818128610375</v>
      </c>
      <c r="L267" s="15">
        <f t="shared" si="164"/>
        <v>-2.3763474110149763</v>
      </c>
      <c r="N267" s="15">
        <f t="shared" ref="N267:X267" si="174">LN(N68/N64)*100</f>
        <v>-5.5569268028153225</v>
      </c>
      <c r="O267" s="15">
        <f t="shared" si="174"/>
        <v>5.6657094071828586</v>
      </c>
      <c r="P267" s="15">
        <f t="shared" si="174"/>
        <v>5.8964953884065183</v>
      </c>
      <c r="Q267" s="15">
        <f t="shared" si="174"/>
        <v>5.3450736279521349</v>
      </c>
      <c r="R267" s="15">
        <f t="shared" si="174"/>
        <v>-0.70540471280719197</v>
      </c>
      <c r="S267" s="15">
        <f t="shared" si="174"/>
        <v>-1.1208320995328744</v>
      </c>
      <c r="T267" s="15">
        <f t="shared" si="174"/>
        <v>4.4924043894475716</v>
      </c>
      <c r="U267" s="15">
        <f t="shared" si="174"/>
        <v>6.6734919285030783</v>
      </c>
      <c r="V267" s="15">
        <f t="shared" si="174"/>
        <v>4.4553781574460878</v>
      </c>
      <c r="W267" s="15">
        <f t="shared" si="174"/>
        <v>3.7215431752182919</v>
      </c>
      <c r="X267" s="15">
        <f t="shared" si="174"/>
        <v>4.5706433681558387</v>
      </c>
      <c r="Z267" s="15">
        <f>ROUND(N267*'Table Q8'!N68,2)</f>
        <v>-3.92</v>
      </c>
      <c r="AA267" s="15">
        <f>ROUND(O267*'Table Q8'!O68,2)</f>
        <v>1.41</v>
      </c>
      <c r="AB267" s="15">
        <f>ROUND(P267*'Table Q8'!P68,2)</f>
        <v>1.5</v>
      </c>
      <c r="AC267" s="15">
        <f>ROUND(Q267*'Table Q8'!Q68,2)</f>
        <v>1.47</v>
      </c>
      <c r="AD267" s="15">
        <f>ROUND(R267*'Table Q8'!R68,2)</f>
        <v>-0.11</v>
      </c>
      <c r="AE267" s="15">
        <f>ROUND(S267*'Table Q8'!S68,2)</f>
        <v>-0.44</v>
      </c>
      <c r="AF267" s="15">
        <f>ROUND(T267*'Table Q8'!T68,2)</f>
        <v>2.17</v>
      </c>
      <c r="AG267" s="15">
        <f>ROUND(U267*'Table Q8'!U68,2)</f>
        <v>2.57</v>
      </c>
      <c r="AH267" s="15">
        <f>ROUND(V267*'Table Q8'!V68,2)</f>
        <v>1.72</v>
      </c>
      <c r="AI267" s="15">
        <f>ROUND(W267*'Table Q8'!W68,2)</f>
        <v>1.73</v>
      </c>
      <c r="AJ267" s="15">
        <f>ROUND(X267*'Table Q8'!X68,2)</f>
        <v>1.67</v>
      </c>
    </row>
    <row r="268" spans="1:36" x14ac:dyDescent="0.2">
      <c r="A268" s="13" t="str">
        <f t="shared" si="112"/>
        <v>2009 Q4</v>
      </c>
      <c r="B268" s="15">
        <f t="shared" si="164"/>
        <v>-10.690483937984673</v>
      </c>
      <c r="C268" s="15">
        <f t="shared" si="164"/>
        <v>1.7337211273241702</v>
      </c>
      <c r="D268" s="15">
        <f t="shared" si="164"/>
        <v>-1.6787395278288555</v>
      </c>
      <c r="E268" s="15">
        <f t="shared" si="164"/>
        <v>4.5859510264074883</v>
      </c>
      <c r="F268" s="15">
        <f t="shared" si="164"/>
        <v>-8.4070419420569582</v>
      </c>
      <c r="G268" s="15">
        <f t="shared" si="164"/>
        <v>-3.3968939863788497</v>
      </c>
      <c r="H268" s="15">
        <f t="shared" si="164"/>
        <v>1.9725268480218061</v>
      </c>
      <c r="I268" s="15">
        <f t="shared" si="164"/>
        <v>-0.41059581556431146</v>
      </c>
      <c r="J268" s="15">
        <f t="shared" si="164"/>
        <v>0.22433525934491427</v>
      </c>
      <c r="K268" s="15">
        <f t="shared" si="164"/>
        <v>7.0045193485676796E-2</v>
      </c>
      <c r="L268" s="15">
        <f t="shared" si="164"/>
        <v>-0.14063736631176066</v>
      </c>
      <c r="N268" s="15">
        <f t="shared" ref="N268:X268" si="175">LN(N69/N65)*100</f>
        <v>-1.9188487847186539</v>
      </c>
      <c r="O268" s="15">
        <f t="shared" si="175"/>
        <v>2.9841544215975917</v>
      </c>
      <c r="P268" s="15">
        <f t="shared" si="175"/>
        <v>5.586672196325539</v>
      </c>
      <c r="Q268" s="15">
        <f t="shared" si="175"/>
        <v>4.7350400787735261</v>
      </c>
      <c r="R268" s="15">
        <f t="shared" si="175"/>
        <v>-1.2703865258985916</v>
      </c>
      <c r="S268" s="15">
        <f t="shared" si="175"/>
        <v>-3.6635751197594408</v>
      </c>
      <c r="T268" s="15">
        <f t="shared" si="175"/>
        <v>5.3973598419965869</v>
      </c>
      <c r="U268" s="15">
        <f t="shared" si="175"/>
        <v>2.107931819700156</v>
      </c>
      <c r="V268" s="15">
        <f t="shared" si="175"/>
        <v>4.4051428500675662</v>
      </c>
      <c r="W268" s="15">
        <f t="shared" si="175"/>
        <v>6.9375086635127534</v>
      </c>
      <c r="X268" s="15">
        <f t="shared" si="175"/>
        <v>3.3313810398600401</v>
      </c>
      <c r="Z268" s="15">
        <f>ROUND(N268*'Table Q8'!N69,2)</f>
        <v>-1.34</v>
      </c>
      <c r="AA268" s="15">
        <f>ROUND(O268*'Table Q8'!O69,2)</f>
        <v>0.73</v>
      </c>
      <c r="AB268" s="15">
        <f>ROUND(P268*'Table Q8'!P69,2)</f>
        <v>1.29</v>
      </c>
      <c r="AC268" s="15">
        <f>ROUND(Q268*'Table Q8'!Q69,2)</f>
        <v>1.28</v>
      </c>
      <c r="AD268" s="15">
        <f>ROUND(R268*'Table Q8'!R69,2)</f>
        <v>-0.19</v>
      </c>
      <c r="AE268" s="15">
        <f>ROUND(S268*'Table Q8'!S69,2)</f>
        <v>-1.46</v>
      </c>
      <c r="AF268" s="15">
        <f>ROUND(T268*'Table Q8'!T69,2)</f>
        <v>2.64</v>
      </c>
      <c r="AG268" s="15">
        <f>ROUND(U268*'Table Q8'!U69,2)</f>
        <v>0.81</v>
      </c>
      <c r="AH268" s="15">
        <f>ROUND(V268*'Table Q8'!V69,2)</f>
        <v>1.7</v>
      </c>
      <c r="AI268" s="15">
        <f>ROUND(W268*'Table Q8'!W69,2)</f>
        <v>3.19</v>
      </c>
      <c r="AJ268" s="15">
        <f>ROUND(X268*'Table Q8'!X69,2)</f>
        <v>1.2</v>
      </c>
    </row>
    <row r="269" spans="1:36" x14ac:dyDescent="0.2">
      <c r="A269" s="13" t="str">
        <f t="shared" si="112"/>
        <v>2010 Q1</v>
      </c>
      <c r="B269" s="15">
        <f t="shared" si="164"/>
        <v>-0.66882071299744594</v>
      </c>
      <c r="C269" s="15">
        <f t="shared" si="164"/>
        <v>4.201104045659025</v>
      </c>
      <c r="D269" s="15">
        <f t="shared" si="164"/>
        <v>11.510068537978945</v>
      </c>
      <c r="E269" s="15">
        <f t="shared" si="164"/>
        <v>3.0437932905897025</v>
      </c>
      <c r="F269" s="15">
        <f t="shared" si="164"/>
        <v>-4.6321637008611134</v>
      </c>
      <c r="G269" s="15">
        <f t="shared" si="164"/>
        <v>6.5218289352623362</v>
      </c>
      <c r="H269" s="15">
        <f t="shared" si="164"/>
        <v>-2.9243254198557223</v>
      </c>
      <c r="I269" s="15">
        <f t="shared" si="164"/>
        <v>1.1732503966233911</v>
      </c>
      <c r="J269" s="15">
        <f t="shared" si="164"/>
        <v>-5.3977312470469556</v>
      </c>
      <c r="K269" s="15">
        <f t="shared" si="164"/>
        <v>1.1989301368534988</v>
      </c>
      <c r="L269" s="15">
        <f t="shared" si="164"/>
        <v>1.691183566000189</v>
      </c>
      <c r="N269" s="15">
        <f t="shared" ref="N269:X269" si="176">LN(N70/N66)*100</f>
        <v>1.8406274337874826</v>
      </c>
      <c r="O269" s="15">
        <f t="shared" si="176"/>
        <v>-1.4359822534581625</v>
      </c>
      <c r="P269" s="15">
        <f t="shared" si="176"/>
        <v>6.7392001802548913</v>
      </c>
      <c r="Q269" s="15">
        <f t="shared" si="176"/>
        <v>2.5837396084787896</v>
      </c>
      <c r="R269" s="15">
        <f t="shared" si="176"/>
        <v>0.26949711090947664</v>
      </c>
      <c r="S269" s="15">
        <f t="shared" si="176"/>
        <v>1.4318894959580635</v>
      </c>
      <c r="T269" s="15">
        <f t="shared" si="176"/>
        <v>4.087017616532906</v>
      </c>
      <c r="U269" s="15">
        <f t="shared" si="176"/>
        <v>-3.0379721221272633</v>
      </c>
      <c r="V269" s="15">
        <f t="shared" si="176"/>
        <v>-0.81818372891368385</v>
      </c>
      <c r="W269" s="15">
        <f t="shared" si="176"/>
        <v>2.9572412607146221</v>
      </c>
      <c r="X269" s="15">
        <f t="shared" si="176"/>
        <v>1.2665333327426409</v>
      </c>
      <c r="Z269" s="15">
        <f>ROUND(N269*'Table Q8'!N70,2)</f>
        <v>1.29</v>
      </c>
      <c r="AA269" s="15">
        <f>ROUND(O269*'Table Q8'!O70,2)</f>
        <v>-0.36</v>
      </c>
      <c r="AB269" s="15">
        <f>ROUND(P269*'Table Q8'!P70,2)</f>
        <v>1.53</v>
      </c>
      <c r="AC269" s="15">
        <f>ROUND(Q269*'Table Q8'!Q70,2)</f>
        <v>0.7</v>
      </c>
      <c r="AD269" s="15">
        <f>ROUND(R269*'Table Q8'!R70,2)</f>
        <v>0.04</v>
      </c>
      <c r="AE269" s="15">
        <f>ROUND(S269*'Table Q8'!S70,2)</f>
        <v>0.57999999999999996</v>
      </c>
      <c r="AF269" s="15">
        <f>ROUND(T269*'Table Q8'!T70,2)</f>
        <v>2.02</v>
      </c>
      <c r="AG269" s="15">
        <f>ROUND(U269*'Table Q8'!U70,2)</f>
        <v>-1.17</v>
      </c>
      <c r="AH269" s="15">
        <f>ROUND(V269*'Table Q8'!V70,2)</f>
        <v>-0.32</v>
      </c>
      <c r="AI269" s="15">
        <f>ROUND(W269*'Table Q8'!W70,2)</f>
        <v>1.34</v>
      </c>
      <c r="AJ269" s="15">
        <f>ROUND(X269*'Table Q8'!X70,2)</f>
        <v>0.46</v>
      </c>
    </row>
    <row r="270" spans="1:36" x14ac:dyDescent="0.2">
      <c r="A270" s="13" t="str">
        <f t="shared" si="112"/>
        <v>2010 Q2</v>
      </c>
      <c r="B270" s="15">
        <f t="shared" si="164"/>
        <v>-9.6458302921305172</v>
      </c>
      <c r="C270" s="15">
        <f t="shared" si="164"/>
        <v>5.4311998499542709</v>
      </c>
      <c r="D270" s="15">
        <f t="shared" si="164"/>
        <v>14.67574398714163</v>
      </c>
      <c r="E270" s="15">
        <f t="shared" si="164"/>
        <v>1.9583811886953164</v>
      </c>
      <c r="F270" s="15">
        <f t="shared" si="164"/>
        <v>4.4721903127307838</v>
      </c>
      <c r="G270" s="15">
        <f t="shared" si="164"/>
        <v>8.3075411501283156</v>
      </c>
      <c r="H270" s="15">
        <f t="shared" si="164"/>
        <v>-6.13941078923036</v>
      </c>
      <c r="I270" s="15">
        <f t="shared" si="164"/>
        <v>2.2074076039960771</v>
      </c>
      <c r="J270" s="15">
        <f t="shared" si="164"/>
        <v>-1.9708738557221304</v>
      </c>
      <c r="K270" s="15">
        <f t="shared" si="164"/>
        <v>1.2544284044770462</v>
      </c>
      <c r="L270" s="15">
        <f t="shared" si="164"/>
        <v>2.1829128022864572</v>
      </c>
      <c r="N270" s="15">
        <f t="shared" ref="N270:X270" si="177">LN(N71/N67)*100</f>
        <v>-6.8140178390971782</v>
      </c>
      <c r="O270" s="15">
        <f t="shared" si="177"/>
        <v>-1.7187037721868013</v>
      </c>
      <c r="P270" s="15">
        <f t="shared" si="177"/>
        <v>3.9158841933391497</v>
      </c>
      <c r="Q270" s="15">
        <f t="shared" si="177"/>
        <v>0.80360323530033217</v>
      </c>
      <c r="R270" s="15">
        <f t="shared" si="177"/>
        <v>3.6238898457264752</v>
      </c>
      <c r="S270" s="15">
        <f t="shared" si="177"/>
        <v>1.466841857483028</v>
      </c>
      <c r="T270" s="15">
        <f t="shared" si="177"/>
        <v>1.9940233147610102</v>
      </c>
      <c r="U270" s="15">
        <f t="shared" si="177"/>
        <v>-3.8327829526323014</v>
      </c>
      <c r="V270" s="15">
        <f t="shared" si="177"/>
        <v>5.4933028916661179E-2</v>
      </c>
      <c r="W270" s="15">
        <f t="shared" si="177"/>
        <v>0.35379260496417608</v>
      </c>
      <c r="X270" s="15">
        <f t="shared" si="177"/>
        <v>-1.0967918848391689E-2</v>
      </c>
      <c r="Z270" s="15">
        <f>ROUND(N270*'Table Q8'!N71,2)</f>
        <v>-4.72</v>
      </c>
      <c r="AA270" s="15">
        <f>ROUND(O270*'Table Q8'!O71,2)</f>
        <v>-0.43</v>
      </c>
      <c r="AB270" s="15">
        <f>ROUND(P270*'Table Q8'!P71,2)</f>
        <v>0.94</v>
      </c>
      <c r="AC270" s="15">
        <f>ROUND(Q270*'Table Q8'!Q71,2)</f>
        <v>0.22</v>
      </c>
      <c r="AD270" s="15">
        <f>ROUND(R270*'Table Q8'!R71,2)</f>
        <v>0.57999999999999996</v>
      </c>
      <c r="AE270" s="15">
        <f>ROUND(S270*'Table Q8'!S71,2)</f>
        <v>0.59</v>
      </c>
      <c r="AF270" s="15">
        <f>ROUND(T270*'Table Q8'!T71,2)</f>
        <v>0.95</v>
      </c>
      <c r="AG270" s="15">
        <f>ROUND(U270*'Table Q8'!U71,2)</f>
        <v>-1.49</v>
      </c>
      <c r="AH270" s="15">
        <f>ROUND(V270*'Table Q8'!V71,2)</f>
        <v>0.02</v>
      </c>
      <c r="AI270" s="15">
        <f>ROUND(W270*'Table Q8'!W71,2)</f>
        <v>0.16</v>
      </c>
      <c r="AJ270" s="15">
        <f>ROUND(X270*'Table Q8'!X71,2)</f>
        <v>0</v>
      </c>
    </row>
    <row r="271" spans="1:36" x14ac:dyDescent="0.2">
      <c r="A271" s="13" t="str">
        <f t="shared" si="112"/>
        <v>2010 Q3</v>
      </c>
      <c r="B271" s="15">
        <f t="shared" si="164"/>
        <v>-9.8232889808427384</v>
      </c>
      <c r="C271" s="15">
        <f t="shared" si="164"/>
        <v>5.8487589435667875</v>
      </c>
      <c r="D271" s="15">
        <f t="shared" si="164"/>
        <v>12.788431980140395</v>
      </c>
      <c r="E271" s="15">
        <f t="shared" si="164"/>
        <v>1.7339656658650731</v>
      </c>
      <c r="F271" s="15">
        <f t="shared" si="164"/>
        <v>6.291408741547011</v>
      </c>
      <c r="G271" s="15">
        <f t="shared" si="164"/>
        <v>4.0157432257809207</v>
      </c>
      <c r="H271" s="15">
        <f t="shared" si="164"/>
        <v>-7.5404426705659136</v>
      </c>
      <c r="I271" s="15">
        <f t="shared" si="164"/>
        <v>4.241203272329102</v>
      </c>
      <c r="J271" s="15">
        <f t="shared" si="164"/>
        <v>-0.90806266483078935</v>
      </c>
      <c r="K271" s="15">
        <f t="shared" si="164"/>
        <v>-0.86846316247163147</v>
      </c>
      <c r="L271" s="15">
        <f t="shared" si="164"/>
        <v>2.3493902866549852</v>
      </c>
      <c r="N271" s="15">
        <f t="shared" ref="N271:X271" si="178">LN(N72/N68)*100</f>
        <v>-7.2407760823451612</v>
      </c>
      <c r="O271" s="15">
        <f t="shared" si="178"/>
        <v>-2.626940372260147</v>
      </c>
      <c r="P271" s="15">
        <f t="shared" si="178"/>
        <v>2.3868284607604466</v>
      </c>
      <c r="Q271" s="15">
        <f t="shared" si="178"/>
        <v>0.29531283039640843</v>
      </c>
      <c r="R271" s="15">
        <f t="shared" si="178"/>
        <v>6.2534677002261878</v>
      </c>
      <c r="S271" s="15">
        <f t="shared" si="178"/>
        <v>-3.5838333318778171</v>
      </c>
      <c r="T271" s="15">
        <f t="shared" si="178"/>
        <v>-0.52700251353118932</v>
      </c>
      <c r="U271" s="15">
        <f t="shared" si="178"/>
        <v>-2.9557819268869627</v>
      </c>
      <c r="V271" s="15">
        <f t="shared" si="178"/>
        <v>2.5336469612309473</v>
      </c>
      <c r="W271" s="15">
        <f t="shared" si="178"/>
        <v>-1.7305937410376646</v>
      </c>
      <c r="X271" s="15">
        <f t="shared" si="178"/>
        <v>-0.53822008428755719</v>
      </c>
      <c r="Z271" s="15">
        <f>ROUND(N271*'Table Q8'!N72,2)</f>
        <v>-4.9800000000000004</v>
      </c>
      <c r="AA271" s="15">
        <f>ROUND(O271*'Table Q8'!O72,2)</f>
        <v>-0.67</v>
      </c>
      <c r="AB271" s="15">
        <f>ROUND(P271*'Table Q8'!P72,2)</f>
        <v>0.6</v>
      </c>
      <c r="AC271" s="15">
        <f>ROUND(Q271*'Table Q8'!Q72,2)</f>
        <v>0.08</v>
      </c>
      <c r="AD271" s="15">
        <f>ROUND(R271*'Table Q8'!R72,2)</f>
        <v>1.06</v>
      </c>
      <c r="AE271" s="15">
        <f>ROUND(S271*'Table Q8'!S72,2)</f>
        <v>-1.43</v>
      </c>
      <c r="AF271" s="15">
        <f>ROUND(T271*'Table Q8'!T72,2)</f>
        <v>-0.24</v>
      </c>
      <c r="AG271" s="15">
        <f>ROUND(U271*'Table Q8'!U72,2)</f>
        <v>-1.17</v>
      </c>
      <c r="AH271" s="15">
        <f>ROUND(V271*'Table Q8'!V72,2)</f>
        <v>0.99</v>
      </c>
      <c r="AI271" s="15">
        <f>ROUND(W271*'Table Q8'!W72,2)</f>
        <v>-0.75</v>
      </c>
      <c r="AJ271" s="15">
        <f>ROUND(X271*'Table Q8'!X72,2)</f>
        <v>-0.19</v>
      </c>
    </row>
    <row r="272" spans="1:36" x14ac:dyDescent="0.2">
      <c r="A272" s="13" t="str">
        <f t="shared" si="112"/>
        <v>2010 Q4</v>
      </c>
      <c r="B272" s="15">
        <f t="shared" si="164"/>
        <v>-8.489792445830382</v>
      </c>
      <c r="C272" s="15">
        <f t="shared" si="164"/>
        <v>2.6208319419786559</v>
      </c>
      <c r="D272" s="15">
        <f t="shared" si="164"/>
        <v>10.547540935840155</v>
      </c>
      <c r="E272" s="15">
        <f t="shared" si="164"/>
        <v>-1.1514567097993524</v>
      </c>
      <c r="F272" s="15">
        <f t="shared" si="164"/>
        <v>6.1218871651831144</v>
      </c>
      <c r="G272" s="15">
        <f t="shared" si="164"/>
        <v>0.55872568058546668</v>
      </c>
      <c r="H272" s="15">
        <f t="shared" si="164"/>
        <v>-10.420196212953432</v>
      </c>
      <c r="I272" s="15">
        <f t="shared" si="164"/>
        <v>6.0377405799727537</v>
      </c>
      <c r="J272" s="15">
        <f t="shared" si="164"/>
        <v>-0.78583593669529039</v>
      </c>
      <c r="K272" s="15">
        <f t="shared" si="164"/>
        <v>7.8004865720000149E-2</v>
      </c>
      <c r="L272" s="15">
        <f t="shared" si="164"/>
        <v>1.3103025589238315</v>
      </c>
      <c r="N272" s="15">
        <f t="shared" ref="N272:X272" si="179">LN(N73/N69)*100</f>
        <v>-7.5679080409991908</v>
      </c>
      <c r="O272" s="15">
        <f t="shared" si="179"/>
        <v>-4.8903507908129908</v>
      </c>
      <c r="P272" s="15">
        <f t="shared" si="179"/>
        <v>2.0861353785943471</v>
      </c>
      <c r="Q272" s="15">
        <f t="shared" si="179"/>
        <v>-0.5362966143201402</v>
      </c>
      <c r="R272" s="15">
        <f t="shared" si="179"/>
        <v>8.2800939131344027</v>
      </c>
      <c r="S272" s="15">
        <f t="shared" si="179"/>
        <v>-5.1287636064582838</v>
      </c>
      <c r="T272" s="15">
        <f t="shared" si="179"/>
        <v>-3.6391924389318668</v>
      </c>
      <c r="U272" s="15">
        <f t="shared" si="179"/>
        <v>-1.8613230891280443</v>
      </c>
      <c r="V272" s="15">
        <f t="shared" si="179"/>
        <v>2.3529971892761838</v>
      </c>
      <c r="W272" s="15">
        <f t="shared" si="179"/>
        <v>-2.2816588793392647</v>
      </c>
      <c r="X272" s="15">
        <f t="shared" si="179"/>
        <v>-0.99033566197116663</v>
      </c>
      <c r="Z272" s="15">
        <f>ROUND(N272*'Table Q8'!N73,2)</f>
        <v>-5.18</v>
      </c>
      <c r="AA272" s="15">
        <f>ROUND(O272*'Table Q8'!O73,2)</f>
        <v>-1.29</v>
      </c>
      <c r="AB272" s="15">
        <f>ROUND(P272*'Table Q8'!P73,2)</f>
        <v>0.56000000000000005</v>
      </c>
      <c r="AC272" s="15">
        <f>ROUND(Q272*'Table Q8'!Q73,2)</f>
        <v>-0.15</v>
      </c>
      <c r="AD272" s="15">
        <f>ROUND(R272*'Table Q8'!R73,2)</f>
        <v>1.5</v>
      </c>
      <c r="AE272" s="15">
        <f>ROUND(S272*'Table Q8'!S73,2)</f>
        <v>-2.04</v>
      </c>
      <c r="AF272" s="15">
        <f>ROUND(T272*'Table Q8'!T73,2)</f>
        <v>-1.65</v>
      </c>
      <c r="AG272" s="15">
        <f>ROUND(U272*'Table Q8'!U73,2)</f>
        <v>-0.75</v>
      </c>
      <c r="AH272" s="15">
        <f>ROUND(V272*'Table Q8'!V73,2)</f>
        <v>0.93</v>
      </c>
      <c r="AI272" s="15">
        <f>ROUND(W272*'Table Q8'!W73,2)</f>
        <v>-0.98</v>
      </c>
      <c r="AJ272" s="15">
        <f>ROUND(X272*'Table Q8'!X73,2)</f>
        <v>-0.36</v>
      </c>
    </row>
    <row r="273" spans="1:36" x14ac:dyDescent="0.2">
      <c r="A273" s="13" t="str">
        <f t="shared" si="112"/>
        <v>2011 Q1</v>
      </c>
      <c r="B273" s="15">
        <f t="shared" si="164"/>
        <v>-10.549895079941679</v>
      </c>
      <c r="C273" s="15">
        <f t="shared" si="164"/>
        <v>2.6288686709374458</v>
      </c>
      <c r="D273" s="15">
        <f t="shared" si="164"/>
        <v>7.6454493384053368</v>
      </c>
      <c r="E273" s="15">
        <f t="shared" si="164"/>
        <v>-0.19519295293162525</v>
      </c>
      <c r="F273" s="15">
        <f t="shared" si="164"/>
        <v>6.803592786047723</v>
      </c>
      <c r="G273" s="15">
        <f t="shared" si="164"/>
        <v>-4.0730219485953709</v>
      </c>
      <c r="H273" s="15">
        <f t="shared" si="164"/>
        <v>-8.7861645580643515</v>
      </c>
      <c r="I273" s="15">
        <f t="shared" si="164"/>
        <v>5.4049222680237579</v>
      </c>
      <c r="J273" s="15">
        <f t="shared" si="164"/>
        <v>-7.5168525672174233</v>
      </c>
      <c r="K273" s="15">
        <f t="shared" si="164"/>
        <v>1.3499939606134386</v>
      </c>
      <c r="L273" s="15">
        <f t="shared" si="164"/>
        <v>0.56917940554837743</v>
      </c>
      <c r="N273" s="15">
        <f t="shared" ref="N273:X273" si="180">LN(N74/N70)*100</f>
        <v>-5.9335020605260942</v>
      </c>
      <c r="O273" s="15">
        <f t="shared" si="180"/>
        <v>-3.9066650689125604</v>
      </c>
      <c r="P273" s="15">
        <f t="shared" si="180"/>
        <v>2.8772061315718838</v>
      </c>
      <c r="Q273" s="15">
        <f t="shared" si="180"/>
        <v>-0.91078535934805938</v>
      </c>
      <c r="R273" s="15">
        <f t="shared" si="180"/>
        <v>4.5961531936007534</v>
      </c>
      <c r="S273" s="15">
        <f t="shared" si="180"/>
        <v>-7.1639145162951774</v>
      </c>
      <c r="T273" s="15">
        <f t="shared" si="180"/>
        <v>-6.0494923734858226</v>
      </c>
      <c r="U273" s="15">
        <f t="shared" si="180"/>
        <v>-0.99091998799111758</v>
      </c>
      <c r="V273" s="15">
        <f t="shared" si="180"/>
        <v>-1.5494436345168168</v>
      </c>
      <c r="W273" s="15">
        <f t="shared" si="180"/>
        <v>-3.5672626798827531</v>
      </c>
      <c r="X273" s="15">
        <f t="shared" si="180"/>
        <v>-1.618094004471762</v>
      </c>
      <c r="Z273" s="15">
        <f>ROUND(N273*'Table Q8'!N74,2)</f>
        <v>-4.03</v>
      </c>
      <c r="AA273" s="15">
        <f>ROUND(O273*'Table Q8'!O74,2)</f>
        <v>-1.03</v>
      </c>
      <c r="AB273" s="15">
        <f>ROUND(P273*'Table Q8'!P74,2)</f>
        <v>0.8</v>
      </c>
      <c r="AC273" s="15">
        <f>ROUND(Q273*'Table Q8'!Q74,2)</f>
        <v>-0.26</v>
      </c>
      <c r="AD273" s="15">
        <f>ROUND(R273*'Table Q8'!R74,2)</f>
        <v>0.85</v>
      </c>
      <c r="AE273" s="15">
        <f>ROUND(S273*'Table Q8'!S74,2)</f>
        <v>-2.86</v>
      </c>
      <c r="AF273" s="15">
        <f>ROUND(T273*'Table Q8'!T74,2)</f>
        <v>-2.65</v>
      </c>
      <c r="AG273" s="15">
        <f>ROUND(U273*'Table Q8'!U74,2)</f>
        <v>-0.4</v>
      </c>
      <c r="AH273" s="15">
        <f>ROUND(V273*'Table Q8'!V74,2)</f>
        <v>-0.61</v>
      </c>
      <c r="AI273" s="15">
        <f>ROUND(W273*'Table Q8'!W74,2)</f>
        <v>-1.5</v>
      </c>
      <c r="AJ273" s="15">
        <f>ROUND(X273*'Table Q8'!X74,2)</f>
        <v>-0.59</v>
      </c>
    </row>
    <row r="274" spans="1:36" x14ac:dyDescent="0.2">
      <c r="A274" s="13" t="str">
        <f t="shared" ref="A274:A304" si="181">A75</f>
        <v>2011 Q2</v>
      </c>
      <c r="B274" s="15">
        <f t="shared" ref="B274:L289" si="182">LN(B75/B71)*100</f>
        <v>-4.4666024855135937</v>
      </c>
      <c r="C274" s="15">
        <f t="shared" si="182"/>
        <v>3.4053965012046334</v>
      </c>
      <c r="D274" s="15">
        <f t="shared" si="182"/>
        <v>5.6234303509559931</v>
      </c>
      <c r="E274" s="15">
        <f t="shared" si="182"/>
        <v>1.4582988538579573</v>
      </c>
      <c r="F274" s="15">
        <f t="shared" si="182"/>
        <v>6.6640653437412087</v>
      </c>
      <c r="G274" s="15">
        <f t="shared" si="182"/>
        <v>-4.8340828769288882</v>
      </c>
      <c r="H274" s="15">
        <f t="shared" si="182"/>
        <v>-4.251748960104262</v>
      </c>
      <c r="I274" s="15">
        <f t="shared" si="182"/>
        <v>6.3025498876700849</v>
      </c>
      <c r="J274" s="15">
        <f t="shared" si="182"/>
        <v>-10.133994918745772</v>
      </c>
      <c r="K274" s="15">
        <f t="shared" si="182"/>
        <v>-2.5098173328276325</v>
      </c>
      <c r="L274" s="15">
        <f t="shared" si="182"/>
        <v>1.335721980713438</v>
      </c>
      <c r="N274" s="15">
        <f t="shared" ref="N274:X274" si="183">LN(N75/N71)*100</f>
        <v>3.5773727114249496</v>
      </c>
      <c r="O274" s="15">
        <f t="shared" si="183"/>
        <v>-1.3332477541603376</v>
      </c>
      <c r="P274" s="15">
        <f t="shared" si="183"/>
        <v>5.1473569373424448</v>
      </c>
      <c r="Q274" s="15">
        <f t="shared" si="183"/>
        <v>0.92731227794306159</v>
      </c>
      <c r="R274" s="15">
        <f t="shared" si="183"/>
        <v>2.2734077837857329</v>
      </c>
      <c r="S274" s="15">
        <f t="shared" si="183"/>
        <v>-8.3937054462199754</v>
      </c>
      <c r="T274" s="15">
        <f t="shared" si="183"/>
        <v>-2.7776104992895454</v>
      </c>
      <c r="U274" s="15">
        <f t="shared" si="183"/>
        <v>1.626028871393969</v>
      </c>
      <c r="V274" s="15">
        <f t="shared" si="183"/>
        <v>-1.5954007645820938</v>
      </c>
      <c r="W274" s="15">
        <f t="shared" si="183"/>
        <v>-4.0153044598831427</v>
      </c>
      <c r="X274" s="15">
        <f t="shared" si="183"/>
        <v>0.17030609994705537</v>
      </c>
      <c r="Z274" s="15">
        <f>ROUND(N274*'Table Q8'!N75,2)</f>
        <v>2.44</v>
      </c>
      <c r="AA274" s="15">
        <f>ROUND(O274*'Table Q8'!O75,2)</f>
        <v>-0.35</v>
      </c>
      <c r="AB274" s="15">
        <f>ROUND(P274*'Table Q8'!P75,2)</f>
        <v>1.48</v>
      </c>
      <c r="AC274" s="15">
        <f>ROUND(Q274*'Table Q8'!Q75,2)</f>
        <v>0.26</v>
      </c>
      <c r="AD274" s="15">
        <f>ROUND(R274*'Table Q8'!R75,2)</f>
        <v>0.43</v>
      </c>
      <c r="AE274" s="15">
        <f>ROUND(S274*'Table Q8'!S75,2)</f>
        <v>-3.37</v>
      </c>
      <c r="AF274" s="15">
        <f>ROUND(T274*'Table Q8'!T75,2)</f>
        <v>-1.25</v>
      </c>
      <c r="AG274" s="15">
        <f>ROUND(U274*'Table Q8'!U75,2)</f>
        <v>0.67</v>
      </c>
      <c r="AH274" s="15">
        <f>ROUND(V274*'Table Q8'!V75,2)</f>
        <v>-0.63</v>
      </c>
      <c r="AI274" s="15">
        <f>ROUND(W274*'Table Q8'!W75,2)</f>
        <v>-1.69</v>
      </c>
      <c r="AJ274" s="15">
        <f>ROUND(X274*'Table Q8'!X75,2)</f>
        <v>0.06</v>
      </c>
    </row>
    <row r="275" spans="1:36" x14ac:dyDescent="0.2">
      <c r="A275" s="13" t="str">
        <f t="shared" si="181"/>
        <v>2011 Q3</v>
      </c>
      <c r="B275" s="15">
        <f t="shared" si="182"/>
        <v>-4.8490998894832025</v>
      </c>
      <c r="C275" s="15">
        <f t="shared" si="182"/>
        <v>2.7820703215833538</v>
      </c>
      <c r="D275" s="15">
        <f t="shared" si="182"/>
        <v>0.17255427860663414</v>
      </c>
      <c r="E275" s="15">
        <f t="shared" si="182"/>
        <v>2.8029983418156412</v>
      </c>
      <c r="F275" s="15">
        <f t="shared" si="182"/>
        <v>4.5269994762709045</v>
      </c>
      <c r="G275" s="15">
        <f t="shared" si="182"/>
        <v>-1.435199291190044</v>
      </c>
      <c r="H275" s="15">
        <f t="shared" si="182"/>
        <v>-2.5593348453071592</v>
      </c>
      <c r="I275" s="15">
        <f t="shared" si="182"/>
        <v>2.0027769431186981</v>
      </c>
      <c r="J275" s="15">
        <f t="shared" si="182"/>
        <v>-7.9893759187827973</v>
      </c>
      <c r="K275" s="15">
        <f t="shared" si="182"/>
        <v>-2.1422569841125352</v>
      </c>
      <c r="L275" s="15">
        <f t="shared" si="182"/>
        <v>0.66527126401185366</v>
      </c>
      <c r="N275" s="15">
        <f t="shared" ref="N275:X275" si="184">LN(N76/N72)*100</f>
        <v>2.8241140719733653</v>
      </c>
      <c r="O275" s="15">
        <f t="shared" si="184"/>
        <v>0.12757024826098223</v>
      </c>
      <c r="P275" s="15">
        <f t="shared" si="184"/>
        <v>2.9615861917320943</v>
      </c>
      <c r="Q275" s="15">
        <f t="shared" si="184"/>
        <v>2.8630244267127116</v>
      </c>
      <c r="R275" s="15">
        <f t="shared" si="184"/>
        <v>0.92108245472908334</v>
      </c>
      <c r="S275" s="15">
        <f t="shared" si="184"/>
        <v>-5.1867658512612973</v>
      </c>
      <c r="T275" s="15">
        <f t="shared" si="184"/>
        <v>-3.0375607786257661</v>
      </c>
      <c r="U275" s="15">
        <f t="shared" si="184"/>
        <v>-1.4783017193353569</v>
      </c>
      <c r="V275" s="15">
        <f t="shared" si="184"/>
        <v>-3.1768170956492749</v>
      </c>
      <c r="W275" s="15">
        <f t="shared" si="184"/>
        <v>-3.5955453287939356</v>
      </c>
      <c r="X275" s="15">
        <f t="shared" si="184"/>
        <v>-0.13328178908561672</v>
      </c>
      <c r="Z275" s="15">
        <f>ROUND(N275*'Table Q8'!N76,2)</f>
        <v>1.92</v>
      </c>
      <c r="AA275" s="15">
        <f>ROUND(O275*'Table Q8'!O76,2)</f>
        <v>0.03</v>
      </c>
      <c r="AB275" s="15">
        <f>ROUND(P275*'Table Q8'!P76,2)</f>
        <v>0.87</v>
      </c>
      <c r="AC275" s="15">
        <f>ROUND(Q275*'Table Q8'!Q76,2)</f>
        <v>0.79</v>
      </c>
      <c r="AD275" s="15">
        <f>ROUND(R275*'Table Q8'!R76,2)</f>
        <v>0.18</v>
      </c>
      <c r="AE275" s="15">
        <f>ROUND(S275*'Table Q8'!S76,2)</f>
        <v>-2.09</v>
      </c>
      <c r="AF275" s="15">
        <f>ROUND(T275*'Table Q8'!T76,2)</f>
        <v>-1.4</v>
      </c>
      <c r="AG275" s="15">
        <f>ROUND(U275*'Table Q8'!U76,2)</f>
        <v>-0.61</v>
      </c>
      <c r="AH275" s="15">
        <f>ROUND(V275*'Table Q8'!V76,2)</f>
        <v>-1.25</v>
      </c>
      <c r="AI275" s="15">
        <f>ROUND(W275*'Table Q8'!W76,2)</f>
        <v>-1.52</v>
      </c>
      <c r="AJ275" s="15">
        <f>ROUND(X275*'Table Q8'!X76,2)</f>
        <v>-0.05</v>
      </c>
    </row>
    <row r="276" spans="1:36" x14ac:dyDescent="0.2">
      <c r="A276" s="13" t="str">
        <f t="shared" si="181"/>
        <v>2011 Q4</v>
      </c>
      <c r="B276" s="15">
        <f t="shared" si="182"/>
        <v>-4.2802988242194147</v>
      </c>
      <c r="C276" s="15">
        <f t="shared" si="182"/>
        <v>4.2764250190715698</v>
      </c>
      <c r="D276" s="15">
        <f t="shared" si="182"/>
        <v>4.831386996414671</v>
      </c>
      <c r="E276" s="15">
        <f t="shared" si="182"/>
        <v>1.4467321126573844</v>
      </c>
      <c r="F276" s="15">
        <f t="shared" si="182"/>
        <v>1.9913839378661444</v>
      </c>
      <c r="G276" s="15">
        <f t="shared" si="182"/>
        <v>-4.1094646493111053</v>
      </c>
      <c r="H276" s="15">
        <f t="shared" si="182"/>
        <v>0.92554740826131121</v>
      </c>
      <c r="I276" s="15">
        <f t="shared" si="182"/>
        <v>1.4443685636141714</v>
      </c>
      <c r="J276" s="15">
        <f t="shared" si="182"/>
        <v>-2.0976532938877428</v>
      </c>
      <c r="K276" s="15">
        <f t="shared" si="182"/>
        <v>1.524153156197775</v>
      </c>
      <c r="L276" s="15">
        <f t="shared" si="182"/>
        <v>1.1152506978566397</v>
      </c>
      <c r="N276" s="15">
        <f t="shared" ref="N276:X276" si="185">LN(N77/N73)*100</f>
        <v>5.1540988509350338</v>
      </c>
      <c r="O276" s="15">
        <f t="shared" si="185"/>
        <v>3.2798485576346104</v>
      </c>
      <c r="P276" s="15">
        <f t="shared" si="185"/>
        <v>5.41683120274182</v>
      </c>
      <c r="Q276" s="15">
        <f t="shared" si="185"/>
        <v>2.0004913314028672</v>
      </c>
      <c r="R276" s="15">
        <f t="shared" si="185"/>
        <v>-3.4325275471586347</v>
      </c>
      <c r="S276" s="15">
        <f t="shared" si="185"/>
        <v>-5.2845165699171064</v>
      </c>
      <c r="T276" s="15">
        <f t="shared" si="185"/>
        <v>3.2242475845844346E-2</v>
      </c>
      <c r="U276" s="15">
        <f t="shared" si="185"/>
        <v>-0.96328350973734911</v>
      </c>
      <c r="V276" s="15">
        <f t="shared" si="185"/>
        <v>0.1298153912108167</v>
      </c>
      <c r="W276" s="15">
        <f t="shared" si="185"/>
        <v>-0.27165286762306845</v>
      </c>
      <c r="X276" s="15">
        <f t="shared" si="185"/>
        <v>0.66952960764155178</v>
      </c>
      <c r="Z276" s="15">
        <f>ROUND(N276*'Table Q8'!N77,2)</f>
        <v>3.48</v>
      </c>
      <c r="AA276" s="15">
        <f>ROUND(O276*'Table Q8'!O77,2)</f>
        <v>0.88</v>
      </c>
      <c r="AB276" s="15">
        <f>ROUND(P276*'Table Q8'!P77,2)</f>
        <v>1.62</v>
      </c>
      <c r="AC276" s="15">
        <f>ROUND(Q276*'Table Q8'!Q77,2)</f>
        <v>0.54</v>
      </c>
      <c r="AD276" s="15">
        <f>ROUND(R276*'Table Q8'!R77,2)</f>
        <v>-0.67</v>
      </c>
      <c r="AE276" s="15">
        <f>ROUND(S276*'Table Q8'!S77,2)</f>
        <v>-2.13</v>
      </c>
      <c r="AF276" s="15">
        <f>ROUND(T276*'Table Q8'!T77,2)</f>
        <v>0.02</v>
      </c>
      <c r="AG276" s="15">
        <f>ROUND(U276*'Table Q8'!U77,2)</f>
        <v>-0.4</v>
      </c>
      <c r="AH276" s="15">
        <f>ROUND(V276*'Table Q8'!V77,2)</f>
        <v>0.05</v>
      </c>
      <c r="AI276" s="15">
        <f>ROUND(W276*'Table Q8'!W77,2)</f>
        <v>-0.11</v>
      </c>
      <c r="AJ276" s="15">
        <f>ROUND(X276*'Table Q8'!X77,2)</f>
        <v>0.25</v>
      </c>
    </row>
    <row r="277" spans="1:36" x14ac:dyDescent="0.2">
      <c r="A277" s="13" t="str">
        <f t="shared" si="181"/>
        <v>2012 Q1</v>
      </c>
      <c r="B277" s="15">
        <f t="shared" si="182"/>
        <v>-4.8442875334821762</v>
      </c>
      <c r="C277" s="15">
        <f t="shared" si="182"/>
        <v>2.875548483060911</v>
      </c>
      <c r="D277" s="15">
        <f t="shared" si="182"/>
        <v>-3.5356193126540889</v>
      </c>
      <c r="E277" s="15">
        <f t="shared" si="182"/>
        <v>0.35618147236556674</v>
      </c>
      <c r="F277" s="15">
        <f t="shared" si="182"/>
        <v>-1.121144463014643</v>
      </c>
      <c r="G277" s="15">
        <f t="shared" si="182"/>
        <v>2.2486389605586887</v>
      </c>
      <c r="H277" s="15">
        <f t="shared" si="182"/>
        <v>1.7505863837448881</v>
      </c>
      <c r="I277" s="15">
        <f t="shared" si="182"/>
        <v>0.63487691678528857</v>
      </c>
      <c r="J277" s="15">
        <f t="shared" si="182"/>
        <v>5.7942666946182149</v>
      </c>
      <c r="K277" s="15">
        <f t="shared" si="182"/>
        <v>-0.88089892437067963</v>
      </c>
      <c r="L277" s="15">
        <f t="shared" si="182"/>
        <v>0.46922055796567036</v>
      </c>
      <c r="N277" s="15">
        <f t="shared" ref="N277:X277" si="186">LN(N78/N74)*100</f>
        <v>7.302208063632051</v>
      </c>
      <c r="O277" s="15">
        <f t="shared" si="186"/>
        <v>2.0878647820575762</v>
      </c>
      <c r="P277" s="15">
        <f t="shared" si="186"/>
        <v>2.3080110605531137</v>
      </c>
      <c r="Q277" s="15">
        <f t="shared" si="186"/>
        <v>0.91335445850597197</v>
      </c>
      <c r="R277" s="15">
        <f t="shared" si="186"/>
        <v>-3.6944610154562505</v>
      </c>
      <c r="S277" s="15">
        <f t="shared" si="186"/>
        <v>-3.646628203791539</v>
      </c>
      <c r="T277" s="15">
        <f t="shared" si="186"/>
        <v>1.8800602831896731</v>
      </c>
      <c r="U277" s="15">
        <f t="shared" si="186"/>
        <v>-2.7928557122510771</v>
      </c>
      <c r="V277" s="15">
        <f t="shared" si="186"/>
        <v>3.9394257628287708</v>
      </c>
      <c r="W277" s="15">
        <f t="shared" si="186"/>
        <v>1.4038267887788221</v>
      </c>
      <c r="X277" s="15">
        <f t="shared" si="186"/>
        <v>0.31498410590480574</v>
      </c>
      <c r="Z277" s="15">
        <f>ROUND(N277*'Table Q8'!N78,2)</f>
        <v>4.92</v>
      </c>
      <c r="AA277" s="15">
        <f>ROUND(O277*'Table Q8'!O78,2)</f>
        <v>0.56000000000000005</v>
      </c>
      <c r="AB277" s="15">
        <f>ROUND(P277*'Table Q8'!P78,2)</f>
        <v>0.69</v>
      </c>
      <c r="AC277" s="15">
        <f>ROUND(Q277*'Table Q8'!Q78,2)</f>
        <v>0.24</v>
      </c>
      <c r="AD277" s="15">
        <f>ROUND(R277*'Table Q8'!R78,2)</f>
        <v>-0.72</v>
      </c>
      <c r="AE277" s="15">
        <f>ROUND(S277*'Table Q8'!S78,2)</f>
        <v>-1.46</v>
      </c>
      <c r="AF277" s="15">
        <f>ROUND(T277*'Table Q8'!T78,2)</f>
        <v>0.9</v>
      </c>
      <c r="AG277" s="15">
        <f>ROUND(U277*'Table Q8'!U78,2)</f>
        <v>-1.1599999999999999</v>
      </c>
      <c r="AH277" s="15">
        <f>ROUND(V277*'Table Q8'!V78,2)</f>
        <v>1.53</v>
      </c>
      <c r="AI277" s="15">
        <f>ROUND(W277*'Table Q8'!W78,2)</f>
        <v>0.59</v>
      </c>
      <c r="AJ277" s="15">
        <f>ROUND(X277*'Table Q8'!X78,2)</f>
        <v>0.12</v>
      </c>
    </row>
    <row r="278" spans="1:36" x14ac:dyDescent="0.2">
      <c r="A278" s="13" t="str">
        <f t="shared" si="181"/>
        <v>2012 Q2</v>
      </c>
      <c r="B278" s="15">
        <f t="shared" si="182"/>
        <v>-8.36376280069274</v>
      </c>
      <c r="C278" s="15">
        <f t="shared" si="182"/>
        <v>-2.7720717699156792</v>
      </c>
      <c r="D278" s="15">
        <f t="shared" si="182"/>
        <v>-8.103175512349523</v>
      </c>
      <c r="E278" s="15">
        <f t="shared" si="182"/>
        <v>-0.51750647899245528</v>
      </c>
      <c r="F278" s="15">
        <f t="shared" si="182"/>
        <v>-3.3087483213262256</v>
      </c>
      <c r="G278" s="15">
        <f t="shared" si="182"/>
        <v>2.5841734143283572</v>
      </c>
      <c r="H278" s="15">
        <f t="shared" si="182"/>
        <v>2.3811158795000185</v>
      </c>
      <c r="I278" s="15">
        <f t="shared" si="182"/>
        <v>-3.2338315067247971</v>
      </c>
      <c r="J278" s="15">
        <f t="shared" si="182"/>
        <v>2.3502209204110573</v>
      </c>
      <c r="K278" s="15">
        <f t="shared" si="182"/>
        <v>3.2155809081124738</v>
      </c>
      <c r="L278" s="15">
        <f t="shared" si="182"/>
        <v>-1.7222086058130133</v>
      </c>
      <c r="N278" s="15">
        <f t="shared" ref="N278:X278" si="187">LN(N79/N75)*100</f>
        <v>0.87745101013382287</v>
      </c>
      <c r="O278" s="15">
        <f t="shared" si="187"/>
        <v>-1.3603817208821076</v>
      </c>
      <c r="P278" s="15">
        <f t="shared" si="187"/>
        <v>3.405285067894722</v>
      </c>
      <c r="Q278" s="15">
        <f t="shared" si="187"/>
        <v>0.45794415623168838</v>
      </c>
      <c r="R278" s="15">
        <f t="shared" si="187"/>
        <v>-4.8099600475558519</v>
      </c>
      <c r="S278" s="15">
        <f t="shared" si="187"/>
        <v>-0.14540950716339524</v>
      </c>
      <c r="T278" s="15">
        <f t="shared" si="187"/>
        <v>-0.3684963045973646</v>
      </c>
      <c r="U278" s="15">
        <f t="shared" si="187"/>
        <v>-5.3148390424712648</v>
      </c>
      <c r="V278" s="15">
        <f t="shared" si="187"/>
        <v>-1.1943863854155086E-2</v>
      </c>
      <c r="W278" s="15">
        <f t="shared" si="187"/>
        <v>3.3528525047105497</v>
      </c>
      <c r="X278" s="15">
        <f t="shared" si="187"/>
        <v>-1.0650983441420585</v>
      </c>
      <c r="Z278" s="15">
        <f>ROUND(N278*'Table Q8'!N79,2)</f>
        <v>0.59</v>
      </c>
      <c r="AA278" s="15">
        <f>ROUND(O278*'Table Q8'!O79,2)</f>
        <v>-0.37</v>
      </c>
      <c r="AB278" s="15">
        <f>ROUND(P278*'Table Q8'!P79,2)</f>
        <v>0.99</v>
      </c>
      <c r="AC278" s="15">
        <f>ROUND(Q278*'Table Q8'!Q79,2)</f>
        <v>0.12</v>
      </c>
      <c r="AD278" s="15">
        <f>ROUND(R278*'Table Q8'!R79,2)</f>
        <v>-0.96</v>
      </c>
      <c r="AE278" s="15">
        <f>ROUND(S278*'Table Q8'!S79,2)</f>
        <v>-0.06</v>
      </c>
      <c r="AF278" s="15">
        <f>ROUND(T278*'Table Q8'!T79,2)</f>
        <v>-0.18</v>
      </c>
      <c r="AG278" s="15">
        <f>ROUND(U278*'Table Q8'!U79,2)</f>
        <v>-2.21</v>
      </c>
      <c r="AH278" s="15">
        <f>ROUND(V278*'Table Q8'!V79,2)</f>
        <v>0</v>
      </c>
      <c r="AI278" s="15">
        <f>ROUND(W278*'Table Q8'!W79,2)</f>
        <v>1.41</v>
      </c>
      <c r="AJ278" s="15">
        <f>ROUND(X278*'Table Q8'!X79,2)</f>
        <v>-0.39</v>
      </c>
    </row>
    <row r="279" spans="1:36" x14ac:dyDescent="0.2">
      <c r="A279" s="13" t="str">
        <f t="shared" si="181"/>
        <v>2012 Q3</v>
      </c>
      <c r="B279" s="15">
        <f t="shared" si="182"/>
        <v>-7.0350130723633093</v>
      </c>
      <c r="C279" s="15">
        <f t="shared" si="182"/>
        <v>-3.3555899945959125</v>
      </c>
      <c r="D279" s="15">
        <f t="shared" si="182"/>
        <v>-6.2012729217427829</v>
      </c>
      <c r="E279" s="15">
        <f t="shared" si="182"/>
        <v>-1.4484619193826109</v>
      </c>
      <c r="F279" s="15">
        <f t="shared" si="182"/>
        <v>-3.9152624148677413</v>
      </c>
      <c r="G279" s="15">
        <f t="shared" si="182"/>
        <v>0.8053884244908176</v>
      </c>
      <c r="H279" s="15">
        <f t="shared" si="182"/>
        <v>0.22658382277418193</v>
      </c>
      <c r="I279" s="15">
        <f t="shared" si="182"/>
        <v>0.4024880731427507</v>
      </c>
      <c r="J279" s="15">
        <f t="shared" si="182"/>
        <v>3.2036082490192319</v>
      </c>
      <c r="K279" s="15">
        <f t="shared" si="182"/>
        <v>11.747388831013009</v>
      </c>
      <c r="L279" s="15">
        <f t="shared" si="182"/>
        <v>-1.1016467907397127</v>
      </c>
      <c r="N279" s="15">
        <f t="shared" ref="N279:X279" si="188">LN(N80/N76)*100</f>
        <v>2.8122547457349172</v>
      </c>
      <c r="O279" s="15">
        <f t="shared" si="188"/>
        <v>-2.8785187239561858</v>
      </c>
      <c r="P279" s="15">
        <f t="shared" si="188"/>
        <v>6.2841406573350413</v>
      </c>
      <c r="Q279" s="15">
        <f t="shared" si="188"/>
        <v>-2.2769498540946622</v>
      </c>
      <c r="R279" s="15">
        <f t="shared" si="188"/>
        <v>-6.4710299035739309</v>
      </c>
      <c r="S279" s="15">
        <f t="shared" si="188"/>
        <v>-0.68497710977419979</v>
      </c>
      <c r="T279" s="15">
        <f t="shared" si="188"/>
        <v>-0.63608087217099496</v>
      </c>
      <c r="U279" s="15">
        <f t="shared" si="188"/>
        <v>-3.7643298554127278</v>
      </c>
      <c r="V279" s="15">
        <f t="shared" si="188"/>
        <v>2.1571055578785749</v>
      </c>
      <c r="W279" s="15">
        <f t="shared" si="188"/>
        <v>4.4415543111353006</v>
      </c>
      <c r="X279" s="15">
        <f t="shared" si="188"/>
        <v>-1.1884663014163093</v>
      </c>
      <c r="Z279" s="15">
        <f>ROUND(N279*'Table Q8'!N80,2)</f>
        <v>1.87</v>
      </c>
      <c r="AA279" s="15">
        <f>ROUND(O279*'Table Q8'!O80,2)</f>
        <v>-0.78</v>
      </c>
      <c r="AB279" s="15">
        <f>ROUND(P279*'Table Q8'!P80,2)</f>
        <v>1.8</v>
      </c>
      <c r="AC279" s="15">
        <f>ROUND(Q279*'Table Q8'!Q80,2)</f>
        <v>-0.59</v>
      </c>
      <c r="AD279" s="15">
        <f>ROUND(R279*'Table Q8'!R80,2)</f>
        <v>-1.32</v>
      </c>
      <c r="AE279" s="15">
        <f>ROUND(S279*'Table Q8'!S80,2)</f>
        <v>-0.27</v>
      </c>
      <c r="AF279" s="15">
        <f>ROUND(T279*'Table Q8'!T80,2)</f>
        <v>-0.31</v>
      </c>
      <c r="AG279" s="15">
        <f>ROUND(U279*'Table Q8'!U80,2)</f>
        <v>-1.57</v>
      </c>
      <c r="AH279" s="15">
        <f>ROUND(V279*'Table Q8'!V80,2)</f>
        <v>0.8</v>
      </c>
      <c r="AI279" s="15">
        <f>ROUND(W279*'Table Q8'!W80,2)</f>
        <v>1.86</v>
      </c>
      <c r="AJ279" s="15">
        <f>ROUND(X279*'Table Q8'!X80,2)</f>
        <v>-0.44</v>
      </c>
    </row>
    <row r="280" spans="1:36" x14ac:dyDescent="0.2">
      <c r="A280" s="13" t="str">
        <f t="shared" si="181"/>
        <v>2012 Q4</v>
      </c>
      <c r="B280" s="15">
        <f t="shared" si="182"/>
        <v>-1.7022587754309686</v>
      </c>
      <c r="C280" s="15">
        <f t="shared" si="182"/>
        <v>-4.4007962412993606</v>
      </c>
      <c r="D280" s="15">
        <f t="shared" si="182"/>
        <v>-10.0474710054464</v>
      </c>
      <c r="E280" s="15">
        <f t="shared" si="182"/>
        <v>-0.71461407132326782</v>
      </c>
      <c r="F280" s="15">
        <f t="shared" si="182"/>
        <v>-2.4576988470979493</v>
      </c>
      <c r="G280" s="15">
        <f t="shared" si="182"/>
        <v>5.2877417130632338</v>
      </c>
      <c r="H280" s="15">
        <f t="shared" si="182"/>
        <v>-0.60527966293003233</v>
      </c>
      <c r="I280" s="15">
        <f t="shared" si="182"/>
        <v>2.2500929884656484</v>
      </c>
      <c r="J280" s="15">
        <f t="shared" si="182"/>
        <v>-4.2253972980842391</v>
      </c>
      <c r="K280" s="15">
        <f t="shared" si="182"/>
        <v>1.4341385107171758</v>
      </c>
      <c r="L280" s="15">
        <f t="shared" si="182"/>
        <v>-1.5764712268058252</v>
      </c>
      <c r="N280" s="15">
        <f t="shared" ref="N280:X280" si="189">LN(N81/N77)*100</f>
        <v>10.65108741467783</v>
      </c>
      <c r="O280" s="15">
        <f t="shared" si="189"/>
        <v>-2.3040932553381834</v>
      </c>
      <c r="P280" s="15">
        <f t="shared" si="189"/>
        <v>2.4858038720741287</v>
      </c>
      <c r="Q280" s="15">
        <f t="shared" si="189"/>
        <v>-1.7056328186428587</v>
      </c>
      <c r="R280" s="15">
        <f t="shared" si="189"/>
        <v>-6.197525352438964</v>
      </c>
      <c r="S280" s="15">
        <f t="shared" si="189"/>
        <v>1.4498798692443751</v>
      </c>
      <c r="T280" s="15">
        <f t="shared" si="189"/>
        <v>2.0875490218971269</v>
      </c>
      <c r="U280" s="15">
        <f t="shared" si="189"/>
        <v>-2.9077618030204881</v>
      </c>
      <c r="V280" s="15">
        <f t="shared" si="189"/>
        <v>-4.5756381322219326</v>
      </c>
      <c r="W280" s="15">
        <f t="shared" si="189"/>
        <v>-2.2535718550302049</v>
      </c>
      <c r="X280" s="15">
        <f t="shared" si="189"/>
        <v>-1.3423020332140436</v>
      </c>
      <c r="Z280" s="15">
        <f>ROUND(N280*'Table Q8'!N81,2)</f>
        <v>7.09</v>
      </c>
      <c r="AA280" s="15">
        <f>ROUND(O280*'Table Q8'!O81,2)</f>
        <v>-0.63</v>
      </c>
      <c r="AB280" s="15">
        <f>ROUND(P280*'Table Q8'!P81,2)</f>
        <v>0.7</v>
      </c>
      <c r="AC280" s="15">
        <f>ROUND(Q280*'Table Q8'!Q81,2)</f>
        <v>-0.44</v>
      </c>
      <c r="AD280" s="15">
        <f>ROUND(R280*'Table Q8'!R81,2)</f>
        <v>-1.3</v>
      </c>
      <c r="AE280" s="15">
        <f>ROUND(S280*'Table Q8'!S81,2)</f>
        <v>0.56000000000000005</v>
      </c>
      <c r="AF280" s="15">
        <f>ROUND(T280*'Table Q8'!T81,2)</f>
        <v>1.01</v>
      </c>
      <c r="AG280" s="15">
        <f>ROUND(U280*'Table Q8'!U81,2)</f>
        <v>-1.23</v>
      </c>
      <c r="AH280" s="15">
        <f>ROUND(V280*'Table Q8'!V81,2)</f>
        <v>-1.66</v>
      </c>
      <c r="AI280" s="15">
        <f>ROUND(W280*'Table Q8'!W81,2)</f>
        <v>-0.94</v>
      </c>
      <c r="AJ280" s="15">
        <f>ROUND(X280*'Table Q8'!X81,2)</f>
        <v>-0.5</v>
      </c>
    </row>
    <row r="281" spans="1:36" x14ac:dyDescent="0.2">
      <c r="A281" s="13" t="str">
        <f t="shared" si="181"/>
        <v>2013 Q1</v>
      </c>
      <c r="B281" s="15">
        <f t="shared" si="182"/>
        <v>2.0638413423824544</v>
      </c>
      <c r="C281" s="15">
        <f t="shared" si="182"/>
        <v>-4.8575290383846044</v>
      </c>
      <c r="D281" s="15">
        <f t="shared" si="182"/>
        <v>-5.1272724264441747</v>
      </c>
      <c r="E281" s="15">
        <f t="shared" si="182"/>
        <v>0.37263129859183497</v>
      </c>
      <c r="F281" s="15">
        <f t="shared" si="182"/>
        <v>-2.5962136671989627E-3</v>
      </c>
      <c r="G281" s="15">
        <f t="shared" si="182"/>
        <v>-1.0141739013577404</v>
      </c>
      <c r="H281" s="15">
        <f t="shared" si="182"/>
        <v>1.4037379216143027</v>
      </c>
      <c r="I281" s="15">
        <f t="shared" si="182"/>
        <v>1.1181970517015409</v>
      </c>
      <c r="J281" s="15">
        <f t="shared" si="182"/>
        <v>-5.6571837317043965</v>
      </c>
      <c r="K281" s="15">
        <f t="shared" si="182"/>
        <v>-7.548179232160385E-3</v>
      </c>
      <c r="L281" s="15">
        <f t="shared" si="182"/>
        <v>-1.2524650791166718</v>
      </c>
      <c r="N281" s="15">
        <f t="shared" ref="N281:X281" si="190">LN(N82/N78)*100</f>
        <v>9.052273333405326</v>
      </c>
      <c r="O281" s="15">
        <f t="shared" si="190"/>
        <v>-1.8844998922890956</v>
      </c>
      <c r="P281" s="15">
        <f t="shared" si="190"/>
        <v>4.1973396747182496</v>
      </c>
      <c r="Q281" s="15">
        <f t="shared" si="190"/>
        <v>-1.0869274208976234</v>
      </c>
      <c r="R281" s="15">
        <f t="shared" si="190"/>
        <v>-5.7727914761004691</v>
      </c>
      <c r="S281" s="15">
        <f t="shared" si="190"/>
        <v>-2.5846664725726267</v>
      </c>
      <c r="T281" s="15">
        <f t="shared" si="190"/>
        <v>3.1550548752525476</v>
      </c>
      <c r="U281" s="15">
        <f t="shared" si="190"/>
        <v>-1.5470900270564494</v>
      </c>
      <c r="V281" s="15">
        <f t="shared" si="190"/>
        <v>-4.7714004191473576</v>
      </c>
      <c r="W281" s="15">
        <f t="shared" si="190"/>
        <v>-0.52674691200100365</v>
      </c>
      <c r="X281" s="15">
        <f t="shared" si="190"/>
        <v>-0.82865802157738588</v>
      </c>
      <c r="Z281" s="15">
        <f>ROUND(N281*'Table Q8'!N82,2)</f>
        <v>6.01</v>
      </c>
      <c r="AA281" s="15">
        <f>ROUND(O281*'Table Q8'!O82,2)</f>
        <v>-0.52</v>
      </c>
      <c r="AB281" s="15">
        <f>ROUND(P281*'Table Q8'!P82,2)</f>
        <v>1.18</v>
      </c>
      <c r="AC281" s="15">
        <f>ROUND(Q281*'Table Q8'!Q82,2)</f>
        <v>-0.28000000000000003</v>
      </c>
      <c r="AD281" s="15">
        <f>ROUND(R281*'Table Q8'!R82,2)</f>
        <v>-1.25</v>
      </c>
      <c r="AE281" s="15">
        <f>ROUND(S281*'Table Q8'!S82,2)</f>
        <v>-1</v>
      </c>
      <c r="AF281" s="15">
        <f>ROUND(T281*'Table Q8'!T82,2)</f>
        <v>1.55</v>
      </c>
      <c r="AG281" s="15">
        <f>ROUND(U281*'Table Q8'!U82,2)</f>
        <v>-0.66</v>
      </c>
      <c r="AH281" s="15">
        <f>ROUND(V281*'Table Q8'!V82,2)</f>
        <v>-1.7</v>
      </c>
      <c r="AI281" s="15">
        <f>ROUND(W281*'Table Q8'!W82,2)</f>
        <v>-0.22</v>
      </c>
      <c r="AJ281" s="15">
        <f>ROUND(X281*'Table Q8'!X82,2)</f>
        <v>-0.31</v>
      </c>
    </row>
    <row r="282" spans="1:36" x14ac:dyDescent="0.2">
      <c r="A282" s="13" t="str">
        <f t="shared" si="181"/>
        <v>2013 Q2</v>
      </c>
      <c r="B282" s="15">
        <f t="shared" si="182"/>
        <v>4.6555185051175769</v>
      </c>
      <c r="C282" s="15">
        <f t="shared" si="182"/>
        <v>-1.3831260073795006</v>
      </c>
      <c r="D282" s="15">
        <f t="shared" si="182"/>
        <v>-1.7416043020627892</v>
      </c>
      <c r="E282" s="15">
        <f t="shared" si="182"/>
        <v>0.66313275813000128</v>
      </c>
      <c r="F282" s="15">
        <f t="shared" si="182"/>
        <v>0.59835504799522954</v>
      </c>
      <c r="G282" s="15">
        <f t="shared" si="182"/>
        <v>-1.6054804739728799</v>
      </c>
      <c r="H282" s="15">
        <f t="shared" si="182"/>
        <v>-0.5514563808304328</v>
      </c>
      <c r="I282" s="15">
        <f t="shared" si="182"/>
        <v>3.1914614936785086</v>
      </c>
      <c r="J282" s="15">
        <f t="shared" si="182"/>
        <v>-4.1037811235463399</v>
      </c>
      <c r="K282" s="15">
        <f t="shared" si="182"/>
        <v>0.4767841217689972</v>
      </c>
      <c r="L282" s="15">
        <f t="shared" si="182"/>
        <v>-0.1231119851976592</v>
      </c>
      <c r="N282" s="15">
        <f t="shared" ref="N282:X282" si="191">LN(N83/N79)*100</f>
        <v>11.13375627261953</v>
      </c>
      <c r="O282" s="15">
        <f t="shared" si="191"/>
        <v>-0.70975930806092002</v>
      </c>
      <c r="P282" s="15">
        <f t="shared" si="191"/>
        <v>1.6711646528797193</v>
      </c>
      <c r="Q282" s="15">
        <f t="shared" si="191"/>
        <v>-1.6562972853878077</v>
      </c>
      <c r="R282" s="15">
        <f t="shared" si="191"/>
        <v>-2.8697306265584857</v>
      </c>
      <c r="S282" s="15">
        <f t="shared" si="191"/>
        <v>-4.3063411991192044</v>
      </c>
      <c r="T282" s="15">
        <f t="shared" si="191"/>
        <v>4.7153232336338231</v>
      </c>
      <c r="U282" s="15">
        <f t="shared" si="191"/>
        <v>-1.1722862138771479</v>
      </c>
      <c r="V282" s="15">
        <f t="shared" si="191"/>
        <v>-2.3941978032393676</v>
      </c>
      <c r="W282" s="15">
        <f t="shared" si="191"/>
        <v>-0.18999103177489443</v>
      </c>
      <c r="X282" s="15">
        <f t="shared" si="191"/>
        <v>-0.50717460949485116</v>
      </c>
      <c r="Z282" s="15">
        <f>ROUND(N282*'Table Q8'!N83,2)</f>
        <v>7.34</v>
      </c>
      <c r="AA282" s="15">
        <f>ROUND(O282*'Table Q8'!O83,2)</f>
        <v>-0.2</v>
      </c>
      <c r="AB282" s="15">
        <f>ROUND(P282*'Table Q8'!P83,2)</f>
        <v>0.47</v>
      </c>
      <c r="AC282" s="15">
        <f>ROUND(Q282*'Table Q8'!Q83,2)</f>
        <v>-0.42</v>
      </c>
      <c r="AD282" s="15">
        <f>ROUND(R282*'Table Q8'!R83,2)</f>
        <v>-0.63</v>
      </c>
      <c r="AE282" s="15">
        <f>ROUND(S282*'Table Q8'!S83,2)</f>
        <v>-1.64</v>
      </c>
      <c r="AF282" s="15">
        <f>ROUND(T282*'Table Q8'!T83,2)</f>
        <v>2.2599999999999998</v>
      </c>
      <c r="AG282" s="15">
        <f>ROUND(U282*'Table Q8'!U83,2)</f>
        <v>-0.49</v>
      </c>
      <c r="AH282" s="15">
        <f>ROUND(V282*'Table Q8'!V83,2)</f>
        <v>-0.83</v>
      </c>
      <c r="AI282" s="15">
        <f>ROUND(W282*'Table Q8'!W83,2)</f>
        <v>-0.08</v>
      </c>
      <c r="AJ282" s="15">
        <f>ROUND(X282*'Table Q8'!X83,2)</f>
        <v>-0.19</v>
      </c>
    </row>
    <row r="283" spans="1:36" x14ac:dyDescent="0.2">
      <c r="A283" s="13" t="str">
        <f t="shared" si="181"/>
        <v>2013 Q3</v>
      </c>
      <c r="B283" s="15">
        <f t="shared" si="182"/>
        <v>2.5697565417686952</v>
      </c>
      <c r="C283" s="15">
        <f t="shared" si="182"/>
        <v>-1.8528885820050367</v>
      </c>
      <c r="D283" s="15">
        <f t="shared" si="182"/>
        <v>0.60975170722675198</v>
      </c>
      <c r="E283" s="15">
        <f t="shared" si="182"/>
        <v>0.46272598518340857</v>
      </c>
      <c r="F283" s="15">
        <f t="shared" si="182"/>
        <v>0.18611160230942278</v>
      </c>
      <c r="G283" s="15">
        <f t="shared" si="182"/>
        <v>-2.5341629606548048</v>
      </c>
      <c r="H283" s="15">
        <f t="shared" si="182"/>
        <v>-1.2276251076902767</v>
      </c>
      <c r="I283" s="15">
        <f t="shared" si="182"/>
        <v>3.1239990196986684</v>
      </c>
      <c r="J283" s="15">
        <f t="shared" si="182"/>
        <v>-8.5989059517091775</v>
      </c>
      <c r="K283" s="15">
        <f t="shared" si="182"/>
        <v>-8.4558417534823924</v>
      </c>
      <c r="L283" s="15">
        <f t="shared" si="182"/>
        <v>-0.84695716779359109</v>
      </c>
      <c r="N283" s="15">
        <f t="shared" ref="N283:X283" si="192">LN(N84/N80)*100</f>
        <v>7.3317412924104968</v>
      </c>
      <c r="O283" s="15">
        <f t="shared" si="192"/>
        <v>-1.0633182541868273</v>
      </c>
      <c r="P283" s="15">
        <f t="shared" si="192"/>
        <v>-0.54299382365447579</v>
      </c>
      <c r="Q283" s="15">
        <f t="shared" si="192"/>
        <v>-0.72410614748176827</v>
      </c>
      <c r="R283" s="15">
        <f t="shared" si="192"/>
        <v>-2.2272000651834296</v>
      </c>
      <c r="S283" s="15">
        <f t="shared" si="192"/>
        <v>-4.9656120784590811</v>
      </c>
      <c r="T283" s="15">
        <f t="shared" si="192"/>
        <v>4.9597972179981848</v>
      </c>
      <c r="U283" s="15">
        <f t="shared" si="192"/>
        <v>-0.42909904725173825</v>
      </c>
      <c r="V283" s="15">
        <f t="shared" si="192"/>
        <v>-2.0348629466678294</v>
      </c>
      <c r="W283" s="15">
        <f t="shared" si="192"/>
        <v>-1.2938105056546181</v>
      </c>
      <c r="X283" s="15">
        <f t="shared" si="192"/>
        <v>-0.5110484356547611</v>
      </c>
      <c r="Z283" s="15">
        <f>ROUND(N283*'Table Q8'!N84,2)</f>
        <v>4.84</v>
      </c>
      <c r="AA283" s="15">
        <f>ROUND(O283*'Table Q8'!O84,2)</f>
        <v>-0.3</v>
      </c>
      <c r="AB283" s="15">
        <f>ROUND(P283*'Table Q8'!P84,2)</f>
        <v>-0.15</v>
      </c>
      <c r="AC283" s="15">
        <f>ROUND(Q283*'Table Q8'!Q84,2)</f>
        <v>-0.18</v>
      </c>
      <c r="AD283" s="15">
        <f>ROUND(R283*'Table Q8'!R84,2)</f>
        <v>-0.5</v>
      </c>
      <c r="AE283" s="15">
        <f>ROUND(S283*'Table Q8'!S84,2)</f>
        <v>-1.89</v>
      </c>
      <c r="AF283" s="15">
        <f>ROUND(T283*'Table Q8'!T84,2)</f>
        <v>2.37</v>
      </c>
      <c r="AG283" s="15">
        <f>ROUND(U283*'Table Q8'!U84,2)</f>
        <v>-0.18</v>
      </c>
      <c r="AH283" s="15">
        <f>ROUND(V283*'Table Q8'!V84,2)</f>
        <v>-0.69</v>
      </c>
      <c r="AI283" s="15">
        <f>ROUND(W283*'Table Q8'!W84,2)</f>
        <v>-0.53</v>
      </c>
      <c r="AJ283" s="15">
        <f>ROUND(X283*'Table Q8'!X84,2)</f>
        <v>-0.19</v>
      </c>
    </row>
    <row r="284" spans="1:36" x14ac:dyDescent="0.2">
      <c r="A284" s="13" t="str">
        <f t="shared" si="181"/>
        <v>2013 Q4</v>
      </c>
      <c r="B284" s="15">
        <f t="shared" si="182"/>
        <v>-1.4936787361595991</v>
      </c>
      <c r="C284" s="15">
        <f t="shared" si="182"/>
        <v>0.27913047333768376</v>
      </c>
      <c r="D284" s="15">
        <f t="shared" si="182"/>
        <v>2.7763337448637442</v>
      </c>
      <c r="E284" s="15">
        <f t="shared" si="182"/>
        <v>1.697832846546427</v>
      </c>
      <c r="F284" s="15">
        <f t="shared" si="182"/>
        <v>0.77287026935614567</v>
      </c>
      <c r="G284" s="15">
        <f t="shared" si="182"/>
        <v>-5.6341527863486203</v>
      </c>
      <c r="H284" s="15">
        <f t="shared" si="182"/>
        <v>-0.60789717239713947</v>
      </c>
      <c r="I284" s="15">
        <f t="shared" si="182"/>
        <v>1.5906894306738906</v>
      </c>
      <c r="J284" s="15">
        <f t="shared" si="182"/>
        <v>-6.9574034883593736</v>
      </c>
      <c r="K284" s="15">
        <f t="shared" si="182"/>
        <v>-4.5588289424887938</v>
      </c>
      <c r="L284" s="15">
        <f t="shared" si="182"/>
        <v>-0.28115030721837625</v>
      </c>
      <c r="N284" s="15">
        <f t="shared" ref="N284:X284" si="193">LN(N85/N81)*100</f>
        <v>-0.43640604839917452</v>
      </c>
      <c r="O284" s="15">
        <f t="shared" si="193"/>
        <v>-1.1640769608868091</v>
      </c>
      <c r="P284" s="15">
        <f t="shared" si="193"/>
        <v>0.31603891922904337</v>
      </c>
      <c r="Q284" s="15">
        <f t="shared" si="193"/>
        <v>0.17659001130168125</v>
      </c>
      <c r="R284" s="15">
        <f t="shared" si="193"/>
        <v>-0.68486312170548325</v>
      </c>
      <c r="S284" s="15">
        <f t="shared" si="193"/>
        <v>-6.5668470591896382</v>
      </c>
      <c r="T284" s="15">
        <f t="shared" si="193"/>
        <v>1.9200995031080013</v>
      </c>
      <c r="U284" s="15">
        <f t="shared" si="193"/>
        <v>-0.86103554180715225</v>
      </c>
      <c r="V284" s="15">
        <f t="shared" si="193"/>
        <v>-0.21475075278882999</v>
      </c>
      <c r="W284" s="15">
        <f t="shared" si="193"/>
        <v>-3.7351650966701309</v>
      </c>
      <c r="X284" s="15">
        <f t="shared" si="193"/>
        <v>-0.81449697154505307</v>
      </c>
      <c r="Z284" s="15">
        <f>ROUND(N284*'Table Q8'!N85,2)</f>
        <v>-0.28999999999999998</v>
      </c>
      <c r="AA284" s="15">
        <f>ROUND(O284*'Table Q8'!O85,2)</f>
        <v>-0.33</v>
      </c>
      <c r="AB284" s="15">
        <f>ROUND(P284*'Table Q8'!P85,2)</f>
        <v>0.09</v>
      </c>
      <c r="AC284" s="15">
        <f>ROUND(Q284*'Table Q8'!Q85,2)</f>
        <v>0.04</v>
      </c>
      <c r="AD284" s="15">
        <f>ROUND(R284*'Table Q8'!R85,2)</f>
        <v>-0.16</v>
      </c>
      <c r="AE284" s="15">
        <f>ROUND(S284*'Table Q8'!S85,2)</f>
        <v>-2.5</v>
      </c>
      <c r="AF284" s="15">
        <f>ROUND(T284*'Table Q8'!T85,2)</f>
        <v>0.92</v>
      </c>
      <c r="AG284" s="15">
        <f>ROUND(U284*'Table Q8'!U85,2)</f>
        <v>-0.36</v>
      </c>
      <c r="AH284" s="15">
        <f>ROUND(V284*'Table Q8'!V85,2)</f>
        <v>-7.0000000000000007E-2</v>
      </c>
      <c r="AI284" s="15">
        <f>ROUND(W284*'Table Q8'!W85,2)</f>
        <v>-1.53</v>
      </c>
      <c r="AJ284" s="15">
        <f>ROUND(X284*'Table Q8'!X85,2)</f>
        <v>-0.3</v>
      </c>
    </row>
    <row r="285" spans="1:36" x14ac:dyDescent="0.2">
      <c r="A285" s="13" t="str">
        <f t="shared" si="181"/>
        <v>2014 Q1</v>
      </c>
      <c r="B285" s="15">
        <f t="shared" si="182"/>
        <v>-7.9282168774554949</v>
      </c>
      <c r="C285" s="15">
        <f t="shared" si="182"/>
        <v>2.3089641571581754</v>
      </c>
      <c r="D285" s="15">
        <f t="shared" si="182"/>
        <v>1.6793425118833947</v>
      </c>
      <c r="E285" s="15">
        <f t="shared" si="182"/>
        <v>2.1138806789441387</v>
      </c>
      <c r="F285" s="15">
        <f t="shared" si="182"/>
        <v>1.1598247031977602</v>
      </c>
      <c r="G285" s="15">
        <f t="shared" si="182"/>
        <v>-6.0757321993573914</v>
      </c>
      <c r="H285" s="15">
        <f t="shared" si="182"/>
        <v>-3.0406309610806281</v>
      </c>
      <c r="I285" s="15">
        <f t="shared" si="182"/>
        <v>2.6380123102414883</v>
      </c>
      <c r="J285" s="15">
        <f t="shared" si="182"/>
        <v>-9.5162097961047731</v>
      </c>
      <c r="K285" s="15">
        <f t="shared" si="182"/>
        <v>-4.0085636367293978</v>
      </c>
      <c r="L285" s="15">
        <f t="shared" si="182"/>
        <v>-0.59470887923675053</v>
      </c>
      <c r="N285" s="15">
        <f t="shared" ref="N285:X285" si="194">LN(N86/N82)*100</f>
        <v>-4.8765228173209776</v>
      </c>
      <c r="O285" s="15">
        <f t="shared" si="194"/>
        <v>-0.64728320909021053</v>
      </c>
      <c r="P285" s="15">
        <f t="shared" si="194"/>
        <v>-3.2615609944983226</v>
      </c>
      <c r="Q285" s="15">
        <f t="shared" si="194"/>
        <v>0.79106349959959932</v>
      </c>
      <c r="R285" s="15">
        <f t="shared" si="194"/>
        <v>-0.94448964036241012</v>
      </c>
      <c r="S285" s="15">
        <f t="shared" si="194"/>
        <v>-4.7701946777003883</v>
      </c>
      <c r="T285" s="15">
        <f t="shared" si="194"/>
        <v>-2.4093976432010701E-2</v>
      </c>
      <c r="U285" s="15">
        <f t="shared" si="194"/>
        <v>-1.0542640754852493</v>
      </c>
      <c r="V285" s="15">
        <f t="shared" si="194"/>
        <v>-4.1398251022771966</v>
      </c>
      <c r="W285" s="15">
        <f t="shared" si="194"/>
        <v>-7.0393350636047485</v>
      </c>
      <c r="X285" s="15">
        <f t="shared" si="194"/>
        <v>-1.7162199335743704</v>
      </c>
      <c r="Z285" s="15">
        <f>ROUND(N285*'Table Q8'!N86,2)</f>
        <v>-3.19</v>
      </c>
      <c r="AA285" s="15">
        <f>ROUND(O285*'Table Q8'!O86,2)</f>
        <v>-0.18</v>
      </c>
      <c r="AB285" s="15">
        <f>ROUND(P285*'Table Q8'!P86,2)</f>
        <v>-0.91</v>
      </c>
      <c r="AC285" s="15">
        <f>ROUND(Q285*'Table Q8'!Q86,2)</f>
        <v>0.19</v>
      </c>
      <c r="AD285" s="15">
        <f>ROUND(R285*'Table Q8'!R86,2)</f>
        <v>-0.22</v>
      </c>
      <c r="AE285" s="15">
        <f>ROUND(S285*'Table Q8'!S86,2)</f>
        <v>-1.81</v>
      </c>
      <c r="AF285" s="15">
        <f>ROUND(T285*'Table Q8'!T86,2)</f>
        <v>-0.01</v>
      </c>
      <c r="AG285" s="15">
        <f>ROUND(U285*'Table Q8'!U86,2)</f>
        <v>-0.44</v>
      </c>
      <c r="AH285" s="15">
        <f>ROUND(V285*'Table Q8'!V86,2)</f>
        <v>-1.37</v>
      </c>
      <c r="AI285" s="15">
        <f>ROUND(W285*'Table Q8'!W86,2)</f>
        <v>-2.87</v>
      </c>
      <c r="AJ285" s="15">
        <f>ROUND(X285*'Table Q8'!X86,2)</f>
        <v>-0.62</v>
      </c>
    </row>
    <row r="286" spans="1:36" x14ac:dyDescent="0.2">
      <c r="A286" s="13" t="str">
        <f t="shared" si="181"/>
        <v>2014 Q2</v>
      </c>
      <c r="B286" s="15">
        <f t="shared" si="182"/>
        <v>-9.0335839151162673</v>
      </c>
      <c r="C286" s="15">
        <f t="shared" si="182"/>
        <v>2.2229645344212248</v>
      </c>
      <c r="D286" s="15">
        <f t="shared" si="182"/>
        <v>2.7056000778245748</v>
      </c>
      <c r="E286" s="15">
        <f t="shared" si="182"/>
        <v>1.8077337788525691</v>
      </c>
      <c r="F286" s="15">
        <f t="shared" si="182"/>
        <v>2.4779642246267661</v>
      </c>
      <c r="G286" s="15">
        <f t="shared" si="182"/>
        <v>-4.7919966015732625</v>
      </c>
      <c r="H286" s="15">
        <f t="shared" si="182"/>
        <v>-2.8588093731204611</v>
      </c>
      <c r="I286" s="15">
        <f t="shared" si="182"/>
        <v>2.0594013428624782</v>
      </c>
      <c r="J286" s="15">
        <f t="shared" si="182"/>
        <v>-9.6042154096145183</v>
      </c>
      <c r="K286" s="15">
        <f t="shared" si="182"/>
        <v>-4.9960894128816271</v>
      </c>
      <c r="L286" s="15">
        <f t="shared" si="182"/>
        <v>-0.58846075299078249</v>
      </c>
      <c r="N286" s="15">
        <f t="shared" ref="N286:X286" si="195">LN(N87/N83)*100</f>
        <v>-5.0207010998666703</v>
      </c>
      <c r="O286" s="15">
        <f t="shared" si="195"/>
        <v>-0.78497457384781466</v>
      </c>
      <c r="P286" s="15">
        <f t="shared" si="195"/>
        <v>-2.9487422577188074</v>
      </c>
      <c r="Q286" s="15">
        <f t="shared" si="195"/>
        <v>0.53527078718512722</v>
      </c>
      <c r="R286" s="15">
        <f t="shared" si="195"/>
        <v>-1.7349334806572088</v>
      </c>
      <c r="S286" s="15">
        <f t="shared" si="195"/>
        <v>-6.0689179964306605</v>
      </c>
      <c r="T286" s="15">
        <f t="shared" si="195"/>
        <v>-0.77049074668061546</v>
      </c>
      <c r="U286" s="15">
        <f t="shared" si="195"/>
        <v>-2.0766860091154604</v>
      </c>
      <c r="V286" s="15">
        <f t="shared" si="195"/>
        <v>-4.3152249830856544</v>
      </c>
      <c r="W286" s="15">
        <f t="shared" si="195"/>
        <v>-8.6142073085696129</v>
      </c>
      <c r="X286" s="15">
        <f t="shared" si="195"/>
        <v>-2.2069252699860256</v>
      </c>
      <c r="Z286" s="15">
        <f>ROUND(N286*'Table Q8'!N87,2)</f>
        <v>-3.29</v>
      </c>
      <c r="AA286" s="15">
        <f>ROUND(O286*'Table Q8'!O87,2)</f>
        <v>-0.23</v>
      </c>
      <c r="AB286" s="15">
        <f>ROUND(P286*'Table Q8'!P87,2)</f>
        <v>-0.86</v>
      </c>
      <c r="AC286" s="15">
        <f>ROUND(Q286*'Table Q8'!Q87,2)</f>
        <v>0.14000000000000001</v>
      </c>
      <c r="AD286" s="15">
        <f>ROUND(R286*'Table Q8'!R87,2)</f>
        <v>-0.41</v>
      </c>
      <c r="AE286" s="15">
        <f>ROUND(S286*'Table Q8'!S87,2)</f>
        <v>-2.37</v>
      </c>
      <c r="AF286" s="15">
        <f>ROUND(T286*'Table Q8'!T87,2)</f>
        <v>-0.37</v>
      </c>
      <c r="AG286" s="15">
        <f>ROUND(U286*'Table Q8'!U87,2)</f>
        <v>-0.88</v>
      </c>
      <c r="AH286" s="15">
        <f>ROUND(V286*'Table Q8'!V87,2)</f>
        <v>-1.47</v>
      </c>
      <c r="AI286" s="15">
        <f>ROUND(W286*'Table Q8'!W87,2)</f>
        <v>-3.61</v>
      </c>
      <c r="AJ286" s="15">
        <f>ROUND(X286*'Table Q8'!X87,2)</f>
        <v>-0.82</v>
      </c>
    </row>
    <row r="287" spans="1:36" x14ac:dyDescent="0.2">
      <c r="A287" s="13" t="str">
        <f t="shared" si="181"/>
        <v>2014 Q3</v>
      </c>
      <c r="B287" s="15">
        <f t="shared" si="182"/>
        <v>-5.703717556789627</v>
      </c>
      <c r="C287" s="15">
        <f t="shared" si="182"/>
        <v>3.6306603462954965</v>
      </c>
      <c r="D287" s="15">
        <f t="shared" si="182"/>
        <v>4.9455738443003856</v>
      </c>
      <c r="E287" s="15">
        <f t="shared" si="182"/>
        <v>1.7716368780860032</v>
      </c>
      <c r="F287" s="15">
        <f t="shared" si="182"/>
        <v>6.9094821978618368</v>
      </c>
      <c r="G287" s="15">
        <f t="shared" si="182"/>
        <v>-3.6069470823053562</v>
      </c>
      <c r="H287" s="15">
        <f t="shared" si="182"/>
        <v>-2.1926620748651016</v>
      </c>
      <c r="I287" s="15">
        <f t="shared" si="182"/>
        <v>1.7418607369547656</v>
      </c>
      <c r="J287" s="15">
        <f t="shared" si="182"/>
        <v>-7.9701078884620742</v>
      </c>
      <c r="K287" s="15">
        <f t="shared" si="182"/>
        <v>8.4430688301986814E-2</v>
      </c>
      <c r="L287" s="15">
        <f t="shared" si="182"/>
        <v>0.47863282820319308</v>
      </c>
      <c r="N287" s="15">
        <f t="shared" ref="N287:X287" si="196">LN(N88/N84)*100</f>
        <v>-1.6803885438045059</v>
      </c>
      <c r="O287" s="15">
        <f t="shared" si="196"/>
        <v>0.78120963027292634</v>
      </c>
      <c r="P287" s="15">
        <f t="shared" si="196"/>
        <v>-0.78874372493177181</v>
      </c>
      <c r="Q287" s="15">
        <f t="shared" si="196"/>
        <v>0.75112030107125383</v>
      </c>
      <c r="R287" s="15">
        <f t="shared" si="196"/>
        <v>0.55632961704247907</v>
      </c>
      <c r="S287" s="15">
        <f t="shared" si="196"/>
        <v>-5.0969848091890952</v>
      </c>
      <c r="T287" s="15">
        <f t="shared" si="196"/>
        <v>-0.37372386121388096</v>
      </c>
      <c r="U287" s="15">
        <f t="shared" si="196"/>
        <v>-2.0694187438702336</v>
      </c>
      <c r="V287" s="15">
        <f t="shared" si="196"/>
        <v>-5.19322258857812</v>
      </c>
      <c r="W287" s="15">
        <f t="shared" si="196"/>
        <v>-5.9050324305667905</v>
      </c>
      <c r="X287" s="15">
        <f t="shared" si="196"/>
        <v>-1.3974064143138967</v>
      </c>
      <c r="Z287" s="15">
        <f>ROUND(N287*'Table Q8'!N88,2)</f>
        <v>-1.0900000000000001</v>
      </c>
      <c r="AA287" s="15">
        <f>ROUND(O287*'Table Q8'!O88,2)</f>
        <v>0.23</v>
      </c>
      <c r="AB287" s="15">
        <f>ROUND(P287*'Table Q8'!P88,2)</f>
        <v>-0.24</v>
      </c>
      <c r="AC287" s="15">
        <f>ROUND(Q287*'Table Q8'!Q88,2)</f>
        <v>0.19</v>
      </c>
      <c r="AD287" s="15">
        <f>ROUND(R287*'Table Q8'!R88,2)</f>
        <v>0.13</v>
      </c>
      <c r="AE287" s="15">
        <f>ROUND(S287*'Table Q8'!S88,2)</f>
        <v>-2.0299999999999998</v>
      </c>
      <c r="AF287" s="15">
        <f>ROUND(T287*'Table Q8'!T88,2)</f>
        <v>-0.18</v>
      </c>
      <c r="AG287" s="15">
        <f>ROUND(U287*'Table Q8'!U88,2)</f>
        <v>-0.88</v>
      </c>
      <c r="AH287" s="15">
        <f>ROUND(V287*'Table Q8'!V88,2)</f>
        <v>-1.77</v>
      </c>
      <c r="AI287" s="15">
        <f>ROUND(W287*'Table Q8'!W88,2)</f>
        <v>-2.52</v>
      </c>
      <c r="AJ287" s="15">
        <f>ROUND(X287*'Table Q8'!X88,2)</f>
        <v>-0.52</v>
      </c>
    </row>
    <row r="288" spans="1:36" x14ac:dyDescent="0.2">
      <c r="A288" s="13" t="str">
        <f t="shared" si="181"/>
        <v>2014 Q4</v>
      </c>
      <c r="B288" s="15">
        <f t="shared" si="182"/>
        <v>-6.2230770813905334</v>
      </c>
      <c r="C288" s="15">
        <f t="shared" si="182"/>
        <v>1.7280081491765822</v>
      </c>
      <c r="D288" s="15">
        <f t="shared" si="182"/>
        <v>2.7841646940437466</v>
      </c>
      <c r="E288" s="15">
        <f t="shared" si="182"/>
        <v>3.1634584645906618</v>
      </c>
      <c r="F288" s="15">
        <f t="shared" si="182"/>
        <v>8.667606665795768</v>
      </c>
      <c r="G288" s="15">
        <f t="shared" si="182"/>
        <v>-1.7656970899460029</v>
      </c>
      <c r="H288" s="15">
        <f t="shared" si="182"/>
        <v>-0.86413597263455699</v>
      </c>
      <c r="I288" s="15">
        <f t="shared" si="182"/>
        <v>1.0089012120440961</v>
      </c>
      <c r="J288" s="15">
        <f t="shared" si="182"/>
        <v>-8.4420623792033957</v>
      </c>
      <c r="K288" s="15">
        <f t="shared" si="182"/>
        <v>4.2921556903836864</v>
      </c>
      <c r="L288" s="15">
        <f t="shared" si="182"/>
        <v>0.69239465308473502</v>
      </c>
      <c r="N288" s="15">
        <f t="shared" ref="N288:X288" si="197">LN(N89/N85)*100</f>
        <v>-2.2895912348176446</v>
      </c>
      <c r="O288" s="15">
        <f t="shared" si="197"/>
        <v>-0.56536286832990046</v>
      </c>
      <c r="P288" s="15">
        <f t="shared" si="197"/>
        <v>-2.0207657891021436</v>
      </c>
      <c r="Q288" s="15">
        <f t="shared" si="197"/>
        <v>0.97055591705665445</v>
      </c>
      <c r="R288" s="15">
        <f t="shared" si="197"/>
        <v>1.3565096312718201</v>
      </c>
      <c r="S288" s="15">
        <f t="shared" si="197"/>
        <v>-4.8875624165481968</v>
      </c>
      <c r="T288" s="15">
        <f t="shared" si="197"/>
        <v>-0.12879930897421735</v>
      </c>
      <c r="U288" s="15">
        <f t="shared" si="197"/>
        <v>-3.7240500859548469</v>
      </c>
      <c r="V288" s="15">
        <f t="shared" si="197"/>
        <v>-4.3943464759493702</v>
      </c>
      <c r="W288" s="15">
        <f t="shared" si="197"/>
        <v>-0.22796499072245388</v>
      </c>
      <c r="X288" s="15">
        <f t="shared" si="197"/>
        <v>-1.5786619882948878</v>
      </c>
      <c r="Z288" s="15">
        <f>ROUND(N288*'Table Q8'!N89,2)</f>
        <v>-1.48</v>
      </c>
      <c r="AA288" s="15">
        <f>ROUND(O288*'Table Q8'!O89,2)</f>
        <v>-0.17</v>
      </c>
      <c r="AB288" s="15">
        <f>ROUND(P288*'Table Q8'!P89,2)</f>
        <v>-0.61</v>
      </c>
      <c r="AC288" s="15">
        <f>ROUND(Q288*'Table Q8'!Q89,2)</f>
        <v>0.25</v>
      </c>
      <c r="AD288" s="15">
        <f>ROUND(R288*'Table Q8'!R89,2)</f>
        <v>0.33</v>
      </c>
      <c r="AE288" s="15">
        <f>ROUND(S288*'Table Q8'!S89,2)</f>
        <v>-1.97</v>
      </c>
      <c r="AF288" s="15">
        <f>ROUND(T288*'Table Q8'!T89,2)</f>
        <v>-0.06</v>
      </c>
      <c r="AG288" s="15">
        <f>ROUND(U288*'Table Q8'!U89,2)</f>
        <v>-1.59</v>
      </c>
      <c r="AH288" s="15">
        <f>ROUND(V288*'Table Q8'!V89,2)</f>
        <v>-1.5</v>
      </c>
      <c r="AI288" s="15">
        <f>ROUND(W288*'Table Q8'!W89,2)</f>
        <v>-0.1</v>
      </c>
      <c r="AJ288" s="15">
        <f>ROUND(X288*'Table Q8'!X89,2)</f>
        <v>-0.59</v>
      </c>
    </row>
    <row r="289" spans="1:36" x14ac:dyDescent="0.2">
      <c r="A289" s="13" t="str">
        <f t="shared" si="181"/>
        <v>2015 Q1</v>
      </c>
      <c r="B289" s="15">
        <f t="shared" si="182"/>
        <v>7.2635145460315149</v>
      </c>
      <c r="C289" s="15">
        <f t="shared" si="182"/>
        <v>-0.32853216509214511</v>
      </c>
      <c r="D289" s="15">
        <f t="shared" si="182"/>
        <v>4.5669253418231612</v>
      </c>
      <c r="E289" s="15">
        <f t="shared" si="182"/>
        <v>2.2473018120365791</v>
      </c>
      <c r="F289" s="15">
        <f t="shared" si="182"/>
        <v>4.1994593145028585</v>
      </c>
      <c r="G289" s="15">
        <f t="shared" si="182"/>
        <v>2.5353296845121389</v>
      </c>
      <c r="H289" s="15">
        <f t="shared" si="182"/>
        <v>1.3062795642639826</v>
      </c>
      <c r="I289" s="15">
        <f t="shared" si="182"/>
        <v>-0.53178840181891551</v>
      </c>
      <c r="J289" s="15">
        <f t="shared" si="182"/>
        <v>-9.028807765269061</v>
      </c>
      <c r="K289" s="15">
        <f t="shared" si="182"/>
        <v>1.6550235840765264</v>
      </c>
      <c r="L289" s="15">
        <f t="shared" si="182"/>
        <v>0.71773938200564535</v>
      </c>
      <c r="N289" s="15">
        <f t="shared" ref="N289:X289" si="198">LN(N90/N86)*100</f>
        <v>8.6523555351979269</v>
      </c>
      <c r="O289" s="15">
        <f t="shared" si="198"/>
        <v>-1.1363572358732879</v>
      </c>
      <c r="P289" s="15">
        <f t="shared" si="198"/>
        <v>1.3311866442743241</v>
      </c>
      <c r="Q289" s="15">
        <f t="shared" si="198"/>
        <v>-0.10132314356808569</v>
      </c>
      <c r="R289" s="15">
        <f t="shared" si="198"/>
        <v>1.100299253065123</v>
      </c>
      <c r="S289" s="15">
        <f t="shared" si="198"/>
        <v>-3.389606348615632</v>
      </c>
      <c r="T289" s="15">
        <f t="shared" si="198"/>
        <v>3.1464471389287048</v>
      </c>
      <c r="U289" s="15">
        <f t="shared" si="198"/>
        <v>-3.5171050815486535</v>
      </c>
      <c r="V289" s="15">
        <f t="shared" si="198"/>
        <v>-2.2625962071959176</v>
      </c>
      <c r="W289" s="15">
        <f t="shared" si="198"/>
        <v>-1.0564978405900507</v>
      </c>
      <c r="X289" s="15">
        <f t="shared" si="198"/>
        <v>-0.8011455695742693</v>
      </c>
      <c r="Z289" s="15">
        <f>ROUND(N289*'Table Q8'!N90,2)</f>
        <v>5.55</v>
      </c>
      <c r="AA289" s="15">
        <f>ROUND(O289*'Table Q8'!O90,2)</f>
        <v>-0.35</v>
      </c>
      <c r="AB289" s="15">
        <f>ROUND(P289*'Table Q8'!P90,2)</f>
        <v>0.41</v>
      </c>
      <c r="AC289" s="15">
        <f>ROUND(Q289*'Table Q8'!Q90,2)</f>
        <v>-0.03</v>
      </c>
      <c r="AD289" s="15">
        <f>ROUND(R289*'Table Q8'!R90,2)</f>
        <v>0.27</v>
      </c>
      <c r="AE289" s="15">
        <f>ROUND(S289*'Table Q8'!S90,2)</f>
        <v>-1.37</v>
      </c>
      <c r="AF289" s="15">
        <f>ROUND(T289*'Table Q8'!T90,2)</f>
        <v>1.49</v>
      </c>
      <c r="AG289" s="15">
        <f>ROUND(U289*'Table Q8'!U90,2)</f>
        <v>-1.51</v>
      </c>
      <c r="AH289" s="15">
        <f>ROUND(V289*'Table Q8'!V90,2)</f>
        <v>-0.78</v>
      </c>
      <c r="AI289" s="15">
        <f>ROUND(W289*'Table Q8'!W90,2)</f>
        <v>-0.46</v>
      </c>
      <c r="AJ289" s="15">
        <f>ROUND(X289*'Table Q8'!X90,2)</f>
        <v>-0.3</v>
      </c>
    </row>
    <row r="290" spans="1:36" x14ac:dyDescent="0.2">
      <c r="A290" s="13" t="str">
        <f t="shared" si="181"/>
        <v>2015 Q2</v>
      </c>
      <c r="B290" s="15">
        <f t="shared" ref="B290:L298" si="199">LN(B91/B87)*100</f>
        <v>11.49587404004189</v>
      </c>
      <c r="C290" s="15">
        <f t="shared" si="199"/>
        <v>-0.36872783891934136</v>
      </c>
      <c r="D290" s="15">
        <f t="shared" si="199"/>
        <v>6.006201088424759</v>
      </c>
      <c r="E290" s="15">
        <f t="shared" si="199"/>
        <v>3.0498444964161742</v>
      </c>
      <c r="F290" s="15">
        <f t="shared" si="199"/>
        <v>-0.3309722637701582</v>
      </c>
      <c r="G290" s="15">
        <f t="shared" si="199"/>
        <v>3.6827980752564651</v>
      </c>
      <c r="H290" s="15">
        <f t="shared" si="199"/>
        <v>-0.84841427660247837</v>
      </c>
      <c r="I290" s="15">
        <f t="shared" si="199"/>
        <v>0.67423052592520782</v>
      </c>
      <c r="J290" s="15">
        <f t="shared" si="199"/>
        <v>-7.0684203215685981</v>
      </c>
      <c r="K290" s="15">
        <f t="shared" si="199"/>
        <v>2.8604945658395997</v>
      </c>
      <c r="L290" s="15">
        <f t="shared" si="199"/>
        <v>1.30933515230645</v>
      </c>
      <c r="N290" s="15">
        <f t="shared" ref="N290:X290" si="200">LN(N91/N87)*100</f>
        <v>9.3629916763791723</v>
      </c>
      <c r="O290" s="15">
        <f t="shared" si="200"/>
        <v>0.28280432000548239</v>
      </c>
      <c r="P290" s="15">
        <f t="shared" si="200"/>
        <v>4.3711743020929372</v>
      </c>
      <c r="Q290" s="15">
        <f t="shared" si="200"/>
        <v>0.60375766592285818</v>
      </c>
      <c r="R290" s="15">
        <f t="shared" si="200"/>
        <v>-2.0406355469280495</v>
      </c>
      <c r="S290" s="15">
        <f t="shared" si="200"/>
        <v>-2.880025073704271</v>
      </c>
      <c r="T290" s="15">
        <f t="shared" si="200"/>
        <v>4.0614840668918584</v>
      </c>
      <c r="U290" s="15">
        <f t="shared" si="200"/>
        <v>-1.3961943522201534</v>
      </c>
      <c r="V290" s="15">
        <f t="shared" si="200"/>
        <v>-0.73015797424126894</v>
      </c>
      <c r="W290" s="15">
        <f t="shared" si="200"/>
        <v>-0.41636847305893887</v>
      </c>
      <c r="X290" s="15">
        <f t="shared" si="200"/>
        <v>0.15515468071416913</v>
      </c>
      <c r="Z290" s="15">
        <f>ROUND(N290*'Table Q8'!N91,2)</f>
        <v>5.98</v>
      </c>
      <c r="AA290" s="15">
        <f>ROUND(O290*'Table Q8'!O91,2)</f>
        <v>0.09</v>
      </c>
      <c r="AB290" s="15">
        <f>ROUND(P290*'Table Q8'!P91,2)</f>
        <v>1.34</v>
      </c>
      <c r="AC290" s="15">
        <f>ROUND(Q290*'Table Q8'!Q91,2)</f>
        <v>0.16</v>
      </c>
      <c r="AD290" s="15">
        <f>ROUND(R290*'Table Q8'!R91,2)</f>
        <v>-0.5</v>
      </c>
      <c r="AE290" s="15">
        <f>ROUND(S290*'Table Q8'!S91,2)</f>
        <v>-1.1499999999999999</v>
      </c>
      <c r="AF290" s="15">
        <f>ROUND(T290*'Table Q8'!T91,2)</f>
        <v>1.86</v>
      </c>
      <c r="AG290" s="15">
        <f>ROUND(U290*'Table Q8'!U91,2)</f>
        <v>-0.6</v>
      </c>
      <c r="AH290" s="15">
        <f>ROUND(V290*'Table Q8'!V91,2)</f>
        <v>-0.25</v>
      </c>
      <c r="AI290" s="15">
        <f>ROUND(W290*'Table Q8'!W91,2)</f>
        <v>-0.18</v>
      </c>
      <c r="AJ290" s="15">
        <f>ROUND(X290*'Table Q8'!X91,2)</f>
        <v>0.06</v>
      </c>
    </row>
    <row r="291" spans="1:36" x14ac:dyDescent="0.2">
      <c r="A291" s="13" t="str">
        <f t="shared" si="181"/>
        <v>2015 Q3</v>
      </c>
      <c r="B291" s="15">
        <f t="shared" si="199"/>
        <v>13.038330063167642</v>
      </c>
      <c r="C291" s="15">
        <f t="shared" si="199"/>
        <v>-0.93282125056742304</v>
      </c>
      <c r="D291" s="15">
        <f t="shared" si="199"/>
        <v>1.1378834564356588</v>
      </c>
      <c r="E291" s="15">
        <f t="shared" si="199"/>
        <v>3.9781366002744276</v>
      </c>
      <c r="F291" s="15">
        <f t="shared" si="199"/>
        <v>-5.3404342886362377</v>
      </c>
      <c r="G291" s="15">
        <f t="shared" si="199"/>
        <v>6.419904129140666</v>
      </c>
      <c r="H291" s="15">
        <f t="shared" si="199"/>
        <v>-0.10185064980967927</v>
      </c>
      <c r="I291" s="15">
        <f t="shared" si="199"/>
        <v>0.20858249695944095</v>
      </c>
      <c r="J291" s="15">
        <f t="shared" si="199"/>
        <v>-5.3735461828993101</v>
      </c>
      <c r="K291" s="15">
        <f t="shared" si="199"/>
        <v>2.6426663111971767</v>
      </c>
      <c r="L291" s="15">
        <f t="shared" si="199"/>
        <v>1.0042025458926593</v>
      </c>
      <c r="N291" s="15">
        <f t="shared" ref="N291:X291" si="201">LN(N92/N88)*100</f>
        <v>10.892121364596811</v>
      </c>
      <c r="O291" s="15">
        <f t="shared" si="201"/>
        <v>0.77145858775603215</v>
      </c>
      <c r="P291" s="15">
        <f t="shared" si="201"/>
        <v>3.1383484930426473</v>
      </c>
      <c r="Q291" s="15">
        <f t="shared" si="201"/>
        <v>1.7380209426992179</v>
      </c>
      <c r="R291" s="15">
        <f t="shared" si="201"/>
        <v>-5.4267429414664896</v>
      </c>
      <c r="S291" s="15">
        <f t="shared" si="201"/>
        <v>-0.67442055603931839</v>
      </c>
      <c r="T291" s="15">
        <f t="shared" si="201"/>
        <v>4.761310282176785</v>
      </c>
      <c r="U291" s="15">
        <f t="shared" si="201"/>
        <v>-1.0619961052038631</v>
      </c>
      <c r="V291" s="15">
        <f t="shared" si="201"/>
        <v>-1.0309125874133427</v>
      </c>
      <c r="W291" s="15">
        <f t="shared" si="201"/>
        <v>0.72103713202971065</v>
      </c>
      <c r="X291" s="15">
        <f t="shared" si="201"/>
        <v>0.42106518525693876</v>
      </c>
      <c r="Z291" s="15">
        <f>ROUND(N291*'Table Q8'!N92,2)</f>
        <v>6.87</v>
      </c>
      <c r="AA291" s="15">
        <f>ROUND(O291*'Table Q8'!O92,2)</f>
        <v>0.25</v>
      </c>
      <c r="AB291" s="15">
        <f>ROUND(P291*'Table Q8'!P92,2)</f>
        <v>0.95</v>
      </c>
      <c r="AC291" s="15">
        <f>ROUND(Q291*'Table Q8'!Q92,2)</f>
        <v>0.45</v>
      </c>
      <c r="AD291" s="15">
        <f>ROUND(R291*'Table Q8'!R92,2)</f>
        <v>-1.34</v>
      </c>
      <c r="AE291" s="15">
        <f>ROUND(S291*'Table Q8'!S92,2)</f>
        <v>-0.26</v>
      </c>
      <c r="AF291" s="15">
        <f>ROUND(T291*'Table Q8'!T92,2)</f>
        <v>2.11</v>
      </c>
      <c r="AG291" s="15">
        <f>ROUND(U291*'Table Q8'!U92,2)</f>
        <v>-0.45</v>
      </c>
      <c r="AH291" s="15">
        <f>ROUND(V291*'Table Q8'!V92,2)</f>
        <v>-0.36</v>
      </c>
      <c r="AI291" s="15">
        <f>ROUND(W291*'Table Q8'!W92,2)</f>
        <v>0.31</v>
      </c>
      <c r="AJ291" s="15">
        <f>ROUND(X291*'Table Q8'!X92,2)</f>
        <v>0.16</v>
      </c>
    </row>
    <row r="292" spans="1:36" x14ac:dyDescent="0.2">
      <c r="A292" s="13" t="str">
        <f t="shared" si="181"/>
        <v>2015 Q4</v>
      </c>
      <c r="B292" s="15">
        <f t="shared" si="199"/>
        <v>8.3034810379402657</v>
      </c>
      <c r="C292" s="15">
        <f t="shared" si="199"/>
        <v>-2.7441336954650826</v>
      </c>
      <c r="D292" s="15">
        <f t="shared" si="199"/>
        <v>1.0546836275121811</v>
      </c>
      <c r="E292" s="15">
        <f t="shared" si="199"/>
        <v>1.9864954085394269</v>
      </c>
      <c r="F292" s="15">
        <f t="shared" si="199"/>
        <v>-11.36336152674291</v>
      </c>
      <c r="G292" s="15">
        <f t="shared" si="199"/>
        <v>5.4069539193623886</v>
      </c>
      <c r="H292" s="15">
        <f t="shared" si="199"/>
        <v>-2.1902336718694215</v>
      </c>
      <c r="I292" s="15">
        <f t="shared" si="199"/>
        <v>-1.5033488991315875</v>
      </c>
      <c r="J292" s="15">
        <f t="shared" si="199"/>
        <v>-3.701909545646072</v>
      </c>
      <c r="K292" s="15">
        <f t="shared" si="199"/>
        <v>0.75294523385197354</v>
      </c>
      <c r="L292" s="15">
        <f t="shared" si="199"/>
        <v>-0.72544858322082106</v>
      </c>
      <c r="N292" s="15">
        <f t="shared" ref="N292:X292" si="202">LN(N93/N89)*100</f>
        <v>8.0885911231587695</v>
      </c>
      <c r="O292" s="15">
        <f t="shared" si="202"/>
        <v>-0.73148370524025952</v>
      </c>
      <c r="P292" s="15">
        <f t="shared" si="202"/>
        <v>2.1365049427991627</v>
      </c>
      <c r="Q292" s="15">
        <f t="shared" si="202"/>
        <v>1.9313532251045522E-2</v>
      </c>
      <c r="R292" s="15">
        <f t="shared" si="202"/>
        <v>-9.2375648085879423</v>
      </c>
      <c r="S292" s="15">
        <f t="shared" si="202"/>
        <v>-1.4672491494182476</v>
      </c>
      <c r="T292" s="15">
        <f t="shared" si="202"/>
        <v>1.7025228999601565</v>
      </c>
      <c r="U292" s="15">
        <f t="shared" si="202"/>
        <v>-1.2891640275129135</v>
      </c>
      <c r="V292" s="15">
        <f t="shared" si="202"/>
        <v>0.4670018557287865</v>
      </c>
      <c r="W292" s="15">
        <f t="shared" si="202"/>
        <v>-1.0161690834209025</v>
      </c>
      <c r="X292" s="15">
        <f t="shared" si="202"/>
        <v>-0.86816700084865683</v>
      </c>
      <c r="Z292" s="15">
        <f>ROUND(N292*'Table Q8'!N93,2)</f>
        <v>5.07</v>
      </c>
      <c r="AA292" s="15">
        <f>ROUND(O292*'Table Q8'!O93,2)</f>
        <v>-0.24</v>
      </c>
      <c r="AB292" s="15">
        <f>ROUND(P292*'Table Q8'!P93,2)</f>
        <v>0.65</v>
      </c>
      <c r="AC292" s="15">
        <f>ROUND(Q292*'Table Q8'!Q93,2)</f>
        <v>0</v>
      </c>
      <c r="AD292" s="15">
        <f>ROUND(R292*'Table Q8'!R93,2)</f>
        <v>-2.31</v>
      </c>
      <c r="AE292" s="15">
        <f>ROUND(S292*'Table Q8'!S93,2)</f>
        <v>-0.56999999999999995</v>
      </c>
      <c r="AF292" s="15">
        <f>ROUND(T292*'Table Q8'!T93,2)</f>
        <v>0.73</v>
      </c>
      <c r="AG292" s="15">
        <f>ROUND(U292*'Table Q8'!U93,2)</f>
        <v>-0.55000000000000004</v>
      </c>
      <c r="AH292" s="15">
        <f>ROUND(V292*'Table Q8'!V93,2)</f>
        <v>0.16</v>
      </c>
      <c r="AI292" s="15">
        <f>ROUND(W292*'Table Q8'!W93,2)</f>
        <v>-0.43</v>
      </c>
      <c r="AJ292" s="15">
        <f>ROUND(X292*'Table Q8'!X93,2)</f>
        <v>-0.32</v>
      </c>
    </row>
    <row r="293" spans="1:36" x14ac:dyDescent="0.2">
      <c r="A293" s="13" t="str">
        <f t="shared" si="181"/>
        <v>2016 Q1</v>
      </c>
      <c r="B293" s="15">
        <f t="shared" si="199"/>
        <v>-0.41194602592703256</v>
      </c>
      <c r="C293" s="15">
        <f t="shared" si="199"/>
        <v>-0.45978146274627707</v>
      </c>
      <c r="D293" s="15">
        <f t="shared" si="199"/>
        <v>1.5833993640379029</v>
      </c>
      <c r="E293" s="15">
        <f t="shared" si="199"/>
        <v>2.8759652557577722</v>
      </c>
      <c r="F293" s="15">
        <f t="shared" si="199"/>
        <v>-7.566435288772527</v>
      </c>
      <c r="G293" s="15">
        <f t="shared" si="199"/>
        <v>3.9705916240665862</v>
      </c>
      <c r="H293" s="15">
        <f t="shared" si="199"/>
        <v>-2.2343093077848422</v>
      </c>
      <c r="I293" s="15">
        <f t="shared" si="199"/>
        <v>8.5694453655568881E-2</v>
      </c>
      <c r="J293" s="15">
        <f t="shared" si="199"/>
        <v>-0.78406710969171034</v>
      </c>
      <c r="K293" s="15">
        <f t="shared" si="199"/>
        <v>0.78472363097429676</v>
      </c>
      <c r="L293" s="15">
        <f t="shared" si="199"/>
        <v>0.30820767882590683</v>
      </c>
      <c r="N293" s="15">
        <f t="shared" ref="N293:X293" si="203">LN(N94/N90)*100</f>
        <v>1.0130339387545282</v>
      </c>
      <c r="O293" s="15">
        <f t="shared" si="203"/>
        <v>1.7024586056056394</v>
      </c>
      <c r="P293" s="15">
        <f t="shared" si="203"/>
        <v>3.1838586762207548</v>
      </c>
      <c r="Q293" s="15">
        <f t="shared" si="203"/>
        <v>1.1375981157726105</v>
      </c>
      <c r="R293" s="15">
        <f t="shared" si="203"/>
        <v>-6.4320558102814491</v>
      </c>
      <c r="S293" s="15">
        <f t="shared" si="203"/>
        <v>-1.9105575876383456</v>
      </c>
      <c r="T293" s="15">
        <f t="shared" si="203"/>
        <v>-1.5631801879976408</v>
      </c>
      <c r="U293" s="15">
        <f t="shared" si="203"/>
        <v>0.73865083861200809</v>
      </c>
      <c r="V293" s="15">
        <f t="shared" si="203"/>
        <v>1.9294090200033871</v>
      </c>
      <c r="W293" s="15">
        <f t="shared" si="203"/>
        <v>1.7044981077131243</v>
      </c>
      <c r="X293" s="15">
        <f t="shared" si="203"/>
        <v>0.19647211852268434</v>
      </c>
      <c r="Z293" s="15">
        <f>ROUND(N293*'Table Q8'!N94,2)</f>
        <v>0.63</v>
      </c>
      <c r="AA293" s="15">
        <f>ROUND(O293*'Table Q8'!O94,2)</f>
        <v>0.56000000000000005</v>
      </c>
      <c r="AB293" s="15">
        <f>ROUND(P293*'Table Q8'!P94,2)</f>
        <v>0.97</v>
      </c>
      <c r="AC293" s="15">
        <f>ROUND(Q293*'Table Q8'!Q94,2)</f>
        <v>0.28999999999999998</v>
      </c>
      <c r="AD293" s="15">
        <f>ROUND(R293*'Table Q8'!R94,2)</f>
        <v>-1.62</v>
      </c>
      <c r="AE293" s="15">
        <f>ROUND(S293*'Table Q8'!S94,2)</f>
        <v>-0.73</v>
      </c>
      <c r="AF293" s="15">
        <f>ROUND(T293*'Table Q8'!T94,2)</f>
        <v>-0.67</v>
      </c>
      <c r="AG293" s="15">
        <f>ROUND(U293*'Table Q8'!U94,2)</f>
        <v>0.31</v>
      </c>
      <c r="AH293" s="15">
        <f>ROUND(V293*'Table Q8'!V94,2)</f>
        <v>0.67</v>
      </c>
      <c r="AI293" s="15">
        <f>ROUND(W293*'Table Q8'!W94,2)</f>
        <v>0.72</v>
      </c>
      <c r="AJ293" s="15">
        <f>ROUND(X293*'Table Q8'!X94,2)</f>
        <v>7.0000000000000007E-2</v>
      </c>
    </row>
    <row r="294" spans="1:36" x14ac:dyDescent="0.2">
      <c r="A294" s="13" t="str">
        <f t="shared" si="181"/>
        <v>2016 Q2</v>
      </c>
      <c r="B294" s="15">
        <f t="shared" si="199"/>
        <v>1.6107273981083348</v>
      </c>
      <c r="C294" s="15">
        <f t="shared" si="199"/>
        <v>0.50990275434634247</v>
      </c>
      <c r="D294" s="15">
        <f t="shared" si="199"/>
        <v>-2.3082118498833606</v>
      </c>
      <c r="E294" s="15">
        <f t="shared" si="199"/>
        <v>2.4389975275636093</v>
      </c>
      <c r="F294" s="15">
        <f t="shared" si="199"/>
        <v>-7.8275390078906133</v>
      </c>
      <c r="G294" s="15">
        <f t="shared" si="199"/>
        <v>1.8976215757382298</v>
      </c>
      <c r="H294" s="15">
        <f t="shared" si="199"/>
        <v>1.7314232119011854</v>
      </c>
      <c r="I294" s="15">
        <f t="shared" si="199"/>
        <v>-2.233461572222629</v>
      </c>
      <c r="J294" s="15">
        <f t="shared" si="199"/>
        <v>3.9676638001120561</v>
      </c>
      <c r="K294" s="15">
        <f t="shared" si="199"/>
        <v>-0.43165584749144581</v>
      </c>
      <c r="L294" s="15">
        <f t="shared" si="199"/>
        <v>1.7102830411124828E-2</v>
      </c>
      <c r="N294" s="15">
        <f t="shared" ref="N294:X294" si="204">LN(N95/N91)*100</f>
        <v>2.9797750958170597</v>
      </c>
      <c r="O294" s="15">
        <f t="shared" si="204"/>
        <v>0.99475937830470118</v>
      </c>
      <c r="P294" s="15">
        <f t="shared" si="204"/>
        <v>-1.7084378426067657</v>
      </c>
      <c r="Q294" s="15">
        <f t="shared" si="204"/>
        <v>1.4577788452283114</v>
      </c>
      <c r="R294" s="15">
        <f t="shared" si="204"/>
        <v>-6.5040467854814388</v>
      </c>
      <c r="S294" s="15">
        <f t="shared" si="204"/>
        <v>-2.5533978166666067</v>
      </c>
      <c r="T294" s="15">
        <f t="shared" si="204"/>
        <v>-1.4161207882256195</v>
      </c>
      <c r="U294" s="15">
        <f t="shared" si="204"/>
        <v>-0.30451829586965323</v>
      </c>
      <c r="V294" s="15">
        <f t="shared" si="204"/>
        <v>6.9621308987435171</v>
      </c>
      <c r="W294" s="15">
        <f t="shared" si="204"/>
        <v>1.6917530411738935</v>
      </c>
      <c r="X294" s="15">
        <f t="shared" si="204"/>
        <v>-0.12124342748982141</v>
      </c>
      <c r="Z294" s="15">
        <f>ROUND(N294*'Table Q8'!N95,2)</f>
        <v>1.86</v>
      </c>
      <c r="AA294" s="15">
        <f>ROUND(O294*'Table Q8'!O95,2)</f>
        <v>0.33</v>
      </c>
      <c r="AB294" s="15">
        <f>ROUND(P294*'Table Q8'!P95,2)</f>
        <v>-0.52</v>
      </c>
      <c r="AC294" s="15">
        <f>ROUND(Q294*'Table Q8'!Q95,2)</f>
        <v>0.37</v>
      </c>
      <c r="AD294" s="15">
        <f>ROUND(R294*'Table Q8'!R95,2)</f>
        <v>-1.6</v>
      </c>
      <c r="AE294" s="15">
        <f>ROUND(S294*'Table Q8'!S95,2)</f>
        <v>-0.98</v>
      </c>
      <c r="AF294" s="15">
        <f>ROUND(T294*'Table Q8'!T95,2)</f>
        <v>-0.62</v>
      </c>
      <c r="AG294" s="15">
        <f>ROUND(U294*'Table Q8'!U95,2)</f>
        <v>-0.13</v>
      </c>
      <c r="AH294" s="15">
        <f>ROUND(V294*'Table Q8'!V95,2)</f>
        <v>2.35</v>
      </c>
      <c r="AI294" s="15">
        <f>ROUND(W294*'Table Q8'!W95,2)</f>
        <v>0.71</v>
      </c>
      <c r="AJ294" s="15">
        <f>ROUND(X294*'Table Q8'!X95,2)</f>
        <v>-0.04</v>
      </c>
    </row>
    <row r="295" spans="1:36" x14ac:dyDescent="0.2">
      <c r="A295" s="13" t="str">
        <f t="shared" si="181"/>
        <v>2016 Q3</v>
      </c>
      <c r="B295" s="15">
        <f t="shared" si="199"/>
        <v>-0.19019587641087374</v>
      </c>
      <c r="C295" s="15">
        <f t="shared" si="199"/>
        <v>0.5522679108512133</v>
      </c>
      <c r="D295" s="15">
        <f t="shared" si="199"/>
        <v>2.2112213382567458</v>
      </c>
      <c r="E295" s="15">
        <f t="shared" si="199"/>
        <v>1.8577472203193306</v>
      </c>
      <c r="F295" s="15">
        <f t="shared" si="199"/>
        <v>-6.0814470358910375</v>
      </c>
      <c r="G295" s="15">
        <f t="shared" si="199"/>
        <v>0.8701939046682865</v>
      </c>
      <c r="H295" s="15">
        <f t="shared" si="199"/>
        <v>0.97909925652855201</v>
      </c>
      <c r="I295" s="15">
        <f t="shared" si="199"/>
        <v>-0.90756155121766457</v>
      </c>
      <c r="J295" s="15">
        <f t="shared" si="199"/>
        <v>-1.6252285028950961</v>
      </c>
      <c r="K295" s="15">
        <f t="shared" si="199"/>
        <v>-1.3969475940292935</v>
      </c>
      <c r="L295" s="15">
        <f t="shared" si="199"/>
        <v>0.33550949488416504</v>
      </c>
      <c r="N295" s="15">
        <f t="shared" ref="N295:X295" si="205">LN(N96/N92)*100</f>
        <v>1.5503237528932612</v>
      </c>
      <c r="O295" s="15">
        <f t="shared" si="205"/>
        <v>1.0530883237579363</v>
      </c>
      <c r="P295" s="15">
        <f t="shared" si="205"/>
        <v>1.0993403207714869</v>
      </c>
      <c r="Q295" s="15">
        <f t="shared" si="205"/>
        <v>0.71041211229038148</v>
      </c>
      <c r="R295" s="15">
        <f t="shared" si="205"/>
        <v>-3.4044472971402855</v>
      </c>
      <c r="S295" s="15">
        <f t="shared" si="205"/>
        <v>-7.1464774386557348</v>
      </c>
      <c r="T295" s="15">
        <f t="shared" si="205"/>
        <v>-4.6229402598195009</v>
      </c>
      <c r="U295" s="15">
        <f t="shared" si="205"/>
        <v>1.3071553025218907</v>
      </c>
      <c r="V295" s="15">
        <f t="shared" si="205"/>
        <v>4.7101709456986027</v>
      </c>
      <c r="W295" s="15">
        <f t="shared" si="205"/>
        <v>-0.11862902179565159</v>
      </c>
      <c r="X295" s="15">
        <f t="shared" si="205"/>
        <v>-0.14386314017349711</v>
      </c>
      <c r="Z295" s="15">
        <f>ROUND(N295*'Table Q8'!N96,2)</f>
        <v>0.97</v>
      </c>
      <c r="AA295" s="15">
        <f>ROUND(O295*'Table Q8'!O96,2)</f>
        <v>0.35</v>
      </c>
      <c r="AB295" s="15">
        <f>ROUND(P295*'Table Q8'!P96,2)</f>
        <v>0.34</v>
      </c>
      <c r="AC295" s="15">
        <f>ROUND(Q295*'Table Q8'!Q96,2)</f>
        <v>0.18</v>
      </c>
      <c r="AD295" s="15">
        <f>ROUND(R295*'Table Q8'!R96,2)</f>
        <v>-0.83</v>
      </c>
      <c r="AE295" s="15">
        <f>ROUND(S295*'Table Q8'!S96,2)</f>
        <v>-2.75</v>
      </c>
      <c r="AF295" s="15">
        <f>ROUND(T295*'Table Q8'!T96,2)</f>
        <v>-2.04</v>
      </c>
      <c r="AG295" s="15">
        <f>ROUND(U295*'Table Q8'!U96,2)</f>
        <v>0.56000000000000005</v>
      </c>
      <c r="AH295" s="15">
        <f>ROUND(V295*'Table Q8'!V96,2)</f>
        <v>1.56</v>
      </c>
      <c r="AI295" s="15">
        <f>ROUND(W295*'Table Q8'!W96,2)</f>
        <v>-0.05</v>
      </c>
      <c r="AJ295" s="15">
        <f>ROUND(X295*'Table Q8'!X96,2)</f>
        <v>-0.05</v>
      </c>
    </row>
    <row r="296" spans="1:36" x14ac:dyDescent="0.2">
      <c r="A296" s="13" t="str">
        <f t="shared" si="181"/>
        <v>2016 Q4</v>
      </c>
      <c r="B296" s="15">
        <f t="shared" si="199"/>
        <v>-1.969595917143558</v>
      </c>
      <c r="C296" s="15">
        <f t="shared" si="199"/>
        <v>4.2597138945522053</v>
      </c>
      <c r="D296" s="15">
        <f t="shared" si="199"/>
        <v>4.5794025650015087</v>
      </c>
      <c r="E296" s="15">
        <f t="shared" si="199"/>
        <v>4.2613294639925812</v>
      </c>
      <c r="F296" s="15">
        <f t="shared" si="199"/>
        <v>-0.69795692930946085</v>
      </c>
      <c r="G296" s="15">
        <f t="shared" si="199"/>
        <v>3.2077133924587722</v>
      </c>
      <c r="H296" s="15">
        <f t="shared" si="199"/>
        <v>3.3686496636375294</v>
      </c>
      <c r="I296" s="15">
        <f t="shared" si="199"/>
        <v>1.3507317362334177</v>
      </c>
      <c r="J296" s="15">
        <f t="shared" si="199"/>
        <v>-3.1010871401500695</v>
      </c>
      <c r="K296" s="15">
        <f t="shared" si="199"/>
        <v>0.23251055102263443</v>
      </c>
      <c r="L296" s="15">
        <f t="shared" si="199"/>
        <v>2.4753715063555815</v>
      </c>
      <c r="N296" s="15">
        <f t="shared" ref="N296:X296" si="206">LN(N97/N93)*100</f>
        <v>-0.92752273251866213</v>
      </c>
      <c r="O296" s="15">
        <f t="shared" si="206"/>
        <v>3.0524194854741951</v>
      </c>
      <c r="P296" s="15">
        <f t="shared" si="206"/>
        <v>3.0856026154358456</v>
      </c>
      <c r="Q296" s="15">
        <f t="shared" si="206"/>
        <v>2.5563031153708682</v>
      </c>
      <c r="R296" s="15">
        <f t="shared" si="206"/>
        <v>3.0082682214889633E-2</v>
      </c>
      <c r="S296" s="15">
        <f t="shared" si="206"/>
        <v>-5.9254792130071872</v>
      </c>
      <c r="T296" s="15">
        <f t="shared" si="206"/>
        <v>-0.25297488202794421</v>
      </c>
      <c r="U296" s="15">
        <f t="shared" si="206"/>
        <v>2.5948840277839715</v>
      </c>
      <c r="V296" s="15">
        <f t="shared" si="206"/>
        <v>4.5930678080445437</v>
      </c>
      <c r="W296" s="15">
        <f t="shared" si="206"/>
        <v>0.43484364246348711</v>
      </c>
      <c r="X296" s="15">
        <f t="shared" si="206"/>
        <v>1.3071705906169662</v>
      </c>
      <c r="Z296" s="15">
        <f>ROUND(N296*'Table Q8'!N97,2)</f>
        <v>-0.57999999999999996</v>
      </c>
      <c r="AA296" s="15">
        <f>ROUND(O296*'Table Q8'!O97,2)</f>
        <v>1.02</v>
      </c>
      <c r="AB296" s="15">
        <f>ROUND(P296*'Table Q8'!P97,2)</f>
        <v>0.96</v>
      </c>
      <c r="AC296" s="15">
        <f>ROUND(Q296*'Table Q8'!Q97,2)</f>
        <v>0.66</v>
      </c>
      <c r="AD296" s="15">
        <f>ROUND(R296*'Table Q8'!R97,2)</f>
        <v>0.01</v>
      </c>
      <c r="AE296" s="15">
        <f>ROUND(S296*'Table Q8'!S97,2)</f>
        <v>-2.29</v>
      </c>
      <c r="AF296" s="15">
        <f>ROUND(T296*'Table Q8'!T97,2)</f>
        <v>-0.11</v>
      </c>
      <c r="AG296" s="15">
        <f>ROUND(U296*'Table Q8'!U97,2)</f>
        <v>1.1000000000000001</v>
      </c>
      <c r="AH296" s="15">
        <f>ROUND(V296*'Table Q8'!V97,2)</f>
        <v>1.47</v>
      </c>
      <c r="AI296" s="15">
        <f>ROUND(W296*'Table Q8'!W97,2)</f>
        <v>0.18</v>
      </c>
      <c r="AJ296" s="15">
        <f>ROUND(X296*'Table Q8'!X97,2)</f>
        <v>0.48</v>
      </c>
    </row>
    <row r="297" spans="1:36" x14ac:dyDescent="0.2">
      <c r="A297" s="13" t="str">
        <f t="shared" si="181"/>
        <v>2017 Q1</v>
      </c>
      <c r="B297" s="15">
        <f t="shared" si="199"/>
        <v>-4.1876138514630465</v>
      </c>
      <c r="C297" s="15">
        <f t="shared" si="199"/>
        <v>3.1530429865400111</v>
      </c>
      <c r="D297" s="15">
        <f t="shared" si="199"/>
        <v>4.0224265636101642</v>
      </c>
      <c r="E297" s="15">
        <f t="shared" si="199"/>
        <v>1.9388501118827655</v>
      </c>
      <c r="F297" s="15">
        <f t="shared" si="199"/>
        <v>1.5265768530887287</v>
      </c>
      <c r="G297" s="15">
        <f t="shared" si="199"/>
        <v>-6.5767099100720566E-2</v>
      </c>
      <c r="H297" s="15">
        <f t="shared" si="199"/>
        <v>5.6463039017114465</v>
      </c>
      <c r="I297" s="15">
        <f t="shared" si="199"/>
        <v>1.9119897601129563</v>
      </c>
      <c r="J297" s="15">
        <f t="shared" si="199"/>
        <v>-5.4057397466147812</v>
      </c>
      <c r="K297" s="15">
        <f t="shared" si="199"/>
        <v>1.0811535502970548</v>
      </c>
      <c r="L297" s="15">
        <f t="shared" si="199"/>
        <v>1.8593116153043179</v>
      </c>
      <c r="N297" s="15">
        <f t="shared" ref="N297:X297" si="207">LN(N98/N94)*100</f>
        <v>-2.7394494702790881</v>
      </c>
      <c r="O297" s="15">
        <f t="shared" si="207"/>
        <v>1.2594225368906038</v>
      </c>
      <c r="P297" s="15">
        <f t="shared" si="207"/>
        <v>-0.10794952317636775</v>
      </c>
      <c r="Q297" s="15">
        <f t="shared" si="207"/>
        <v>1.8322479724543457</v>
      </c>
      <c r="R297" s="15">
        <f t="shared" si="207"/>
        <v>0.13166229015433042</v>
      </c>
      <c r="S297" s="15">
        <f t="shared" si="207"/>
        <v>-7.6413358921123278</v>
      </c>
      <c r="T297" s="15">
        <f t="shared" si="207"/>
        <v>3.4741068656149898</v>
      </c>
      <c r="U297" s="15">
        <f t="shared" si="207"/>
        <v>2.1813411959584288</v>
      </c>
      <c r="V297" s="15">
        <f t="shared" si="207"/>
        <v>0.23802199168742069</v>
      </c>
      <c r="W297" s="15">
        <f t="shared" si="207"/>
        <v>-1.7250131304333529</v>
      </c>
      <c r="X297" s="15">
        <f t="shared" si="207"/>
        <v>9.0869065218819947E-2</v>
      </c>
      <c r="Z297" s="15">
        <f>ROUND(N297*'Table Q8'!N98,2)</f>
        <v>-1.7</v>
      </c>
      <c r="AA297" s="15">
        <f>ROUND(O297*'Table Q8'!O98,2)</f>
        <v>0.42</v>
      </c>
      <c r="AB297" s="15">
        <f>ROUND(P297*'Table Q8'!P98,2)</f>
        <v>-0.03</v>
      </c>
      <c r="AC297" s="15">
        <f>ROUND(Q297*'Table Q8'!Q98,2)</f>
        <v>0.47</v>
      </c>
      <c r="AD297" s="15">
        <f>ROUND(R297*'Table Q8'!R98,2)</f>
        <v>0.03</v>
      </c>
      <c r="AE297" s="15">
        <f>ROUND(S297*'Table Q8'!S98,2)</f>
        <v>-2.95</v>
      </c>
      <c r="AF297" s="15">
        <f>ROUND(T297*'Table Q8'!T98,2)</f>
        <v>1.55</v>
      </c>
      <c r="AG297" s="15">
        <f>ROUND(U297*'Table Q8'!U98,2)</f>
        <v>0.93</v>
      </c>
      <c r="AH297" s="15">
        <f>ROUND(V297*'Table Q8'!V98,2)</f>
        <v>0.08</v>
      </c>
      <c r="AI297" s="15">
        <f>ROUND(W297*'Table Q8'!W98,2)</f>
        <v>-0.7</v>
      </c>
      <c r="AJ297" s="15">
        <f>ROUND(X297*'Table Q8'!X98,2)</f>
        <v>0.03</v>
      </c>
    </row>
    <row r="298" spans="1:36" x14ac:dyDescent="0.2">
      <c r="A298" s="13" t="str">
        <f t="shared" si="181"/>
        <v>2017 Q2</v>
      </c>
      <c r="B298" s="15">
        <f t="shared" si="199"/>
        <v>-6.3065367480978116</v>
      </c>
      <c r="C298" s="15">
        <f t="shared" si="199"/>
        <v>0.80075328513900046</v>
      </c>
      <c r="D298" s="15">
        <f t="shared" si="199"/>
        <v>2.8650033052692674</v>
      </c>
      <c r="E298" s="15">
        <f t="shared" si="199"/>
        <v>0.76799394092445805</v>
      </c>
      <c r="F298" s="15">
        <f t="shared" si="199"/>
        <v>3.7368905288571854</v>
      </c>
      <c r="G298" s="15">
        <f t="shared" si="199"/>
        <v>1.2038199433060517</v>
      </c>
      <c r="H298" s="15">
        <f t="shared" si="199"/>
        <v>2.1347519178612533</v>
      </c>
      <c r="I298" s="15">
        <f t="shared" si="199"/>
        <v>4.6986998037250212</v>
      </c>
      <c r="J298" s="15">
        <f t="shared" si="199"/>
        <v>-8.5575851128639311</v>
      </c>
      <c r="K298" s="15">
        <f t="shared" si="199"/>
        <v>2.1864497610444649</v>
      </c>
      <c r="L298" s="15">
        <f t="shared" si="199"/>
        <v>1.5814184686375843</v>
      </c>
      <c r="N298" s="15">
        <f t="shared" ref="N298:X298" si="208">LN(N99/N95)*100</f>
        <v>-2.9370747739103042</v>
      </c>
      <c r="O298" s="15">
        <f t="shared" si="208"/>
        <v>8.1641168414789633E-2</v>
      </c>
      <c r="P298" s="15">
        <f t="shared" si="208"/>
        <v>0.61217487618822752</v>
      </c>
      <c r="Q298" s="15">
        <f t="shared" si="208"/>
        <v>1.060595338200093</v>
      </c>
      <c r="R298" s="15">
        <f t="shared" si="208"/>
        <v>4.3397296311135962</v>
      </c>
      <c r="S298" s="15">
        <f t="shared" si="208"/>
        <v>-8.2899284092914645</v>
      </c>
      <c r="T298" s="15">
        <f t="shared" si="208"/>
        <v>1.4933200653152592</v>
      </c>
      <c r="U298" s="15">
        <f t="shared" si="208"/>
        <v>4.1554255238199085</v>
      </c>
      <c r="V298" s="15">
        <f t="shared" si="208"/>
        <v>-2.8191411977756644</v>
      </c>
      <c r="W298" s="15">
        <f t="shared" si="208"/>
        <v>-2.1007205042595758</v>
      </c>
      <c r="X298" s="15">
        <f t="shared" si="208"/>
        <v>0.22725165570000855</v>
      </c>
      <c r="Z298" s="15">
        <f>ROUND(N298*'Table Q8'!N99,2)</f>
        <v>-1.82</v>
      </c>
      <c r="AA298" s="15">
        <f>ROUND(O298*'Table Q8'!O99,2)</f>
        <v>0.03</v>
      </c>
      <c r="AB298" s="15">
        <f>ROUND(P298*'Table Q8'!P99,2)</f>
        <v>0.19</v>
      </c>
      <c r="AC298" s="15">
        <f>ROUND(Q298*'Table Q8'!Q99,2)</f>
        <v>0.27</v>
      </c>
      <c r="AD298" s="15">
        <f>ROUND(R298*'Table Q8'!R99,2)</f>
        <v>1.03</v>
      </c>
      <c r="AE298" s="15">
        <f>ROUND(S298*'Table Q8'!S99,2)</f>
        <v>-3.2</v>
      </c>
      <c r="AF298" s="15">
        <f>ROUND(T298*'Table Q8'!T99,2)</f>
        <v>0.67</v>
      </c>
      <c r="AG298" s="15">
        <f>ROUND(U298*'Table Q8'!U99,2)</f>
        <v>1.77</v>
      </c>
      <c r="AH298" s="15">
        <f>ROUND(V298*'Table Q8'!V99,2)</f>
        <v>-0.89</v>
      </c>
      <c r="AI298" s="15">
        <f>ROUND(W298*'Table Q8'!W99,2)</f>
        <v>-0.85</v>
      </c>
      <c r="AJ298" s="15">
        <f>ROUND(X298*'Table Q8'!X99,2)</f>
        <v>0.08</v>
      </c>
    </row>
    <row r="299" spans="1:36" x14ac:dyDescent="0.2">
      <c r="A299" s="13" t="str">
        <f t="shared" si="181"/>
        <v>2017 Q3</v>
      </c>
      <c r="B299" s="15">
        <f t="shared" ref="B299:L299" si="209">LN(B100/B96)*100</f>
        <v>-3.7438565646561686</v>
      </c>
      <c r="C299" s="15">
        <f t="shared" si="209"/>
        <v>1.1940412501354274</v>
      </c>
      <c r="D299" s="15">
        <f t="shared" si="209"/>
        <v>1.6957845206995195</v>
      </c>
      <c r="E299" s="15">
        <f t="shared" si="209"/>
        <v>2.1198601669343011</v>
      </c>
      <c r="F299" s="15">
        <f t="shared" si="209"/>
        <v>5.8441618233485055</v>
      </c>
      <c r="G299" s="15">
        <f t="shared" si="209"/>
        <v>3.7084843281979141</v>
      </c>
      <c r="H299" s="15">
        <f t="shared" si="209"/>
        <v>2.70635585261947</v>
      </c>
      <c r="I299" s="15">
        <f t="shared" si="209"/>
        <v>5.9110102100445605</v>
      </c>
      <c r="J299" s="15">
        <f t="shared" si="209"/>
        <v>-3.1887859090649719</v>
      </c>
      <c r="K299" s="15">
        <f t="shared" si="209"/>
        <v>-2.4270478189105114</v>
      </c>
      <c r="L299" s="15">
        <f t="shared" si="209"/>
        <v>2.5587712665751687</v>
      </c>
      <c r="N299" s="15">
        <f t="shared" ref="N299:X299" si="210">LN(N100/N96)*100</f>
        <v>-1.8084782499177352</v>
      </c>
      <c r="O299" s="15">
        <f t="shared" si="210"/>
        <v>-0.86568608878261311</v>
      </c>
      <c r="P299" s="15">
        <f t="shared" si="210"/>
        <v>0.35470569247489581</v>
      </c>
      <c r="Q299" s="15">
        <f t="shared" si="210"/>
        <v>2.7170784945988045</v>
      </c>
      <c r="R299" s="15">
        <f t="shared" si="210"/>
        <v>6.111617309809338</v>
      </c>
      <c r="S299" s="15">
        <f t="shared" si="210"/>
        <v>-1.9149113566344718</v>
      </c>
      <c r="T299" s="15">
        <f t="shared" si="210"/>
        <v>4.4982257628839202</v>
      </c>
      <c r="U299" s="15">
        <f t="shared" si="210"/>
        <v>4.7443964325862575</v>
      </c>
      <c r="V299" s="15">
        <f t="shared" si="210"/>
        <v>2.0245137593898237</v>
      </c>
      <c r="W299" s="15">
        <f t="shared" si="210"/>
        <v>-6.0574570604675717</v>
      </c>
      <c r="X299" s="15">
        <f t="shared" si="210"/>
        <v>1.4142388890875228</v>
      </c>
      <c r="Z299" s="15">
        <f>ROUND(N299*'Table Q8'!N100,2)</f>
        <v>-1.1200000000000001</v>
      </c>
      <c r="AA299" s="15">
        <f>ROUND(O299*'Table Q8'!O100,2)</f>
        <v>-0.28999999999999998</v>
      </c>
      <c r="AB299" s="15">
        <f>ROUND(P299*'Table Q8'!P100,2)</f>
        <v>0.11</v>
      </c>
      <c r="AC299" s="15">
        <f>ROUND(Q299*'Table Q8'!Q100,2)</f>
        <v>0.69</v>
      </c>
      <c r="AD299" s="15">
        <f>ROUND(R299*'Table Q8'!R100,2)</f>
        <v>1.47</v>
      </c>
      <c r="AE299" s="15">
        <f>ROUND(S299*'Table Q8'!S100,2)</f>
        <v>-0.74</v>
      </c>
      <c r="AF299" s="15">
        <f>ROUND(T299*'Table Q8'!T100,2)</f>
        <v>2</v>
      </c>
      <c r="AG299" s="15">
        <f>ROUND(U299*'Table Q8'!U100,2)</f>
        <v>2.02</v>
      </c>
      <c r="AH299" s="15">
        <f>ROUND(V299*'Table Q8'!V100,2)</f>
        <v>0.63</v>
      </c>
      <c r="AI299" s="15">
        <f>ROUND(W299*'Table Q8'!W100,2)</f>
        <v>-2.4500000000000002</v>
      </c>
      <c r="AJ299" s="15">
        <f>ROUND(X299*'Table Q8'!X100,2)</f>
        <v>0.52</v>
      </c>
    </row>
    <row r="300" spans="1:36" x14ac:dyDescent="0.2">
      <c r="A300" s="13" t="str">
        <f t="shared" si="181"/>
        <v>2017 Q4</v>
      </c>
      <c r="B300" s="15">
        <f t="shared" ref="B300:L300" si="211">LN(B101/B97)*100</f>
        <v>-0.38400582363298041</v>
      </c>
      <c r="C300" s="15">
        <f t="shared" si="211"/>
        <v>1.7128411338814546</v>
      </c>
      <c r="D300" s="15">
        <f t="shared" si="211"/>
        <v>3.067262517020823</v>
      </c>
      <c r="E300" s="15">
        <f t="shared" si="211"/>
        <v>-0.549150975163193</v>
      </c>
      <c r="F300" s="15">
        <f t="shared" si="211"/>
        <v>4.9500993322823055</v>
      </c>
      <c r="G300" s="15">
        <f t="shared" si="211"/>
        <v>3.6680808729113412</v>
      </c>
      <c r="H300" s="15">
        <f t="shared" si="211"/>
        <v>6.1594790303491589E-2</v>
      </c>
      <c r="I300" s="15">
        <f t="shared" si="211"/>
        <v>6.0745511806313202</v>
      </c>
      <c r="J300" s="15">
        <f t="shared" si="211"/>
        <v>-2.5210601257075291</v>
      </c>
      <c r="K300" s="15">
        <f t="shared" si="211"/>
        <v>-2.4752910093236604</v>
      </c>
      <c r="L300" s="15">
        <f t="shared" si="211"/>
        <v>2.288049310308085</v>
      </c>
      <c r="N300" s="15">
        <f t="shared" ref="N300:X300" si="212">LN(N101/N97)*100</f>
        <v>2.1937355097391937</v>
      </c>
      <c r="O300" s="15">
        <f t="shared" si="212"/>
        <v>-2.7367913800826767E-2</v>
      </c>
      <c r="P300" s="15">
        <f t="shared" si="212"/>
        <v>3.7019381945610617</v>
      </c>
      <c r="Q300" s="15">
        <f t="shared" si="212"/>
        <v>1.6226255820071405</v>
      </c>
      <c r="R300" s="15">
        <f t="shared" si="212"/>
        <v>5.3170569086648687</v>
      </c>
      <c r="S300" s="15">
        <f t="shared" si="212"/>
        <v>-0.7233442509813085</v>
      </c>
      <c r="T300" s="15">
        <f t="shared" si="212"/>
        <v>2.099816077439816</v>
      </c>
      <c r="U300" s="15">
        <f t="shared" si="212"/>
        <v>5.077912491189422</v>
      </c>
      <c r="V300" s="15">
        <f t="shared" si="212"/>
        <v>2.4072480693056653</v>
      </c>
      <c r="W300" s="15">
        <f t="shared" si="212"/>
        <v>-3.3360496849701491</v>
      </c>
      <c r="X300" s="15">
        <f t="shared" si="212"/>
        <v>1.9294803466450221</v>
      </c>
      <c r="Z300" s="15">
        <f>ROUND(N300*'Table Q8'!N101,2)</f>
        <v>1.36</v>
      </c>
      <c r="AA300" s="15">
        <f>ROUND(O300*'Table Q8'!O101,2)</f>
        <v>-0.01</v>
      </c>
      <c r="AB300" s="15">
        <f>ROUND(P300*'Table Q8'!P101,2)</f>
        <v>1.1399999999999999</v>
      </c>
      <c r="AC300" s="15">
        <f>ROUND(Q300*'Table Q8'!Q101,2)</f>
        <v>0.41</v>
      </c>
      <c r="AD300" s="15">
        <f>ROUND(R300*'Table Q8'!R101,2)</f>
        <v>1.28</v>
      </c>
      <c r="AE300" s="15">
        <f>ROUND(S300*'Table Q8'!S101,2)</f>
        <v>-0.28000000000000003</v>
      </c>
      <c r="AF300" s="15">
        <f>ROUND(T300*'Table Q8'!T101,2)</f>
        <v>0.93</v>
      </c>
      <c r="AG300" s="15">
        <f>ROUND(U300*'Table Q8'!U101,2)</f>
        <v>2.16</v>
      </c>
      <c r="AH300" s="15">
        <f>ROUND(V300*'Table Q8'!V101,2)</f>
        <v>0.75</v>
      </c>
      <c r="AI300" s="15">
        <f>ROUND(W300*'Table Q8'!W101,2)</f>
        <v>-1.35</v>
      </c>
      <c r="AJ300" s="15">
        <f>ROUND(X300*'Table Q8'!X101,2)</f>
        <v>0.71</v>
      </c>
    </row>
    <row r="301" spans="1:36" x14ac:dyDescent="0.2">
      <c r="A301" s="13" t="str">
        <f t="shared" si="181"/>
        <v>2018 Q1</v>
      </c>
      <c r="B301" s="15">
        <f t="shared" ref="B301:L301" si="213">LN(B102/B98)*100</f>
        <v>5.1987487796971088</v>
      </c>
      <c r="C301" s="15">
        <f t="shared" si="213"/>
        <v>0.10609247416693984</v>
      </c>
      <c r="D301" s="15">
        <f t="shared" si="213"/>
        <v>-0.51377275543663059</v>
      </c>
      <c r="E301" s="15">
        <f t="shared" si="213"/>
        <v>2.2430229765739771</v>
      </c>
      <c r="F301" s="15">
        <f t="shared" si="213"/>
        <v>-0.31779280980883073</v>
      </c>
      <c r="G301" s="15">
        <f t="shared" si="213"/>
        <v>3.7113204507610118</v>
      </c>
      <c r="H301" s="15">
        <f t="shared" si="213"/>
        <v>-4.3383268171889551</v>
      </c>
      <c r="I301" s="15">
        <f t="shared" si="213"/>
        <v>4.1052154769900966</v>
      </c>
      <c r="J301" s="15">
        <f t="shared" si="213"/>
        <v>-4.7987319117215907</v>
      </c>
      <c r="K301" s="15">
        <f t="shared" si="213"/>
        <v>-3.6310518462608043</v>
      </c>
      <c r="L301" s="15">
        <f t="shared" si="213"/>
        <v>1.2214241930246883</v>
      </c>
      <c r="N301" s="15">
        <f t="shared" ref="N301:X301" si="214">LN(N102/N98)*100</f>
        <v>6.518853912207387</v>
      </c>
      <c r="O301" s="15">
        <f t="shared" si="214"/>
        <v>-0.66857325391741396</v>
      </c>
      <c r="P301" s="15">
        <f t="shared" si="214"/>
        <v>4.6842425872699902</v>
      </c>
      <c r="Q301" s="15">
        <f t="shared" si="214"/>
        <v>3.7972019864272668</v>
      </c>
      <c r="R301" s="15">
        <f t="shared" si="214"/>
        <v>0.69411121861501923</v>
      </c>
      <c r="S301" s="15">
        <f t="shared" si="214"/>
        <v>-0.87580531012397478</v>
      </c>
      <c r="T301" s="15">
        <f t="shared" si="214"/>
        <v>-1.9550922991491602</v>
      </c>
      <c r="U301" s="15">
        <f t="shared" si="214"/>
        <v>3.9411639644362841</v>
      </c>
      <c r="V301" s="15">
        <f t="shared" si="214"/>
        <v>2.3750576165805914</v>
      </c>
      <c r="W301" s="15">
        <f t="shared" si="214"/>
        <v>-2.3737617348956257</v>
      </c>
      <c r="X301" s="15">
        <f t="shared" si="214"/>
        <v>1.8708836303686607</v>
      </c>
      <c r="Z301" s="15">
        <f>ROUND(N301*'Table Q8'!N102,2)</f>
        <v>4.04</v>
      </c>
      <c r="AA301" s="15">
        <f>ROUND(O301*'Table Q8'!O102,2)</f>
        <v>-0.22</v>
      </c>
      <c r="AB301" s="15">
        <f>ROUND(P301*'Table Q8'!P102,2)</f>
        <v>1.44</v>
      </c>
      <c r="AC301" s="15">
        <f>ROUND(Q301*'Table Q8'!Q102,2)</f>
        <v>0.96</v>
      </c>
      <c r="AD301" s="15">
        <f>ROUND(R301*'Table Q8'!R102,2)</f>
        <v>0.17</v>
      </c>
      <c r="AE301" s="15">
        <f>ROUND(S301*'Table Q8'!S102,2)</f>
        <v>-0.34</v>
      </c>
      <c r="AF301" s="15">
        <f>ROUND(T301*'Table Q8'!T102,2)</f>
        <v>-0.87</v>
      </c>
      <c r="AG301" s="15">
        <f>ROUND(U301*'Table Q8'!U102,2)</f>
        <v>1.67</v>
      </c>
      <c r="AH301" s="15">
        <f>ROUND(V301*'Table Q8'!V102,2)</f>
        <v>0.73</v>
      </c>
      <c r="AI301" s="15">
        <f>ROUND(W301*'Table Q8'!W102,2)</f>
        <v>-0.96</v>
      </c>
      <c r="AJ301" s="15">
        <f>ROUND(X301*'Table Q8'!X102,2)</f>
        <v>0.68</v>
      </c>
    </row>
    <row r="302" spans="1:36" x14ac:dyDescent="0.2">
      <c r="A302" s="13" t="str">
        <f t="shared" si="181"/>
        <v>2018 Q2</v>
      </c>
      <c r="B302" s="15">
        <f t="shared" ref="B302:L304" si="215">LN(B103/B99)*100</f>
        <v>-1.8169828854216239</v>
      </c>
      <c r="C302" s="15">
        <f t="shared" si="215"/>
        <v>1.2328936604141354</v>
      </c>
      <c r="D302" s="15">
        <f t="shared" si="215"/>
        <v>0.18906288979477529</v>
      </c>
      <c r="E302" s="15">
        <f t="shared" si="215"/>
        <v>4.7400659257114519</v>
      </c>
      <c r="F302" s="15">
        <f t="shared" si="215"/>
        <v>2.268380406505476</v>
      </c>
      <c r="G302" s="15">
        <f t="shared" si="215"/>
        <v>3.7445610714897914</v>
      </c>
      <c r="H302" s="15">
        <f t="shared" si="215"/>
        <v>-3.2740264450369585</v>
      </c>
      <c r="I302" s="15">
        <f t="shared" si="215"/>
        <v>3.9480159092890252</v>
      </c>
      <c r="J302" s="15">
        <f t="shared" si="215"/>
        <v>-5.2107379314992093</v>
      </c>
      <c r="K302" s="15">
        <f t="shared" si="215"/>
        <v>-4.8797650274576592</v>
      </c>
      <c r="L302" s="15">
        <f t="shared" si="215"/>
        <v>1.6543543615633891</v>
      </c>
      <c r="N302" s="15">
        <f t="shared" ref="N302:X304" si="216">LN(N103/N99)*100</f>
        <v>0.72830753984524876</v>
      </c>
      <c r="O302" s="15">
        <f t="shared" si="216"/>
        <v>0.91683124582646813</v>
      </c>
      <c r="P302" s="15">
        <f t="shared" si="216"/>
        <v>4.7737404732753683</v>
      </c>
      <c r="Q302" s="15">
        <f t="shared" si="216"/>
        <v>4.882547050973046</v>
      </c>
      <c r="R302" s="15">
        <f t="shared" si="216"/>
        <v>-0.90900734602771993</v>
      </c>
      <c r="S302" s="15">
        <f t="shared" si="216"/>
        <v>0.48508116640972493</v>
      </c>
      <c r="T302" s="15">
        <f t="shared" si="216"/>
        <v>-0.58650355429388124</v>
      </c>
      <c r="U302" s="15">
        <f t="shared" si="216"/>
        <v>4.1161686947378762</v>
      </c>
      <c r="V302" s="15">
        <f t="shared" si="216"/>
        <v>1.3242164523338154</v>
      </c>
      <c r="W302" s="15">
        <f t="shared" si="216"/>
        <v>-1.7365854419847795</v>
      </c>
      <c r="X302" s="15">
        <f t="shared" si="216"/>
        <v>2.0288386766571622</v>
      </c>
      <c r="Z302" s="15">
        <f>ROUND(N302*'Table Q8'!N103,2)</f>
        <v>0.45</v>
      </c>
      <c r="AA302" s="15">
        <f>ROUND(O302*'Table Q8'!O103,2)</f>
        <v>0.3</v>
      </c>
      <c r="AB302" s="15">
        <f>ROUND(P302*'Table Q8'!P103,2)</f>
        <v>1.45</v>
      </c>
      <c r="AC302" s="15">
        <f>ROUND(Q302*'Table Q8'!Q103,2)</f>
        <v>1.23</v>
      </c>
      <c r="AD302" s="15">
        <f>ROUND(R302*'Table Q8'!R103,2)</f>
        <v>-0.22</v>
      </c>
      <c r="AE302" s="15">
        <f>ROUND(S302*'Table Q8'!S103,2)</f>
        <v>0.19</v>
      </c>
      <c r="AF302" s="15">
        <f>ROUND(T302*'Table Q8'!T103,2)</f>
        <v>-0.26</v>
      </c>
      <c r="AG302" s="15">
        <f>ROUND(U302*'Table Q8'!U103,2)</f>
        <v>1.73</v>
      </c>
      <c r="AH302" s="15">
        <f>ROUND(V302*'Table Q8'!V103,2)</f>
        <v>0.4</v>
      </c>
      <c r="AI302" s="15">
        <f>ROUND(W302*'Table Q8'!W103,2)</f>
        <v>-0.7</v>
      </c>
      <c r="AJ302" s="15">
        <f>ROUND(X302*'Table Q8'!X103,2)</f>
        <v>0.74</v>
      </c>
    </row>
    <row r="303" spans="1:36" x14ac:dyDescent="0.2">
      <c r="A303" s="13" t="str">
        <f t="shared" si="181"/>
        <v>2018 Q3</v>
      </c>
      <c r="B303" s="15">
        <f t="shared" si="215"/>
        <v>0.58653360339160254</v>
      </c>
      <c r="C303" s="15">
        <f t="shared" si="215"/>
        <v>0.83321490455939351</v>
      </c>
      <c r="D303" s="15">
        <f t="shared" si="215"/>
        <v>-0.39683214066146622</v>
      </c>
      <c r="E303" s="15">
        <f t="shared" si="215"/>
        <v>3.1017869094140731</v>
      </c>
      <c r="F303" s="15">
        <f t="shared" si="215"/>
        <v>0.59802974379817275</v>
      </c>
      <c r="G303" s="15">
        <f t="shared" si="215"/>
        <v>-0.82655472647919803</v>
      </c>
      <c r="H303" s="15">
        <f t="shared" si="215"/>
        <v>-4.3324752446740593</v>
      </c>
      <c r="I303" s="15">
        <f t="shared" si="215"/>
        <v>-0.20462268912964215</v>
      </c>
      <c r="J303" s="15">
        <f t="shared" si="215"/>
        <v>-7.586042693874866</v>
      </c>
      <c r="K303" s="15">
        <f t="shared" si="215"/>
        <v>3.4949605979362413</v>
      </c>
      <c r="L303" s="15">
        <f t="shared" si="215"/>
        <v>-6.400080571477212E-4</v>
      </c>
      <c r="N303" s="15">
        <f t="shared" si="216"/>
        <v>2.1943279608193285</v>
      </c>
      <c r="O303" s="15">
        <f t="shared" si="216"/>
        <v>1.2096278439142731</v>
      </c>
      <c r="P303" s="15">
        <f t="shared" si="216"/>
        <v>2.6047038350563829</v>
      </c>
      <c r="Q303" s="15">
        <f t="shared" si="216"/>
        <v>2.7852516693490852</v>
      </c>
      <c r="R303" s="15">
        <f t="shared" si="216"/>
        <v>-4.9444531234998266</v>
      </c>
      <c r="S303" s="15">
        <f t="shared" si="216"/>
        <v>-4.6415912130784633</v>
      </c>
      <c r="T303" s="15">
        <f t="shared" si="216"/>
        <v>-1.6538173638426759</v>
      </c>
      <c r="U303" s="15">
        <f t="shared" si="216"/>
        <v>0.48868695656138622</v>
      </c>
      <c r="V303" s="15">
        <f t="shared" si="216"/>
        <v>-3.4085994257407868</v>
      </c>
      <c r="W303" s="15">
        <f t="shared" si="216"/>
        <v>7.9669088267333139</v>
      </c>
      <c r="X303" s="15">
        <f t="shared" si="216"/>
        <v>1.1140264039186597E-2</v>
      </c>
      <c r="Z303" s="15">
        <f>ROUND(N303*'Table Q8'!N104,2)</f>
        <v>1.35</v>
      </c>
      <c r="AA303" s="15">
        <f>ROUND(O303*'Table Q8'!O104,2)</f>
        <v>0.4</v>
      </c>
      <c r="AB303" s="15">
        <f>ROUND(P303*'Table Q8'!P104,2)</f>
        <v>0.79</v>
      </c>
      <c r="AC303" s="15">
        <f>ROUND(Q303*'Table Q8'!Q104,2)</f>
        <v>0.7</v>
      </c>
      <c r="AD303" s="15">
        <f>ROUND(R303*'Table Q8'!R104,2)</f>
        <v>-1.17</v>
      </c>
      <c r="AE303" s="15">
        <f>ROUND(S303*'Table Q8'!S104,2)</f>
        <v>-1.76</v>
      </c>
      <c r="AF303" s="15">
        <f>ROUND(T303*'Table Q8'!T104,2)</f>
        <v>-0.73</v>
      </c>
      <c r="AG303" s="15">
        <f>ROUND(U303*'Table Q8'!U104,2)</f>
        <v>0.2</v>
      </c>
      <c r="AH303" s="15">
        <f>ROUND(V303*'Table Q8'!V104,2)</f>
        <v>-1.02</v>
      </c>
      <c r="AI303" s="15">
        <f>ROUND(W303*'Table Q8'!W104,2)</f>
        <v>3.19</v>
      </c>
      <c r="AJ303" s="15">
        <f>ROUND(X303*'Table Q8'!X104,2)</f>
        <v>0</v>
      </c>
    </row>
    <row r="304" spans="1:36" x14ac:dyDescent="0.2">
      <c r="A304" s="13" t="str">
        <f t="shared" si="181"/>
        <v>2018 Q4</v>
      </c>
      <c r="B304" s="15">
        <f t="shared" si="215"/>
        <v>6.7556229510046268</v>
      </c>
      <c r="C304" s="15">
        <f t="shared" si="215"/>
        <v>-1.0655879522771698</v>
      </c>
      <c r="D304" s="15">
        <f t="shared" si="215"/>
        <v>-4.8180985103631775</v>
      </c>
      <c r="E304" s="15">
        <f t="shared" si="215"/>
        <v>4.7455633629133036</v>
      </c>
      <c r="F304" s="15">
        <f t="shared" si="215"/>
        <v>-0.69255969721467736</v>
      </c>
      <c r="G304" s="15">
        <f t="shared" si="215"/>
        <v>-3.6605565135889111</v>
      </c>
      <c r="H304" s="15">
        <f t="shared" si="215"/>
        <v>-5.5922872097604497</v>
      </c>
      <c r="I304" s="15">
        <f t="shared" si="215"/>
        <v>0.15180212183424086</v>
      </c>
      <c r="J304" s="15">
        <f t="shared" si="215"/>
        <v>-4.1311084901603445</v>
      </c>
      <c r="K304" s="15">
        <f t="shared" si="215"/>
        <v>5.8869897058432192</v>
      </c>
      <c r="L304" s="15">
        <f t="shared" si="215"/>
        <v>-6.9150205110531646E-2</v>
      </c>
      <c r="N304" s="15">
        <f t="shared" si="216"/>
        <v>7.6032242657422993</v>
      </c>
      <c r="O304" s="15">
        <f t="shared" si="216"/>
        <v>1.3647152142686347</v>
      </c>
      <c r="P304" s="15">
        <f t="shared" si="216"/>
        <v>-1.2468934969601815</v>
      </c>
      <c r="Q304" s="15">
        <f t="shared" si="216"/>
        <v>4.0579973864846242</v>
      </c>
      <c r="R304" s="15">
        <f t="shared" si="216"/>
        <v>-7.3403941084366622</v>
      </c>
      <c r="S304" s="15">
        <f t="shared" si="216"/>
        <v>-6.0205919310706468</v>
      </c>
      <c r="T304" s="15">
        <f t="shared" si="216"/>
        <v>-2.3298266909380065</v>
      </c>
      <c r="U304" s="15">
        <f t="shared" si="216"/>
        <v>0.65074393140576481</v>
      </c>
      <c r="V304" s="15">
        <f t="shared" si="216"/>
        <v>-3.1940745125940162</v>
      </c>
      <c r="W304" s="15">
        <f t="shared" si="216"/>
        <v>9.5727519543675132</v>
      </c>
      <c r="X304" s="15">
        <f t="shared" si="216"/>
        <v>1.4856367656018504E-2</v>
      </c>
      <c r="Z304" s="15">
        <f>ROUND(N304*'Table Q8'!N105,2)</f>
        <v>4.6399999999999997</v>
      </c>
      <c r="AA304" s="15">
        <f>ROUND(O304*'Table Q8'!O105,2)</f>
        <v>0.44</v>
      </c>
      <c r="AB304" s="15">
        <f>ROUND(P304*'Table Q8'!P105,2)</f>
        <v>-0.37</v>
      </c>
      <c r="AC304" s="15">
        <f>ROUND(Q304*'Table Q8'!Q105,2)</f>
        <v>1.01</v>
      </c>
      <c r="AD304" s="15">
        <f>ROUND(R304*'Table Q8'!R105,2)</f>
        <v>-1.72</v>
      </c>
      <c r="AE304" s="15">
        <f>ROUND(S304*'Table Q8'!S105,2)</f>
        <v>-2.27</v>
      </c>
      <c r="AF304" s="15">
        <f>ROUND(T304*'Table Q8'!T105,2)</f>
        <v>-1.02</v>
      </c>
      <c r="AG304" s="15">
        <f>ROUND(U304*'Table Q8'!U105,2)</f>
        <v>0.27</v>
      </c>
      <c r="AH304" s="15">
        <f>ROUND(V304*'Table Q8'!V105,2)</f>
        <v>-0.93</v>
      </c>
      <c r="AI304" s="15">
        <f>ROUND(W304*'Table Q8'!W105,2)</f>
        <v>3.85</v>
      </c>
      <c r="AJ304" s="15">
        <f>ROUND(X304*'Table Q8'!X105,2)</f>
        <v>0.01</v>
      </c>
    </row>
  </sheetData>
  <hyperlinks>
    <hyperlink ref="A1" location="Contents!A1" display="Back to Contents" xr:uid="{00000000-0004-0000-1300-000000000000}"/>
    <hyperlink ref="Z3" location="'Table Q7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3"/>
  <sheetViews>
    <sheetView showGridLines="0" topLeftCell="A4" zoomScaleNormal="100" workbookViewId="0">
      <selection activeCell="A29" sqref="A29"/>
    </sheetView>
  </sheetViews>
  <sheetFormatPr defaultColWidth="9.140625" defaultRowHeight="15.75" x14ac:dyDescent="0.25"/>
  <cols>
    <col min="1" max="1" width="10.7109375" style="21" bestFit="1" customWidth="1"/>
    <col min="2" max="4" width="40.7109375" style="21" customWidth="1"/>
    <col min="5" max="16384" width="9.140625" style="21"/>
  </cols>
  <sheetData>
    <row r="1" spans="1:47" x14ac:dyDescent="0.25">
      <c r="A1" s="10" t="str">
        <f>ReadMe!A1</f>
        <v>Release: Multi-factor productivity estimates: Experimental estimates to Q4 (October to December) 2018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25">
      <c r="A2" s="10" t="str">
        <f>ReadMe!A2</f>
        <v>Release date: 5 April 2019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25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25">
      <c r="A4" s="20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2">
      <c r="A6" s="27" t="s">
        <v>275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25">
      <c r="A7" s="40"/>
      <c r="B7" s="41" t="s">
        <v>226</v>
      </c>
      <c r="C7" s="41" t="s">
        <v>227</v>
      </c>
      <c r="D7" s="41" t="s">
        <v>228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24" x14ac:dyDescent="0.25">
      <c r="A8" s="42" t="s">
        <v>193</v>
      </c>
      <c r="B8" s="43" t="s">
        <v>188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25">
      <c r="A9" s="42" t="s">
        <v>194</v>
      </c>
      <c r="B9" s="45" t="s">
        <v>222</v>
      </c>
      <c r="C9" s="45" t="s">
        <v>242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24" x14ac:dyDescent="0.25">
      <c r="A10" s="42" t="s">
        <v>195</v>
      </c>
      <c r="B10" s="46" t="s">
        <v>223</v>
      </c>
      <c r="C10" s="45" t="s">
        <v>243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25">
      <c r="A11" s="42" t="s">
        <v>196</v>
      </c>
      <c r="B11" s="46" t="s">
        <v>229</v>
      </c>
      <c r="C11" s="45" t="s">
        <v>244</v>
      </c>
      <c r="D11" s="45" t="s">
        <v>225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24" x14ac:dyDescent="0.25">
      <c r="A12" s="42" t="s">
        <v>197</v>
      </c>
      <c r="B12" s="46" t="s">
        <v>189</v>
      </c>
      <c r="C12" s="44"/>
      <c r="D12" s="44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25">
      <c r="A13" s="42" t="s">
        <v>198</v>
      </c>
      <c r="B13" s="46" t="s">
        <v>190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25">
      <c r="A14" s="42" t="s">
        <v>199</v>
      </c>
      <c r="B14" s="46" t="s">
        <v>257</v>
      </c>
      <c r="C14" s="46" t="s">
        <v>263</v>
      </c>
      <c r="D14" s="46" t="s">
        <v>264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24" x14ac:dyDescent="0.25">
      <c r="A15" s="42" t="s">
        <v>200</v>
      </c>
      <c r="B15" s="46" t="s">
        <v>261</v>
      </c>
      <c r="C15" s="46" t="s">
        <v>262</v>
      </c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24" x14ac:dyDescent="0.25">
      <c r="A16" s="42" t="s">
        <v>201</v>
      </c>
      <c r="B16" s="46" t="s">
        <v>260</v>
      </c>
      <c r="C16" s="46" t="s">
        <v>258</v>
      </c>
      <c r="D16" s="46" t="s">
        <v>259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24" x14ac:dyDescent="0.25">
      <c r="A17" s="42" t="s">
        <v>265</v>
      </c>
      <c r="B17" s="46" t="s">
        <v>277</v>
      </c>
      <c r="C17" s="46" t="s">
        <v>266</v>
      </c>
      <c r="D17" s="44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12" x14ac:dyDescent="0.25">
      <c r="A18" s="24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9" customFormat="1" ht="12" x14ac:dyDescent="0.2">
      <c r="A19" s="27" t="s">
        <v>276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s="9" customFormat="1" ht="12" x14ac:dyDescent="0.2">
      <c r="A20" s="57"/>
      <c r="B20" s="49" t="s">
        <v>235</v>
      </c>
      <c r="C20" s="49" t="s">
        <v>240</v>
      </c>
      <c r="D20" s="49" t="s">
        <v>250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s="13" customFormat="1" ht="24" x14ac:dyDescent="0.2">
      <c r="A21" s="50" t="s">
        <v>202</v>
      </c>
      <c r="B21" s="53" t="s">
        <v>210</v>
      </c>
      <c r="C21" s="51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13" customFormat="1" ht="24" x14ac:dyDescent="0.2">
      <c r="A22" s="42" t="s">
        <v>203</v>
      </c>
      <c r="B22" s="52" t="s">
        <v>239</v>
      </c>
      <c r="C22" s="46" t="s">
        <v>245</v>
      </c>
      <c r="D22" s="5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13" customFormat="1" ht="24" x14ac:dyDescent="0.2">
      <c r="A23" s="50" t="s">
        <v>204</v>
      </c>
      <c r="B23" s="52" t="s">
        <v>241</v>
      </c>
      <c r="C23" s="52" t="s">
        <v>246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13" customFormat="1" ht="24" x14ac:dyDescent="0.2">
      <c r="A24" s="50" t="s">
        <v>205</v>
      </c>
      <c r="B24" s="52" t="s">
        <v>247</v>
      </c>
      <c r="C24" s="52" t="s">
        <v>248</v>
      </c>
      <c r="D24" s="5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ht="24" x14ac:dyDescent="0.2">
      <c r="A25" s="50" t="s">
        <v>206</v>
      </c>
      <c r="B25" s="52" t="s">
        <v>211</v>
      </c>
      <c r="C25" s="51"/>
      <c r="D25" s="51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ht="24" x14ac:dyDescent="0.2">
      <c r="A26" s="50" t="s">
        <v>207</v>
      </c>
      <c r="B26" s="52" t="s">
        <v>212</v>
      </c>
      <c r="C26" s="63" t="s">
        <v>272</v>
      </c>
      <c r="D26" s="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36" x14ac:dyDescent="0.2">
      <c r="A27" s="42" t="s">
        <v>208</v>
      </c>
      <c r="B27" s="46" t="s">
        <v>251</v>
      </c>
      <c r="C27" s="52" t="s">
        <v>252</v>
      </c>
      <c r="D27" s="52" t="s">
        <v>253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12" x14ac:dyDescent="0.2">
      <c r="A28" s="50" t="s">
        <v>209</v>
      </c>
      <c r="B28" s="52" t="s">
        <v>254</v>
      </c>
      <c r="C28" s="52" t="s">
        <v>255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2">
      <c r="A29" s="50" t="s">
        <v>270</v>
      </c>
      <c r="B29" s="46" t="s">
        <v>281</v>
      </c>
      <c r="C29" s="46" t="s">
        <v>269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12" x14ac:dyDescent="0.2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12" x14ac:dyDescent="0.2">
      <c r="A31" s="1"/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12" x14ac:dyDescent="0.2">
      <c r="A32" s="6" t="str">
        <f>ReadMe!A35</f>
        <v>Contact details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12" x14ac:dyDescent="0.2">
      <c r="A33" s="7" t="str">
        <f>ReadMe!A36</f>
        <v>productivity@ons.gov.uk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12" x14ac:dyDescent="0.2">
      <c r="A34" s="30" t="str">
        <f>ReadMe!A37</f>
        <v>+44 (0)1633 455 981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1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12" x14ac:dyDescent="0.2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2">
      <c r="A37" s="8"/>
      <c r="B37" s="2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1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5">
      <c r="A39" s="23"/>
      <c r="B39" s="3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7" x14ac:dyDescent="0.25">
      <c r="A40" s="22"/>
      <c r="B40" s="3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7" x14ac:dyDescent="0.25">
      <c r="A41" s="20"/>
      <c r="B41" s="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1:47" x14ac:dyDescent="0.25">
      <c r="A42" s="20"/>
      <c r="B42" s="3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1:47" x14ac:dyDescent="0.25">
      <c r="A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1:47" x14ac:dyDescent="0.25">
      <c r="A44" s="20"/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1:47" x14ac:dyDescent="0.25">
      <c r="A45" s="20"/>
      <c r="B45" s="3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1:47" x14ac:dyDescent="0.25">
      <c r="A46" s="20"/>
      <c r="B46" s="3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1:47" x14ac:dyDescent="0.25">
      <c r="A47" s="20"/>
      <c r="B47" s="3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47" x14ac:dyDescent="0.25">
      <c r="A48" s="20"/>
      <c r="B48" s="3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1:47" x14ac:dyDescent="0.25">
      <c r="A49" s="20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</sheetData>
  <hyperlinks>
    <hyperlink ref="A3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1" location="'Table Q1'!A1" display="Table Q1: " xr:uid="{00000000-0004-0000-0200-000005000000}"/>
    <hyperlink ref="A22" location="'Table Q2'!A1" display="Table Q2: " xr:uid="{00000000-0004-0000-0200-000006000000}"/>
    <hyperlink ref="A23" location="'Table Q3'!A1" display="Table Q3: " xr:uid="{00000000-0004-0000-0200-000007000000}"/>
    <hyperlink ref="A24" location="'Table Q4'!A1" display="Table Q4: " xr:uid="{00000000-0004-0000-0200-000008000000}"/>
    <hyperlink ref="A12" location="'Table A5'!A1" display="Table A5: " xr:uid="{00000000-0004-0000-0200-000009000000}"/>
    <hyperlink ref="A13" location="'Table A6'!A1" display="Table A6:" xr:uid="{00000000-0004-0000-0200-00000A000000}"/>
    <hyperlink ref="A14" location="'Table A7'!A1" display="Table A7:" xr:uid="{00000000-0004-0000-0200-00000B000000}"/>
    <hyperlink ref="A25" location="'Table Q5'!A1" display="Table Q5:" xr:uid="{00000000-0004-0000-0200-00000C000000}"/>
    <hyperlink ref="A26" location="'Table Q6'!A1" display="Table Q6:" xr:uid="{00000000-0004-0000-0200-00000D000000}"/>
    <hyperlink ref="A27" location="'Table Q7'!A1" display="Table Q7:" xr:uid="{00000000-0004-0000-0200-00000E000000}"/>
    <hyperlink ref="A15" location="'Table A8'!A1" display="Table A8:" xr:uid="{00000000-0004-0000-0200-00000F000000}"/>
    <hyperlink ref="A16" location="'Table A9'!A1" display="Table A9:" xr:uid="{00000000-0004-0000-0200-000010000000}"/>
    <hyperlink ref="A28" location="'Table Q8'!A1" display="Table Q8:" xr:uid="{00000000-0004-0000-0200-000011000000}"/>
    <hyperlink ref="A17" location="'Table A10'!A1" display="Table A10:" xr:uid="{00000000-0004-0000-0200-000012000000}"/>
    <hyperlink ref="A29" location="'Table Q9'!A1" display="Table Q9:" xr:uid="{00000000-0004-0000-0200-000013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5546875" defaultRowHeight="12" x14ac:dyDescent="0.2"/>
  <cols>
    <col min="1" max="1" width="20.7109375" style="13" customWidth="1"/>
    <col min="2" max="24" width="9.140625" style="13" customWidth="1"/>
    <col min="25" max="16384" width="8.85546875" style="13"/>
  </cols>
  <sheetData>
    <row r="1" spans="1:33" ht="12.75" x14ac:dyDescent="0.2">
      <c r="A1" s="26" t="s">
        <v>187</v>
      </c>
      <c r="B1" s="9" t="s">
        <v>219</v>
      </c>
      <c r="N1" s="9" t="s">
        <v>220</v>
      </c>
    </row>
    <row r="2" spans="1:33" x14ac:dyDescent="0.2">
      <c r="B2" s="9" t="s">
        <v>163</v>
      </c>
    </row>
    <row r="3" spans="1:33" x14ac:dyDescent="0.2">
      <c r="A3" s="16"/>
      <c r="B3" s="9" t="s">
        <v>191</v>
      </c>
      <c r="N3" s="9" t="s">
        <v>192</v>
      </c>
    </row>
    <row r="4" spans="1:33" x14ac:dyDescent="0.2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">
      <c r="A5" s="9" t="s">
        <v>218</v>
      </c>
    </row>
    <row r="6" spans="1:33" x14ac:dyDescent="0.2">
      <c r="A6" s="48" t="s">
        <v>53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2">
      <c r="A7" s="48" t="s">
        <v>54</v>
      </c>
      <c r="B7" s="35">
        <v>0.30409999999999998</v>
      </c>
      <c r="C7" s="35">
        <v>0.64</v>
      </c>
      <c r="D7" s="35">
        <v>0.63929999999999998</v>
      </c>
      <c r="E7" s="35">
        <v>0.6421</v>
      </c>
      <c r="F7" s="35">
        <v>0.76419999999999999</v>
      </c>
      <c r="G7" s="35">
        <v>0.53320000000000001</v>
      </c>
      <c r="H7" s="35">
        <v>0.55100000000000005</v>
      </c>
      <c r="I7" s="35">
        <v>0.5706</v>
      </c>
      <c r="J7" s="35">
        <v>0.63280000000000003</v>
      </c>
      <c r="K7" s="35">
        <v>0.53690000000000004</v>
      </c>
      <c r="L7" s="35">
        <v>0.59440000000000004</v>
      </c>
      <c r="M7" s="55"/>
      <c r="N7" s="56">
        <f>1-B7</f>
        <v>0.69589999999999996</v>
      </c>
      <c r="O7" s="56">
        <f t="shared" ref="O7:X7" si="0">1-C7</f>
        <v>0.36</v>
      </c>
      <c r="P7" s="56">
        <f t="shared" si="0"/>
        <v>0.36070000000000002</v>
      </c>
      <c r="Q7" s="56">
        <f t="shared" si="0"/>
        <v>0.3579</v>
      </c>
      <c r="R7" s="56">
        <f t="shared" si="0"/>
        <v>0.23580000000000001</v>
      </c>
      <c r="S7" s="56">
        <f t="shared" si="0"/>
        <v>0.46679999999999999</v>
      </c>
      <c r="T7" s="56">
        <f t="shared" si="0"/>
        <v>0.44899999999999995</v>
      </c>
      <c r="U7" s="56">
        <f t="shared" si="0"/>
        <v>0.4294</v>
      </c>
      <c r="V7" s="56">
        <f t="shared" si="0"/>
        <v>0.36719999999999997</v>
      </c>
      <c r="W7" s="56">
        <f t="shared" si="0"/>
        <v>0.46309999999999996</v>
      </c>
      <c r="X7" s="56">
        <f t="shared" si="0"/>
        <v>0.40559999999999996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35">
        <v>0.309</v>
      </c>
      <c r="C8" s="35">
        <v>0.6411</v>
      </c>
      <c r="D8" s="35">
        <v>0.63700000000000001</v>
      </c>
      <c r="E8" s="35">
        <v>0.64780000000000004</v>
      </c>
      <c r="F8" s="35">
        <v>0.76870000000000005</v>
      </c>
      <c r="G8" s="35">
        <v>0.53439999999999999</v>
      </c>
      <c r="H8" s="35">
        <v>0.54379999999999995</v>
      </c>
      <c r="I8" s="35">
        <v>0.5675</v>
      </c>
      <c r="J8" s="35">
        <v>0.62880000000000003</v>
      </c>
      <c r="K8" s="35">
        <v>0.53879999999999995</v>
      </c>
      <c r="L8" s="35">
        <v>0.59530000000000005</v>
      </c>
      <c r="M8" s="55"/>
      <c r="N8" s="56">
        <f t="shared" ref="N8:N71" si="1">1-B8</f>
        <v>0.69100000000000006</v>
      </c>
      <c r="O8" s="56">
        <f t="shared" ref="O8:O71" si="2">1-C8</f>
        <v>0.3589</v>
      </c>
      <c r="P8" s="56">
        <f t="shared" ref="P8:P71" si="3">1-D8</f>
        <v>0.36299999999999999</v>
      </c>
      <c r="Q8" s="56">
        <f t="shared" ref="Q8:Q71" si="4">1-E8</f>
        <v>0.35219999999999996</v>
      </c>
      <c r="R8" s="56">
        <f t="shared" ref="R8:R71" si="5">1-F8</f>
        <v>0.23129999999999995</v>
      </c>
      <c r="S8" s="56">
        <f t="shared" ref="S8:S71" si="6">1-G8</f>
        <v>0.46560000000000001</v>
      </c>
      <c r="T8" s="56">
        <f t="shared" ref="T8:T71" si="7">1-H8</f>
        <v>0.45620000000000005</v>
      </c>
      <c r="U8" s="56">
        <f t="shared" ref="U8:U71" si="8">1-I8</f>
        <v>0.4325</v>
      </c>
      <c r="V8" s="56">
        <f t="shared" ref="V8:V71" si="9">1-J8</f>
        <v>0.37119999999999997</v>
      </c>
      <c r="W8" s="56">
        <f t="shared" ref="W8:W71" si="10">1-K8</f>
        <v>0.46120000000000005</v>
      </c>
      <c r="X8" s="56">
        <f t="shared" ref="X8:X71" si="11">1-L8</f>
        <v>0.40469999999999995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35">
        <v>0.29899999999999999</v>
      </c>
      <c r="C9" s="35">
        <v>0.6401</v>
      </c>
      <c r="D9" s="35">
        <v>0.62580000000000002</v>
      </c>
      <c r="E9" s="35">
        <v>0.64380000000000004</v>
      </c>
      <c r="F9" s="35">
        <v>0.76549999999999996</v>
      </c>
      <c r="G9" s="35">
        <v>0.53739999999999999</v>
      </c>
      <c r="H9" s="35">
        <v>0.53490000000000004</v>
      </c>
      <c r="I9" s="35">
        <v>0.56689999999999996</v>
      </c>
      <c r="J9" s="35">
        <v>0.62309999999999999</v>
      </c>
      <c r="K9" s="35">
        <v>0.53869999999999996</v>
      </c>
      <c r="L9" s="35">
        <v>0.59160000000000001</v>
      </c>
      <c r="M9" s="55"/>
      <c r="N9" s="56">
        <f t="shared" si="1"/>
        <v>0.70100000000000007</v>
      </c>
      <c r="O9" s="56">
        <f t="shared" si="2"/>
        <v>0.3599</v>
      </c>
      <c r="P9" s="56">
        <f t="shared" si="3"/>
        <v>0.37419999999999998</v>
      </c>
      <c r="Q9" s="56">
        <f t="shared" si="4"/>
        <v>0.35619999999999996</v>
      </c>
      <c r="R9" s="56">
        <f t="shared" si="5"/>
        <v>0.23450000000000004</v>
      </c>
      <c r="S9" s="56">
        <f t="shared" si="6"/>
        <v>0.46260000000000001</v>
      </c>
      <c r="T9" s="56">
        <f t="shared" si="7"/>
        <v>0.46509999999999996</v>
      </c>
      <c r="U9" s="56">
        <f t="shared" si="8"/>
        <v>0.43310000000000004</v>
      </c>
      <c r="V9" s="56">
        <f t="shared" si="9"/>
        <v>0.37690000000000001</v>
      </c>
      <c r="W9" s="56">
        <f t="shared" si="10"/>
        <v>0.46130000000000004</v>
      </c>
      <c r="X9" s="56">
        <f t="shared" si="11"/>
        <v>0.40839999999999999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35">
        <v>0.28960000000000002</v>
      </c>
      <c r="C10" s="35">
        <v>0.63729999999999998</v>
      </c>
      <c r="D10" s="35">
        <v>0.62709999999999999</v>
      </c>
      <c r="E10" s="35">
        <v>0.64349999999999996</v>
      </c>
      <c r="F10" s="35">
        <v>0.76219999999999999</v>
      </c>
      <c r="G10" s="35">
        <v>0.53680000000000005</v>
      </c>
      <c r="H10" s="35">
        <v>0.53920000000000001</v>
      </c>
      <c r="I10" s="35">
        <v>0.56769999999999998</v>
      </c>
      <c r="J10" s="35">
        <v>0.61909999999999998</v>
      </c>
      <c r="K10" s="35">
        <v>0.53269999999999995</v>
      </c>
      <c r="L10" s="35">
        <v>0.59019999999999995</v>
      </c>
      <c r="M10" s="55"/>
      <c r="N10" s="56">
        <f t="shared" si="1"/>
        <v>0.71039999999999992</v>
      </c>
      <c r="O10" s="56">
        <f t="shared" si="2"/>
        <v>0.36270000000000002</v>
      </c>
      <c r="P10" s="56">
        <f t="shared" si="3"/>
        <v>0.37290000000000001</v>
      </c>
      <c r="Q10" s="56">
        <f t="shared" si="4"/>
        <v>0.35650000000000004</v>
      </c>
      <c r="R10" s="56">
        <f t="shared" si="5"/>
        <v>0.23780000000000001</v>
      </c>
      <c r="S10" s="56">
        <f t="shared" si="6"/>
        <v>0.46319999999999995</v>
      </c>
      <c r="T10" s="56">
        <f t="shared" si="7"/>
        <v>0.46079999999999999</v>
      </c>
      <c r="U10" s="56">
        <f t="shared" si="8"/>
        <v>0.43230000000000002</v>
      </c>
      <c r="V10" s="56">
        <f t="shared" si="9"/>
        <v>0.38090000000000002</v>
      </c>
      <c r="W10" s="56">
        <f t="shared" si="10"/>
        <v>0.46730000000000005</v>
      </c>
      <c r="X10" s="56">
        <f t="shared" si="11"/>
        <v>0.40980000000000005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35">
        <v>0.28649999999999998</v>
      </c>
      <c r="C11" s="35">
        <v>0.64039999999999997</v>
      </c>
      <c r="D11" s="35">
        <v>0.62670000000000003</v>
      </c>
      <c r="E11" s="35">
        <v>0.64539999999999997</v>
      </c>
      <c r="F11" s="35">
        <v>0.76119999999999999</v>
      </c>
      <c r="G11" s="35">
        <v>0.54420000000000002</v>
      </c>
      <c r="H11" s="35">
        <v>0.5454</v>
      </c>
      <c r="I11" s="35">
        <v>0.57110000000000005</v>
      </c>
      <c r="J11" s="35">
        <v>0.61419999999999997</v>
      </c>
      <c r="K11" s="35">
        <v>0.53210000000000002</v>
      </c>
      <c r="L11" s="35">
        <v>0.59230000000000005</v>
      </c>
      <c r="M11" s="55"/>
      <c r="N11" s="56">
        <f t="shared" si="1"/>
        <v>0.71350000000000002</v>
      </c>
      <c r="O11" s="56">
        <f t="shared" si="2"/>
        <v>0.35960000000000003</v>
      </c>
      <c r="P11" s="56">
        <f t="shared" si="3"/>
        <v>0.37329999999999997</v>
      </c>
      <c r="Q11" s="56">
        <f t="shared" si="4"/>
        <v>0.35460000000000003</v>
      </c>
      <c r="R11" s="56">
        <f t="shared" si="5"/>
        <v>0.23880000000000001</v>
      </c>
      <c r="S11" s="56">
        <f t="shared" si="6"/>
        <v>0.45579999999999998</v>
      </c>
      <c r="T11" s="56">
        <f t="shared" si="7"/>
        <v>0.4546</v>
      </c>
      <c r="U11" s="56">
        <f t="shared" si="8"/>
        <v>0.42889999999999995</v>
      </c>
      <c r="V11" s="56">
        <f t="shared" si="9"/>
        <v>0.38580000000000003</v>
      </c>
      <c r="W11" s="56">
        <f t="shared" si="10"/>
        <v>0.46789999999999998</v>
      </c>
      <c r="X11" s="56">
        <f t="shared" si="11"/>
        <v>0.40769999999999995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35">
        <v>0.28270000000000001</v>
      </c>
      <c r="C12" s="35">
        <v>0.64290000000000003</v>
      </c>
      <c r="D12" s="35">
        <v>0.62080000000000002</v>
      </c>
      <c r="E12" s="35">
        <v>0.64639999999999997</v>
      </c>
      <c r="F12" s="35">
        <v>0.75949999999999995</v>
      </c>
      <c r="G12" s="35">
        <v>0.54700000000000004</v>
      </c>
      <c r="H12" s="35">
        <v>0.54830000000000001</v>
      </c>
      <c r="I12" s="35">
        <v>0.57530000000000003</v>
      </c>
      <c r="J12" s="35">
        <v>0.60770000000000002</v>
      </c>
      <c r="K12" s="35">
        <v>0.52600000000000002</v>
      </c>
      <c r="L12" s="35">
        <v>0.59279999999999999</v>
      </c>
      <c r="M12" s="55"/>
      <c r="N12" s="56">
        <f t="shared" si="1"/>
        <v>0.71730000000000005</v>
      </c>
      <c r="O12" s="56">
        <f t="shared" si="2"/>
        <v>0.35709999999999997</v>
      </c>
      <c r="P12" s="56">
        <f t="shared" si="3"/>
        <v>0.37919999999999998</v>
      </c>
      <c r="Q12" s="56">
        <f t="shared" si="4"/>
        <v>0.35360000000000003</v>
      </c>
      <c r="R12" s="56">
        <f t="shared" si="5"/>
        <v>0.24050000000000005</v>
      </c>
      <c r="S12" s="56">
        <f t="shared" si="6"/>
        <v>0.45299999999999996</v>
      </c>
      <c r="T12" s="56">
        <f t="shared" si="7"/>
        <v>0.45169999999999999</v>
      </c>
      <c r="U12" s="56">
        <f t="shared" si="8"/>
        <v>0.42469999999999997</v>
      </c>
      <c r="V12" s="56">
        <f t="shared" si="9"/>
        <v>0.39229999999999998</v>
      </c>
      <c r="W12" s="56">
        <f t="shared" si="10"/>
        <v>0.47399999999999998</v>
      </c>
      <c r="X12" s="56">
        <f t="shared" si="11"/>
        <v>0.40720000000000001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35">
        <v>0.2787</v>
      </c>
      <c r="C13" s="35">
        <v>0.64280000000000004</v>
      </c>
      <c r="D13" s="35">
        <v>0.61750000000000005</v>
      </c>
      <c r="E13" s="35">
        <v>0.64780000000000004</v>
      </c>
      <c r="F13" s="35">
        <v>0.75800000000000001</v>
      </c>
      <c r="G13" s="35">
        <v>0.55159999999999998</v>
      </c>
      <c r="H13" s="35">
        <v>0.55159999999999998</v>
      </c>
      <c r="I13" s="35">
        <v>0.57779999999999998</v>
      </c>
      <c r="J13" s="35">
        <v>0.60209999999999997</v>
      </c>
      <c r="K13" s="35">
        <v>0.52349999999999997</v>
      </c>
      <c r="L13" s="35">
        <v>0.59309999999999996</v>
      </c>
      <c r="M13" s="55"/>
      <c r="N13" s="56">
        <f t="shared" si="1"/>
        <v>0.72130000000000005</v>
      </c>
      <c r="O13" s="56">
        <f t="shared" si="2"/>
        <v>0.35719999999999996</v>
      </c>
      <c r="P13" s="56">
        <f t="shared" si="3"/>
        <v>0.38249999999999995</v>
      </c>
      <c r="Q13" s="56">
        <f t="shared" si="4"/>
        <v>0.35219999999999996</v>
      </c>
      <c r="R13" s="56">
        <f t="shared" si="5"/>
        <v>0.24199999999999999</v>
      </c>
      <c r="S13" s="56">
        <f t="shared" si="6"/>
        <v>0.44840000000000002</v>
      </c>
      <c r="T13" s="56">
        <f t="shared" si="7"/>
        <v>0.44840000000000002</v>
      </c>
      <c r="U13" s="56">
        <f t="shared" si="8"/>
        <v>0.42220000000000002</v>
      </c>
      <c r="V13" s="56">
        <f t="shared" si="9"/>
        <v>0.39790000000000003</v>
      </c>
      <c r="W13" s="56">
        <f t="shared" si="10"/>
        <v>0.47650000000000003</v>
      </c>
      <c r="X13" s="56">
        <f t="shared" si="11"/>
        <v>0.40690000000000004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35">
        <v>0.27350000000000002</v>
      </c>
      <c r="C14" s="35">
        <v>0.64470000000000005</v>
      </c>
      <c r="D14" s="35">
        <v>0.61460000000000004</v>
      </c>
      <c r="E14" s="35">
        <v>0.64839999999999998</v>
      </c>
      <c r="F14" s="35">
        <v>0.75770000000000004</v>
      </c>
      <c r="G14" s="35">
        <v>0.55520000000000003</v>
      </c>
      <c r="H14" s="35">
        <v>0.55810000000000004</v>
      </c>
      <c r="I14" s="35">
        <v>0.58020000000000005</v>
      </c>
      <c r="J14" s="35">
        <v>0.5958</v>
      </c>
      <c r="K14" s="35">
        <v>0.51829999999999998</v>
      </c>
      <c r="L14" s="35">
        <v>0.59389999999999998</v>
      </c>
      <c r="M14" s="55"/>
      <c r="N14" s="56">
        <f t="shared" si="1"/>
        <v>0.72649999999999992</v>
      </c>
      <c r="O14" s="56">
        <f t="shared" si="2"/>
        <v>0.35529999999999995</v>
      </c>
      <c r="P14" s="56">
        <f t="shared" si="3"/>
        <v>0.38539999999999996</v>
      </c>
      <c r="Q14" s="56">
        <f t="shared" si="4"/>
        <v>0.35160000000000002</v>
      </c>
      <c r="R14" s="56">
        <f t="shared" si="5"/>
        <v>0.24229999999999996</v>
      </c>
      <c r="S14" s="56">
        <f t="shared" si="6"/>
        <v>0.44479999999999997</v>
      </c>
      <c r="T14" s="56">
        <f t="shared" si="7"/>
        <v>0.44189999999999996</v>
      </c>
      <c r="U14" s="56">
        <f t="shared" si="8"/>
        <v>0.41979999999999995</v>
      </c>
      <c r="V14" s="56">
        <f t="shared" si="9"/>
        <v>0.4042</v>
      </c>
      <c r="W14" s="56">
        <f t="shared" si="10"/>
        <v>0.48170000000000002</v>
      </c>
      <c r="X14" s="56">
        <f t="shared" si="11"/>
        <v>0.40610000000000002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35">
        <v>0.27079999999999999</v>
      </c>
      <c r="C15" s="35">
        <v>0.63919999999999999</v>
      </c>
      <c r="D15" s="35">
        <v>0.60860000000000003</v>
      </c>
      <c r="E15" s="35">
        <v>0.64400000000000002</v>
      </c>
      <c r="F15" s="35">
        <v>0.75519999999999998</v>
      </c>
      <c r="G15" s="35">
        <v>0.55330000000000001</v>
      </c>
      <c r="H15" s="35">
        <v>0.55220000000000002</v>
      </c>
      <c r="I15" s="35">
        <v>0.57820000000000005</v>
      </c>
      <c r="J15" s="35">
        <v>0.59109999999999996</v>
      </c>
      <c r="K15" s="35">
        <v>0.50690000000000002</v>
      </c>
      <c r="L15" s="35">
        <v>0.58940000000000003</v>
      </c>
      <c r="M15" s="55"/>
      <c r="N15" s="56">
        <f t="shared" si="1"/>
        <v>0.72920000000000007</v>
      </c>
      <c r="O15" s="56">
        <f t="shared" si="2"/>
        <v>0.36080000000000001</v>
      </c>
      <c r="P15" s="56">
        <f t="shared" si="3"/>
        <v>0.39139999999999997</v>
      </c>
      <c r="Q15" s="56">
        <f t="shared" si="4"/>
        <v>0.35599999999999998</v>
      </c>
      <c r="R15" s="56">
        <f t="shared" si="5"/>
        <v>0.24480000000000002</v>
      </c>
      <c r="S15" s="56">
        <f t="shared" si="6"/>
        <v>0.44669999999999999</v>
      </c>
      <c r="T15" s="56">
        <f t="shared" si="7"/>
        <v>0.44779999999999998</v>
      </c>
      <c r="U15" s="56">
        <f t="shared" si="8"/>
        <v>0.42179999999999995</v>
      </c>
      <c r="V15" s="56">
        <f t="shared" si="9"/>
        <v>0.40890000000000004</v>
      </c>
      <c r="W15" s="56">
        <f t="shared" si="10"/>
        <v>0.49309999999999998</v>
      </c>
      <c r="X15" s="56">
        <f t="shared" si="11"/>
        <v>0.41059999999999997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35">
        <v>0.2656</v>
      </c>
      <c r="C16" s="35">
        <v>0.63439999999999996</v>
      </c>
      <c r="D16" s="35">
        <v>0.60140000000000005</v>
      </c>
      <c r="E16" s="35">
        <v>0.63790000000000002</v>
      </c>
      <c r="F16" s="35">
        <v>0.75139999999999996</v>
      </c>
      <c r="G16" s="35">
        <v>0.55489999999999995</v>
      </c>
      <c r="H16" s="35">
        <v>0.5484</v>
      </c>
      <c r="I16" s="35">
        <v>0.57650000000000001</v>
      </c>
      <c r="J16" s="35">
        <v>0.59330000000000005</v>
      </c>
      <c r="K16" s="35">
        <v>0.503</v>
      </c>
      <c r="L16" s="35">
        <v>0.58520000000000005</v>
      </c>
      <c r="M16" s="55"/>
      <c r="N16" s="56">
        <f t="shared" si="1"/>
        <v>0.73439999999999994</v>
      </c>
      <c r="O16" s="56">
        <f t="shared" si="2"/>
        <v>0.36560000000000004</v>
      </c>
      <c r="P16" s="56">
        <f t="shared" si="3"/>
        <v>0.39859999999999995</v>
      </c>
      <c r="Q16" s="56">
        <f t="shared" si="4"/>
        <v>0.36209999999999998</v>
      </c>
      <c r="R16" s="56">
        <f t="shared" si="5"/>
        <v>0.24860000000000004</v>
      </c>
      <c r="S16" s="56">
        <f t="shared" si="6"/>
        <v>0.44510000000000005</v>
      </c>
      <c r="T16" s="56">
        <f t="shared" si="7"/>
        <v>0.4516</v>
      </c>
      <c r="U16" s="56">
        <f t="shared" si="8"/>
        <v>0.42349999999999999</v>
      </c>
      <c r="V16" s="56">
        <f t="shared" si="9"/>
        <v>0.40669999999999995</v>
      </c>
      <c r="W16" s="56">
        <f t="shared" si="10"/>
        <v>0.497</v>
      </c>
      <c r="X16" s="56">
        <f t="shared" si="11"/>
        <v>0.41479999999999995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35">
        <v>0.26229999999999998</v>
      </c>
      <c r="C17" s="35">
        <v>0.63200000000000001</v>
      </c>
      <c r="D17" s="35">
        <v>0.59630000000000005</v>
      </c>
      <c r="E17" s="35">
        <v>0.63470000000000004</v>
      </c>
      <c r="F17" s="35">
        <v>0.74990000000000001</v>
      </c>
      <c r="G17" s="35">
        <v>0.55269999999999997</v>
      </c>
      <c r="H17" s="35">
        <v>0.54590000000000005</v>
      </c>
      <c r="I17" s="35">
        <v>0.57469999999999999</v>
      </c>
      <c r="J17" s="35">
        <v>0.58609999999999995</v>
      </c>
      <c r="K17" s="35">
        <v>0.49780000000000002</v>
      </c>
      <c r="L17" s="35">
        <v>0.58220000000000005</v>
      </c>
      <c r="M17" s="55"/>
      <c r="N17" s="56">
        <f t="shared" si="1"/>
        <v>0.73770000000000002</v>
      </c>
      <c r="O17" s="56">
        <f t="shared" si="2"/>
        <v>0.36799999999999999</v>
      </c>
      <c r="P17" s="56">
        <f t="shared" si="3"/>
        <v>0.40369999999999995</v>
      </c>
      <c r="Q17" s="56">
        <f t="shared" si="4"/>
        <v>0.36529999999999996</v>
      </c>
      <c r="R17" s="56">
        <f t="shared" si="5"/>
        <v>0.25009999999999999</v>
      </c>
      <c r="S17" s="56">
        <f t="shared" si="6"/>
        <v>0.44730000000000003</v>
      </c>
      <c r="T17" s="56">
        <f t="shared" si="7"/>
        <v>0.45409999999999995</v>
      </c>
      <c r="U17" s="56">
        <f t="shared" si="8"/>
        <v>0.42530000000000001</v>
      </c>
      <c r="V17" s="56">
        <f t="shared" si="9"/>
        <v>0.41390000000000005</v>
      </c>
      <c r="W17" s="56">
        <f t="shared" si="10"/>
        <v>0.50219999999999998</v>
      </c>
      <c r="X17" s="56">
        <f t="shared" si="11"/>
        <v>0.41779999999999995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35">
        <v>0.26390000000000002</v>
      </c>
      <c r="C18" s="35">
        <v>0.63180000000000003</v>
      </c>
      <c r="D18" s="35">
        <v>0.5988</v>
      </c>
      <c r="E18" s="35">
        <v>0.6351</v>
      </c>
      <c r="F18" s="35">
        <v>0.74890000000000001</v>
      </c>
      <c r="G18" s="35">
        <v>0.55630000000000002</v>
      </c>
      <c r="H18" s="35">
        <v>0.53879999999999995</v>
      </c>
      <c r="I18" s="35">
        <v>0.57699999999999996</v>
      </c>
      <c r="J18" s="35">
        <v>0.58630000000000004</v>
      </c>
      <c r="K18" s="35">
        <v>0.49419999999999997</v>
      </c>
      <c r="L18" s="35">
        <v>0.58240000000000003</v>
      </c>
      <c r="M18" s="55"/>
      <c r="N18" s="56">
        <f t="shared" si="1"/>
        <v>0.73609999999999998</v>
      </c>
      <c r="O18" s="56">
        <f t="shared" si="2"/>
        <v>0.36819999999999997</v>
      </c>
      <c r="P18" s="56">
        <f t="shared" si="3"/>
        <v>0.4012</v>
      </c>
      <c r="Q18" s="56">
        <f t="shared" si="4"/>
        <v>0.3649</v>
      </c>
      <c r="R18" s="56">
        <f t="shared" si="5"/>
        <v>0.25109999999999999</v>
      </c>
      <c r="S18" s="56">
        <f t="shared" si="6"/>
        <v>0.44369999999999998</v>
      </c>
      <c r="T18" s="56">
        <f t="shared" si="7"/>
        <v>0.46120000000000005</v>
      </c>
      <c r="U18" s="56">
        <f t="shared" si="8"/>
        <v>0.42300000000000004</v>
      </c>
      <c r="V18" s="56">
        <f t="shared" si="9"/>
        <v>0.41369999999999996</v>
      </c>
      <c r="W18" s="56">
        <f t="shared" si="10"/>
        <v>0.50580000000000003</v>
      </c>
      <c r="X18" s="56">
        <f t="shared" si="11"/>
        <v>0.41759999999999997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35">
        <v>0.26240000000000002</v>
      </c>
      <c r="C19" s="35">
        <v>0.63090000000000002</v>
      </c>
      <c r="D19" s="35">
        <v>0.59770000000000001</v>
      </c>
      <c r="E19" s="35">
        <v>0.63580000000000003</v>
      </c>
      <c r="F19" s="35">
        <v>0.74609999999999999</v>
      </c>
      <c r="G19" s="35">
        <v>0.56159999999999999</v>
      </c>
      <c r="H19" s="35">
        <v>0.54820000000000002</v>
      </c>
      <c r="I19" s="35">
        <v>0.57840000000000003</v>
      </c>
      <c r="J19" s="35">
        <v>0.58979999999999999</v>
      </c>
      <c r="K19" s="35">
        <v>0.49990000000000001</v>
      </c>
      <c r="L19" s="35">
        <v>0.58330000000000004</v>
      </c>
      <c r="M19" s="55"/>
      <c r="N19" s="56">
        <f t="shared" si="1"/>
        <v>0.73760000000000003</v>
      </c>
      <c r="O19" s="56">
        <f t="shared" si="2"/>
        <v>0.36909999999999998</v>
      </c>
      <c r="P19" s="56">
        <f t="shared" si="3"/>
        <v>0.40229999999999999</v>
      </c>
      <c r="Q19" s="56">
        <f t="shared" si="4"/>
        <v>0.36419999999999997</v>
      </c>
      <c r="R19" s="56">
        <f t="shared" si="5"/>
        <v>0.25390000000000001</v>
      </c>
      <c r="S19" s="56">
        <f t="shared" si="6"/>
        <v>0.43840000000000001</v>
      </c>
      <c r="T19" s="56">
        <f t="shared" si="7"/>
        <v>0.45179999999999998</v>
      </c>
      <c r="U19" s="56">
        <f t="shared" si="8"/>
        <v>0.42159999999999997</v>
      </c>
      <c r="V19" s="56">
        <f t="shared" si="9"/>
        <v>0.41020000000000001</v>
      </c>
      <c r="W19" s="56">
        <f t="shared" si="10"/>
        <v>0.50009999999999999</v>
      </c>
      <c r="X19" s="56">
        <f t="shared" si="11"/>
        <v>0.41669999999999996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35">
        <v>0.26819999999999999</v>
      </c>
      <c r="C20" s="35">
        <v>0.63370000000000004</v>
      </c>
      <c r="D20" s="35">
        <v>0.60850000000000004</v>
      </c>
      <c r="E20" s="35">
        <v>0.64059999999999995</v>
      </c>
      <c r="F20" s="35">
        <v>0.74660000000000004</v>
      </c>
      <c r="G20" s="35">
        <v>0.57150000000000001</v>
      </c>
      <c r="H20" s="35">
        <v>0.54490000000000005</v>
      </c>
      <c r="I20" s="35">
        <v>0.58220000000000005</v>
      </c>
      <c r="J20" s="35">
        <v>0.59309999999999996</v>
      </c>
      <c r="K20" s="35">
        <v>0.49940000000000001</v>
      </c>
      <c r="L20" s="35">
        <v>0.58730000000000004</v>
      </c>
      <c r="M20" s="55"/>
      <c r="N20" s="56">
        <f t="shared" si="1"/>
        <v>0.73180000000000001</v>
      </c>
      <c r="O20" s="56">
        <f t="shared" si="2"/>
        <v>0.36629999999999996</v>
      </c>
      <c r="P20" s="56">
        <f t="shared" si="3"/>
        <v>0.39149999999999996</v>
      </c>
      <c r="Q20" s="56">
        <f t="shared" si="4"/>
        <v>0.35940000000000005</v>
      </c>
      <c r="R20" s="56">
        <f t="shared" si="5"/>
        <v>0.25339999999999996</v>
      </c>
      <c r="S20" s="56">
        <f t="shared" si="6"/>
        <v>0.42849999999999999</v>
      </c>
      <c r="T20" s="56">
        <f t="shared" si="7"/>
        <v>0.45509999999999995</v>
      </c>
      <c r="U20" s="56">
        <f t="shared" si="8"/>
        <v>0.41779999999999995</v>
      </c>
      <c r="V20" s="56">
        <f t="shared" si="9"/>
        <v>0.40690000000000004</v>
      </c>
      <c r="W20" s="56">
        <f t="shared" si="10"/>
        <v>0.50059999999999993</v>
      </c>
      <c r="X20" s="56">
        <f t="shared" si="11"/>
        <v>0.41269999999999996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35">
        <v>0.27739999999999998</v>
      </c>
      <c r="C21" s="35">
        <v>0.63939999999999997</v>
      </c>
      <c r="D21" s="35">
        <v>0.62609999999999999</v>
      </c>
      <c r="E21" s="35">
        <v>0.64900000000000002</v>
      </c>
      <c r="F21" s="35">
        <v>0.75</v>
      </c>
      <c r="G21" s="35">
        <v>0.58160000000000001</v>
      </c>
      <c r="H21" s="35">
        <v>0.54920000000000002</v>
      </c>
      <c r="I21" s="35">
        <v>0.58799999999999997</v>
      </c>
      <c r="J21" s="35">
        <v>0.60509999999999997</v>
      </c>
      <c r="K21" s="35">
        <v>0.50170000000000003</v>
      </c>
      <c r="L21" s="35">
        <v>0.59499999999999997</v>
      </c>
      <c r="M21" s="55"/>
      <c r="N21" s="56">
        <f t="shared" si="1"/>
        <v>0.72260000000000002</v>
      </c>
      <c r="O21" s="56">
        <f t="shared" si="2"/>
        <v>0.36060000000000003</v>
      </c>
      <c r="P21" s="56">
        <f t="shared" si="3"/>
        <v>0.37390000000000001</v>
      </c>
      <c r="Q21" s="56">
        <f t="shared" si="4"/>
        <v>0.35099999999999998</v>
      </c>
      <c r="R21" s="56">
        <f t="shared" si="5"/>
        <v>0.25</v>
      </c>
      <c r="S21" s="56">
        <f t="shared" si="6"/>
        <v>0.41839999999999999</v>
      </c>
      <c r="T21" s="56">
        <f t="shared" si="7"/>
        <v>0.45079999999999998</v>
      </c>
      <c r="U21" s="56">
        <f t="shared" si="8"/>
        <v>0.41200000000000003</v>
      </c>
      <c r="V21" s="56">
        <f t="shared" si="9"/>
        <v>0.39490000000000003</v>
      </c>
      <c r="W21" s="56">
        <f t="shared" si="10"/>
        <v>0.49829999999999997</v>
      </c>
      <c r="X21" s="56">
        <f t="shared" si="11"/>
        <v>0.40500000000000003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35">
        <v>0.28170000000000001</v>
      </c>
      <c r="C22" s="35">
        <v>0.64580000000000004</v>
      </c>
      <c r="D22" s="35">
        <v>0.62009999999999998</v>
      </c>
      <c r="E22" s="35">
        <v>0.65</v>
      </c>
      <c r="F22" s="35">
        <v>0.75090000000000001</v>
      </c>
      <c r="G22" s="35">
        <v>0.58530000000000004</v>
      </c>
      <c r="H22" s="35">
        <v>0.54369999999999996</v>
      </c>
      <c r="I22" s="35">
        <v>0.58879999999999999</v>
      </c>
      <c r="J22" s="35">
        <v>0.60599999999999998</v>
      </c>
      <c r="K22" s="35">
        <v>0.502</v>
      </c>
      <c r="L22" s="35">
        <v>0.59670000000000001</v>
      </c>
      <c r="M22" s="55"/>
      <c r="N22" s="56">
        <f t="shared" si="1"/>
        <v>0.71829999999999994</v>
      </c>
      <c r="O22" s="56">
        <f t="shared" si="2"/>
        <v>0.35419999999999996</v>
      </c>
      <c r="P22" s="56">
        <f t="shared" si="3"/>
        <v>0.37990000000000002</v>
      </c>
      <c r="Q22" s="56">
        <f t="shared" si="4"/>
        <v>0.35</v>
      </c>
      <c r="R22" s="56">
        <f t="shared" si="5"/>
        <v>0.24909999999999999</v>
      </c>
      <c r="S22" s="56">
        <f t="shared" si="6"/>
        <v>0.41469999999999996</v>
      </c>
      <c r="T22" s="56">
        <f t="shared" si="7"/>
        <v>0.45630000000000004</v>
      </c>
      <c r="U22" s="56">
        <f t="shared" si="8"/>
        <v>0.41120000000000001</v>
      </c>
      <c r="V22" s="56">
        <f t="shared" si="9"/>
        <v>0.39400000000000002</v>
      </c>
      <c r="W22" s="56">
        <f t="shared" si="10"/>
        <v>0.498</v>
      </c>
      <c r="X22" s="56">
        <f t="shared" si="11"/>
        <v>0.40329999999999999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35">
        <v>0.29110000000000003</v>
      </c>
      <c r="C23" s="35">
        <v>0.65890000000000004</v>
      </c>
      <c r="D23" s="35">
        <v>0.61629999999999996</v>
      </c>
      <c r="E23" s="35">
        <v>0.65390000000000004</v>
      </c>
      <c r="F23" s="35">
        <v>0.75749999999999995</v>
      </c>
      <c r="G23" s="35">
        <v>0.59430000000000005</v>
      </c>
      <c r="H23" s="35">
        <v>0.55430000000000001</v>
      </c>
      <c r="I23" s="35">
        <v>0.59389999999999998</v>
      </c>
      <c r="J23" s="35">
        <v>0.6119</v>
      </c>
      <c r="K23" s="35">
        <v>0.51019999999999999</v>
      </c>
      <c r="L23" s="35">
        <v>0.60460000000000003</v>
      </c>
      <c r="M23" s="55"/>
      <c r="N23" s="56">
        <f t="shared" si="1"/>
        <v>0.70889999999999997</v>
      </c>
      <c r="O23" s="56">
        <f t="shared" si="2"/>
        <v>0.34109999999999996</v>
      </c>
      <c r="P23" s="56">
        <f t="shared" si="3"/>
        <v>0.38370000000000004</v>
      </c>
      <c r="Q23" s="56">
        <f t="shared" si="4"/>
        <v>0.34609999999999996</v>
      </c>
      <c r="R23" s="56">
        <f t="shared" si="5"/>
        <v>0.24250000000000005</v>
      </c>
      <c r="S23" s="56">
        <f t="shared" si="6"/>
        <v>0.40569999999999995</v>
      </c>
      <c r="T23" s="56">
        <f t="shared" si="7"/>
        <v>0.44569999999999999</v>
      </c>
      <c r="U23" s="56">
        <f t="shared" si="8"/>
        <v>0.40610000000000002</v>
      </c>
      <c r="V23" s="56">
        <f t="shared" si="9"/>
        <v>0.3881</v>
      </c>
      <c r="W23" s="56">
        <f t="shared" si="10"/>
        <v>0.48980000000000001</v>
      </c>
      <c r="X23" s="56">
        <f t="shared" si="11"/>
        <v>0.39539999999999997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35">
        <v>0.3</v>
      </c>
      <c r="C24" s="35">
        <v>0.67069999999999996</v>
      </c>
      <c r="D24" s="35">
        <v>0.61419999999999997</v>
      </c>
      <c r="E24" s="35">
        <v>0.65680000000000005</v>
      </c>
      <c r="F24" s="35">
        <v>0.76319999999999999</v>
      </c>
      <c r="G24" s="35">
        <v>0.6</v>
      </c>
      <c r="H24" s="35">
        <v>0.56630000000000003</v>
      </c>
      <c r="I24" s="35">
        <v>0.59919999999999995</v>
      </c>
      <c r="J24" s="35">
        <v>0.61880000000000002</v>
      </c>
      <c r="K24" s="35">
        <v>0.51370000000000005</v>
      </c>
      <c r="L24" s="35">
        <v>0.61160000000000003</v>
      </c>
      <c r="M24" s="55"/>
      <c r="N24" s="56">
        <f t="shared" si="1"/>
        <v>0.7</v>
      </c>
      <c r="O24" s="56">
        <f t="shared" si="2"/>
        <v>0.32930000000000004</v>
      </c>
      <c r="P24" s="56">
        <f t="shared" si="3"/>
        <v>0.38580000000000003</v>
      </c>
      <c r="Q24" s="56">
        <f t="shared" si="4"/>
        <v>0.34319999999999995</v>
      </c>
      <c r="R24" s="56">
        <f t="shared" si="5"/>
        <v>0.23680000000000001</v>
      </c>
      <c r="S24" s="56">
        <f t="shared" si="6"/>
        <v>0.4</v>
      </c>
      <c r="T24" s="56">
        <f t="shared" si="7"/>
        <v>0.43369999999999997</v>
      </c>
      <c r="U24" s="56">
        <f t="shared" si="8"/>
        <v>0.40080000000000005</v>
      </c>
      <c r="V24" s="56">
        <f t="shared" si="9"/>
        <v>0.38119999999999998</v>
      </c>
      <c r="W24" s="56">
        <f t="shared" si="10"/>
        <v>0.48629999999999995</v>
      </c>
      <c r="X24" s="56">
        <f t="shared" si="11"/>
        <v>0.38839999999999997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35">
        <v>0.3095</v>
      </c>
      <c r="C25" s="35">
        <v>0.67749999999999999</v>
      </c>
      <c r="D25" s="35">
        <v>0.60860000000000003</v>
      </c>
      <c r="E25" s="35">
        <v>0.65720000000000001</v>
      </c>
      <c r="F25" s="35">
        <v>0.76700000000000002</v>
      </c>
      <c r="G25" s="35">
        <v>0.60309999999999997</v>
      </c>
      <c r="H25" s="35">
        <v>0.57230000000000003</v>
      </c>
      <c r="I25" s="35">
        <v>0.60040000000000004</v>
      </c>
      <c r="J25" s="35">
        <v>0.62460000000000004</v>
      </c>
      <c r="K25" s="35">
        <v>0.50600000000000001</v>
      </c>
      <c r="L25" s="35">
        <v>0.61480000000000001</v>
      </c>
      <c r="M25" s="55"/>
      <c r="N25" s="56">
        <f t="shared" si="1"/>
        <v>0.6905</v>
      </c>
      <c r="O25" s="56">
        <f t="shared" si="2"/>
        <v>0.32250000000000001</v>
      </c>
      <c r="P25" s="56">
        <f t="shared" si="3"/>
        <v>0.39139999999999997</v>
      </c>
      <c r="Q25" s="56">
        <f t="shared" si="4"/>
        <v>0.34279999999999999</v>
      </c>
      <c r="R25" s="56">
        <f t="shared" si="5"/>
        <v>0.23299999999999998</v>
      </c>
      <c r="S25" s="56">
        <f t="shared" si="6"/>
        <v>0.39690000000000003</v>
      </c>
      <c r="T25" s="56">
        <f t="shared" si="7"/>
        <v>0.42769999999999997</v>
      </c>
      <c r="U25" s="56">
        <f t="shared" si="8"/>
        <v>0.39959999999999996</v>
      </c>
      <c r="V25" s="56">
        <f t="shared" si="9"/>
        <v>0.37539999999999996</v>
      </c>
      <c r="W25" s="56">
        <f t="shared" si="10"/>
        <v>0.49399999999999999</v>
      </c>
      <c r="X25" s="56">
        <f t="shared" si="11"/>
        <v>0.38519999999999999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35">
        <v>0.31409999999999999</v>
      </c>
      <c r="C26" s="35">
        <v>0.69010000000000005</v>
      </c>
      <c r="D26" s="35">
        <v>0.6099</v>
      </c>
      <c r="E26" s="35">
        <v>0.66269999999999996</v>
      </c>
      <c r="F26" s="35">
        <v>0.77190000000000003</v>
      </c>
      <c r="G26" s="35">
        <v>0.60799999999999998</v>
      </c>
      <c r="H26" s="35">
        <v>0.59140000000000004</v>
      </c>
      <c r="I26" s="35">
        <v>0.60450000000000004</v>
      </c>
      <c r="J26" s="35">
        <v>0.62870000000000004</v>
      </c>
      <c r="K26" s="35">
        <v>0.51229999999999998</v>
      </c>
      <c r="L26" s="35">
        <v>0.62239999999999995</v>
      </c>
      <c r="M26" s="55"/>
      <c r="N26" s="56">
        <f t="shared" si="1"/>
        <v>0.68589999999999995</v>
      </c>
      <c r="O26" s="56">
        <f t="shared" si="2"/>
        <v>0.30989999999999995</v>
      </c>
      <c r="P26" s="56">
        <f t="shared" si="3"/>
        <v>0.3901</v>
      </c>
      <c r="Q26" s="56">
        <f t="shared" si="4"/>
        <v>0.33730000000000004</v>
      </c>
      <c r="R26" s="56">
        <f t="shared" si="5"/>
        <v>0.22809999999999997</v>
      </c>
      <c r="S26" s="56">
        <f t="shared" si="6"/>
        <v>0.39200000000000002</v>
      </c>
      <c r="T26" s="56">
        <f t="shared" si="7"/>
        <v>0.40859999999999996</v>
      </c>
      <c r="U26" s="56">
        <f t="shared" si="8"/>
        <v>0.39549999999999996</v>
      </c>
      <c r="V26" s="56">
        <f t="shared" si="9"/>
        <v>0.37129999999999996</v>
      </c>
      <c r="W26" s="56">
        <f t="shared" si="10"/>
        <v>0.48770000000000002</v>
      </c>
      <c r="X26" s="56">
        <f t="shared" si="11"/>
        <v>0.37760000000000005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35">
        <v>0.31340000000000001</v>
      </c>
      <c r="C27" s="35">
        <v>0.69679999999999997</v>
      </c>
      <c r="D27" s="35">
        <v>0.61629999999999996</v>
      </c>
      <c r="E27" s="35">
        <v>0.66949999999999998</v>
      </c>
      <c r="F27" s="35">
        <v>0.77490000000000003</v>
      </c>
      <c r="G27" s="35">
        <v>0.61050000000000004</v>
      </c>
      <c r="H27" s="35">
        <v>0.61929999999999996</v>
      </c>
      <c r="I27" s="35">
        <v>0.60819999999999996</v>
      </c>
      <c r="J27" s="35">
        <v>0.63700000000000001</v>
      </c>
      <c r="K27" s="35">
        <v>0.51139999999999997</v>
      </c>
      <c r="L27" s="35">
        <v>0.62880000000000003</v>
      </c>
      <c r="M27" s="55"/>
      <c r="N27" s="56">
        <f t="shared" si="1"/>
        <v>0.68659999999999999</v>
      </c>
      <c r="O27" s="56">
        <f t="shared" si="2"/>
        <v>0.30320000000000003</v>
      </c>
      <c r="P27" s="56">
        <f t="shared" si="3"/>
        <v>0.38370000000000004</v>
      </c>
      <c r="Q27" s="56">
        <f t="shared" si="4"/>
        <v>0.33050000000000002</v>
      </c>
      <c r="R27" s="56">
        <f t="shared" si="5"/>
        <v>0.22509999999999997</v>
      </c>
      <c r="S27" s="56">
        <f t="shared" si="6"/>
        <v>0.38949999999999996</v>
      </c>
      <c r="T27" s="56">
        <f t="shared" si="7"/>
        <v>0.38070000000000004</v>
      </c>
      <c r="U27" s="56">
        <f t="shared" si="8"/>
        <v>0.39180000000000004</v>
      </c>
      <c r="V27" s="56">
        <f t="shared" si="9"/>
        <v>0.36299999999999999</v>
      </c>
      <c r="W27" s="56">
        <f t="shared" si="10"/>
        <v>0.48860000000000003</v>
      </c>
      <c r="X27" s="56">
        <f t="shared" si="11"/>
        <v>0.37119999999999997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35">
        <v>0.31119999999999998</v>
      </c>
      <c r="C28" s="35">
        <v>0.7026</v>
      </c>
      <c r="D28" s="35">
        <v>0.62019999999999997</v>
      </c>
      <c r="E28" s="35">
        <v>0.67469999999999997</v>
      </c>
      <c r="F28" s="35">
        <v>0.77669999999999995</v>
      </c>
      <c r="G28" s="35">
        <v>0.61299999999999999</v>
      </c>
      <c r="H28" s="35">
        <v>0.64810000000000001</v>
      </c>
      <c r="I28" s="35">
        <v>0.61009999999999998</v>
      </c>
      <c r="J28" s="35">
        <v>0.64049999999999996</v>
      </c>
      <c r="K28" s="35">
        <v>0.51290000000000002</v>
      </c>
      <c r="L28" s="35">
        <v>0.63390000000000002</v>
      </c>
      <c r="M28" s="55"/>
      <c r="N28" s="56">
        <f t="shared" si="1"/>
        <v>0.68880000000000008</v>
      </c>
      <c r="O28" s="56">
        <f t="shared" si="2"/>
        <v>0.2974</v>
      </c>
      <c r="P28" s="56">
        <f t="shared" si="3"/>
        <v>0.37980000000000003</v>
      </c>
      <c r="Q28" s="56">
        <f t="shared" si="4"/>
        <v>0.32530000000000003</v>
      </c>
      <c r="R28" s="56">
        <f t="shared" si="5"/>
        <v>0.22330000000000005</v>
      </c>
      <c r="S28" s="56">
        <f t="shared" si="6"/>
        <v>0.38700000000000001</v>
      </c>
      <c r="T28" s="56">
        <f t="shared" si="7"/>
        <v>0.35189999999999999</v>
      </c>
      <c r="U28" s="56">
        <f t="shared" si="8"/>
        <v>0.38990000000000002</v>
      </c>
      <c r="V28" s="56">
        <f t="shared" si="9"/>
        <v>0.35950000000000004</v>
      </c>
      <c r="W28" s="56">
        <f t="shared" si="10"/>
        <v>0.48709999999999998</v>
      </c>
      <c r="X28" s="56">
        <f t="shared" si="11"/>
        <v>0.36609999999999998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35">
        <v>0.31019999999999998</v>
      </c>
      <c r="C29" s="35">
        <v>0.71199999999999997</v>
      </c>
      <c r="D29" s="35">
        <v>0.62829999999999997</v>
      </c>
      <c r="E29" s="35">
        <v>0.68220000000000003</v>
      </c>
      <c r="F29" s="35">
        <v>0.7802</v>
      </c>
      <c r="G29" s="35">
        <v>0.61750000000000005</v>
      </c>
      <c r="H29" s="35">
        <v>0.68269999999999997</v>
      </c>
      <c r="I29" s="35">
        <v>0.61529999999999996</v>
      </c>
      <c r="J29" s="35">
        <v>0.64710000000000001</v>
      </c>
      <c r="K29" s="35">
        <v>0.52010000000000001</v>
      </c>
      <c r="L29" s="35">
        <v>0.64239999999999997</v>
      </c>
      <c r="M29" s="55"/>
      <c r="N29" s="56">
        <f t="shared" si="1"/>
        <v>0.68979999999999997</v>
      </c>
      <c r="O29" s="56">
        <f t="shared" si="2"/>
        <v>0.28800000000000003</v>
      </c>
      <c r="P29" s="56">
        <f t="shared" si="3"/>
        <v>0.37170000000000003</v>
      </c>
      <c r="Q29" s="56">
        <f t="shared" si="4"/>
        <v>0.31779999999999997</v>
      </c>
      <c r="R29" s="56">
        <f t="shared" si="5"/>
        <v>0.2198</v>
      </c>
      <c r="S29" s="56">
        <f t="shared" si="6"/>
        <v>0.38249999999999995</v>
      </c>
      <c r="T29" s="56">
        <f t="shared" si="7"/>
        <v>0.31730000000000003</v>
      </c>
      <c r="U29" s="56">
        <f t="shared" si="8"/>
        <v>0.38470000000000004</v>
      </c>
      <c r="V29" s="56">
        <f t="shared" si="9"/>
        <v>0.35289999999999999</v>
      </c>
      <c r="W29" s="56">
        <f t="shared" si="10"/>
        <v>0.47989999999999999</v>
      </c>
      <c r="X29" s="56">
        <f t="shared" si="11"/>
        <v>0.35760000000000003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35">
        <v>0.3085</v>
      </c>
      <c r="C30" s="35">
        <v>0.71530000000000005</v>
      </c>
      <c r="D30" s="35">
        <v>0.62719999999999998</v>
      </c>
      <c r="E30" s="35">
        <v>0.69089999999999996</v>
      </c>
      <c r="F30" s="35">
        <v>0.78420000000000001</v>
      </c>
      <c r="G30" s="35">
        <v>0.61939999999999995</v>
      </c>
      <c r="H30" s="35">
        <v>0.70760000000000001</v>
      </c>
      <c r="I30" s="35">
        <v>0.61899999999999999</v>
      </c>
      <c r="J30" s="35">
        <v>0.65029999999999999</v>
      </c>
      <c r="K30" s="35">
        <v>0.51770000000000005</v>
      </c>
      <c r="L30" s="35">
        <v>0.64680000000000004</v>
      </c>
      <c r="M30" s="55"/>
      <c r="N30" s="56">
        <f t="shared" si="1"/>
        <v>0.6915</v>
      </c>
      <c r="O30" s="56">
        <f t="shared" si="2"/>
        <v>0.28469999999999995</v>
      </c>
      <c r="P30" s="56">
        <f t="shared" si="3"/>
        <v>0.37280000000000002</v>
      </c>
      <c r="Q30" s="56">
        <f t="shared" si="4"/>
        <v>0.30910000000000004</v>
      </c>
      <c r="R30" s="56">
        <f t="shared" si="5"/>
        <v>0.21579999999999999</v>
      </c>
      <c r="S30" s="56">
        <f t="shared" si="6"/>
        <v>0.38060000000000005</v>
      </c>
      <c r="T30" s="56">
        <f t="shared" si="7"/>
        <v>0.29239999999999999</v>
      </c>
      <c r="U30" s="56">
        <f t="shared" si="8"/>
        <v>0.38100000000000001</v>
      </c>
      <c r="V30" s="56">
        <f t="shared" si="9"/>
        <v>0.34970000000000001</v>
      </c>
      <c r="W30" s="56">
        <f t="shared" si="10"/>
        <v>0.48229999999999995</v>
      </c>
      <c r="X30" s="56">
        <f t="shared" si="11"/>
        <v>0.35319999999999996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35">
        <v>0.29899999999999999</v>
      </c>
      <c r="C31" s="35">
        <v>0.71589999999999998</v>
      </c>
      <c r="D31" s="35">
        <v>0.62180000000000002</v>
      </c>
      <c r="E31" s="35">
        <v>0.69910000000000005</v>
      </c>
      <c r="F31" s="35">
        <v>0.78749999999999998</v>
      </c>
      <c r="G31" s="35">
        <v>0.61780000000000002</v>
      </c>
      <c r="H31" s="35">
        <v>0.72230000000000005</v>
      </c>
      <c r="I31" s="35">
        <v>0.62229999999999996</v>
      </c>
      <c r="J31" s="35">
        <v>0.65049999999999997</v>
      </c>
      <c r="K31" s="35">
        <v>0.51819999999999999</v>
      </c>
      <c r="L31" s="35">
        <v>0.64780000000000004</v>
      </c>
      <c r="M31" s="55"/>
      <c r="N31" s="56">
        <f t="shared" si="1"/>
        <v>0.70100000000000007</v>
      </c>
      <c r="O31" s="56">
        <f t="shared" si="2"/>
        <v>0.28410000000000002</v>
      </c>
      <c r="P31" s="56">
        <f t="shared" si="3"/>
        <v>0.37819999999999998</v>
      </c>
      <c r="Q31" s="56">
        <f t="shared" si="4"/>
        <v>0.30089999999999995</v>
      </c>
      <c r="R31" s="56">
        <f t="shared" si="5"/>
        <v>0.21250000000000002</v>
      </c>
      <c r="S31" s="56">
        <f t="shared" si="6"/>
        <v>0.38219999999999998</v>
      </c>
      <c r="T31" s="56">
        <f t="shared" si="7"/>
        <v>0.27769999999999995</v>
      </c>
      <c r="U31" s="56">
        <f t="shared" si="8"/>
        <v>0.37770000000000004</v>
      </c>
      <c r="V31" s="56">
        <f t="shared" si="9"/>
        <v>0.34950000000000003</v>
      </c>
      <c r="W31" s="56">
        <f t="shared" si="10"/>
        <v>0.48180000000000001</v>
      </c>
      <c r="X31" s="56">
        <f t="shared" si="11"/>
        <v>0.35219999999999996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35">
        <v>0.28689999999999999</v>
      </c>
      <c r="C32" s="35">
        <v>0.71550000000000002</v>
      </c>
      <c r="D32" s="35">
        <v>0.61439999999999995</v>
      </c>
      <c r="E32" s="35">
        <v>0.70799999999999996</v>
      </c>
      <c r="F32" s="35">
        <v>0.7913</v>
      </c>
      <c r="G32" s="35">
        <v>0.61770000000000003</v>
      </c>
      <c r="H32" s="35">
        <v>0.73809999999999998</v>
      </c>
      <c r="I32" s="35">
        <v>0.62860000000000005</v>
      </c>
      <c r="J32" s="35">
        <v>0.65239999999999998</v>
      </c>
      <c r="K32" s="35">
        <v>0.5222</v>
      </c>
      <c r="L32" s="35">
        <v>0.64929999999999999</v>
      </c>
      <c r="M32" s="55"/>
      <c r="N32" s="56">
        <f t="shared" si="1"/>
        <v>0.71310000000000007</v>
      </c>
      <c r="O32" s="56">
        <f t="shared" si="2"/>
        <v>0.28449999999999998</v>
      </c>
      <c r="P32" s="56">
        <f t="shared" si="3"/>
        <v>0.38560000000000005</v>
      </c>
      <c r="Q32" s="56">
        <f t="shared" si="4"/>
        <v>0.29200000000000004</v>
      </c>
      <c r="R32" s="56">
        <f t="shared" si="5"/>
        <v>0.2087</v>
      </c>
      <c r="S32" s="56">
        <f t="shared" si="6"/>
        <v>0.38229999999999997</v>
      </c>
      <c r="T32" s="56">
        <f t="shared" si="7"/>
        <v>0.26190000000000002</v>
      </c>
      <c r="U32" s="56">
        <f t="shared" si="8"/>
        <v>0.37139999999999995</v>
      </c>
      <c r="V32" s="56">
        <f t="shared" si="9"/>
        <v>0.34760000000000002</v>
      </c>
      <c r="W32" s="56">
        <f t="shared" si="10"/>
        <v>0.4778</v>
      </c>
      <c r="X32" s="56">
        <f t="shared" si="11"/>
        <v>0.35070000000000001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35">
        <v>0.28160000000000002</v>
      </c>
      <c r="C33" s="35">
        <v>0.71789999999999998</v>
      </c>
      <c r="D33" s="35">
        <v>0.60829999999999995</v>
      </c>
      <c r="E33" s="35">
        <v>0.72040000000000004</v>
      </c>
      <c r="F33" s="35">
        <v>0.79790000000000005</v>
      </c>
      <c r="G33" s="35">
        <v>0.61890000000000001</v>
      </c>
      <c r="H33" s="35">
        <v>0.75560000000000005</v>
      </c>
      <c r="I33" s="35">
        <v>0.63839999999999997</v>
      </c>
      <c r="J33" s="35">
        <v>0.65629999999999999</v>
      </c>
      <c r="K33" s="35">
        <v>0.52749999999999997</v>
      </c>
      <c r="L33" s="35">
        <v>0.65400000000000003</v>
      </c>
      <c r="M33" s="55"/>
      <c r="N33" s="56">
        <f t="shared" si="1"/>
        <v>0.71839999999999993</v>
      </c>
      <c r="O33" s="56">
        <f t="shared" si="2"/>
        <v>0.28210000000000002</v>
      </c>
      <c r="P33" s="56">
        <f t="shared" si="3"/>
        <v>0.39170000000000005</v>
      </c>
      <c r="Q33" s="56">
        <f t="shared" si="4"/>
        <v>0.27959999999999996</v>
      </c>
      <c r="R33" s="56">
        <f t="shared" si="5"/>
        <v>0.20209999999999995</v>
      </c>
      <c r="S33" s="56">
        <f t="shared" si="6"/>
        <v>0.38109999999999999</v>
      </c>
      <c r="T33" s="56">
        <f t="shared" si="7"/>
        <v>0.24439999999999995</v>
      </c>
      <c r="U33" s="56">
        <f t="shared" si="8"/>
        <v>0.36160000000000003</v>
      </c>
      <c r="V33" s="56">
        <f t="shared" si="9"/>
        <v>0.34370000000000001</v>
      </c>
      <c r="W33" s="56">
        <f t="shared" si="10"/>
        <v>0.47250000000000003</v>
      </c>
      <c r="X33" s="56">
        <f t="shared" si="11"/>
        <v>0.34599999999999997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35">
        <v>0.27910000000000001</v>
      </c>
      <c r="C34" s="35">
        <v>0.72499999999999998</v>
      </c>
      <c r="D34" s="35">
        <v>0.61140000000000005</v>
      </c>
      <c r="E34" s="35">
        <v>0.72409999999999997</v>
      </c>
      <c r="F34" s="35">
        <v>0.80389999999999995</v>
      </c>
      <c r="G34" s="35">
        <v>0.62880000000000003</v>
      </c>
      <c r="H34" s="35">
        <v>0.76980000000000004</v>
      </c>
      <c r="I34" s="35">
        <v>0.64229999999999998</v>
      </c>
      <c r="J34" s="35">
        <v>0.66420000000000001</v>
      </c>
      <c r="K34" s="35">
        <v>0.53449999999999998</v>
      </c>
      <c r="L34" s="35">
        <v>0.65920000000000001</v>
      </c>
      <c r="M34" s="55"/>
      <c r="N34" s="56">
        <f t="shared" si="1"/>
        <v>0.72089999999999999</v>
      </c>
      <c r="O34" s="56">
        <f t="shared" si="2"/>
        <v>0.27500000000000002</v>
      </c>
      <c r="P34" s="56">
        <f t="shared" si="3"/>
        <v>0.38859999999999995</v>
      </c>
      <c r="Q34" s="56">
        <f t="shared" si="4"/>
        <v>0.27590000000000003</v>
      </c>
      <c r="R34" s="56">
        <f t="shared" si="5"/>
        <v>0.19610000000000005</v>
      </c>
      <c r="S34" s="56">
        <f t="shared" si="6"/>
        <v>0.37119999999999997</v>
      </c>
      <c r="T34" s="56">
        <f t="shared" si="7"/>
        <v>0.23019999999999996</v>
      </c>
      <c r="U34" s="56">
        <f t="shared" si="8"/>
        <v>0.35770000000000002</v>
      </c>
      <c r="V34" s="56">
        <f t="shared" si="9"/>
        <v>0.33579999999999999</v>
      </c>
      <c r="W34" s="56">
        <f t="shared" si="10"/>
        <v>0.46550000000000002</v>
      </c>
      <c r="X34" s="56">
        <f t="shared" si="11"/>
        <v>0.34079999999999999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35">
        <v>0.27979999999999999</v>
      </c>
      <c r="C35" s="35">
        <v>0.73140000000000005</v>
      </c>
      <c r="D35" s="35">
        <v>0.61760000000000004</v>
      </c>
      <c r="E35" s="35">
        <v>0.72109999999999996</v>
      </c>
      <c r="F35" s="35">
        <v>0.81089999999999995</v>
      </c>
      <c r="G35" s="35">
        <v>0.6431</v>
      </c>
      <c r="H35" s="35">
        <v>0.76780000000000004</v>
      </c>
      <c r="I35" s="35">
        <v>0.64949999999999997</v>
      </c>
      <c r="J35" s="35">
        <v>0.67659999999999998</v>
      </c>
      <c r="K35" s="35">
        <v>0.53990000000000005</v>
      </c>
      <c r="L35" s="35">
        <v>0.66410000000000002</v>
      </c>
      <c r="M35" s="55"/>
      <c r="N35" s="56">
        <f t="shared" si="1"/>
        <v>0.72019999999999995</v>
      </c>
      <c r="O35" s="56">
        <f t="shared" si="2"/>
        <v>0.26859999999999995</v>
      </c>
      <c r="P35" s="56">
        <f t="shared" si="3"/>
        <v>0.38239999999999996</v>
      </c>
      <c r="Q35" s="56">
        <f t="shared" si="4"/>
        <v>0.27890000000000004</v>
      </c>
      <c r="R35" s="56">
        <f t="shared" si="5"/>
        <v>0.18910000000000005</v>
      </c>
      <c r="S35" s="56">
        <f t="shared" si="6"/>
        <v>0.3569</v>
      </c>
      <c r="T35" s="56">
        <f t="shared" si="7"/>
        <v>0.23219999999999996</v>
      </c>
      <c r="U35" s="56">
        <f t="shared" si="8"/>
        <v>0.35050000000000003</v>
      </c>
      <c r="V35" s="56">
        <f t="shared" si="9"/>
        <v>0.32340000000000002</v>
      </c>
      <c r="W35" s="56">
        <f t="shared" si="10"/>
        <v>0.46009999999999995</v>
      </c>
      <c r="X35" s="56">
        <f t="shared" si="11"/>
        <v>0.33589999999999998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35">
        <v>0.28120000000000001</v>
      </c>
      <c r="C36" s="35">
        <v>0.73939999999999995</v>
      </c>
      <c r="D36" s="35">
        <v>0.62690000000000001</v>
      </c>
      <c r="E36" s="35">
        <v>0.71840000000000004</v>
      </c>
      <c r="F36" s="35">
        <v>0.81810000000000005</v>
      </c>
      <c r="G36" s="35">
        <v>0.65449999999999997</v>
      </c>
      <c r="H36" s="35">
        <v>0.76649999999999996</v>
      </c>
      <c r="I36" s="35">
        <v>0.65590000000000004</v>
      </c>
      <c r="J36" s="35">
        <v>0.68310000000000004</v>
      </c>
      <c r="K36" s="35">
        <v>0.54400000000000004</v>
      </c>
      <c r="L36" s="35">
        <v>0.66920000000000002</v>
      </c>
      <c r="M36" s="55"/>
      <c r="N36" s="56">
        <f t="shared" si="1"/>
        <v>0.71879999999999999</v>
      </c>
      <c r="O36" s="56">
        <f t="shared" si="2"/>
        <v>0.26060000000000005</v>
      </c>
      <c r="P36" s="56">
        <f t="shared" si="3"/>
        <v>0.37309999999999999</v>
      </c>
      <c r="Q36" s="56">
        <f t="shared" si="4"/>
        <v>0.28159999999999996</v>
      </c>
      <c r="R36" s="56">
        <f t="shared" si="5"/>
        <v>0.18189999999999995</v>
      </c>
      <c r="S36" s="56">
        <f t="shared" si="6"/>
        <v>0.34550000000000003</v>
      </c>
      <c r="T36" s="56">
        <f t="shared" si="7"/>
        <v>0.23350000000000004</v>
      </c>
      <c r="U36" s="56">
        <f t="shared" si="8"/>
        <v>0.34409999999999996</v>
      </c>
      <c r="V36" s="56">
        <f t="shared" si="9"/>
        <v>0.31689999999999996</v>
      </c>
      <c r="W36" s="56">
        <f t="shared" si="10"/>
        <v>0.45599999999999996</v>
      </c>
      <c r="X36" s="56">
        <f t="shared" si="11"/>
        <v>0.33079999999999998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35">
        <v>0.27700000000000002</v>
      </c>
      <c r="C37" s="35">
        <v>0.74380000000000002</v>
      </c>
      <c r="D37" s="35">
        <v>0.6321</v>
      </c>
      <c r="E37" s="35">
        <v>0.7117</v>
      </c>
      <c r="F37" s="35">
        <v>0.82220000000000004</v>
      </c>
      <c r="G37" s="35">
        <v>0.66259999999999997</v>
      </c>
      <c r="H37" s="35">
        <v>0.75960000000000005</v>
      </c>
      <c r="I37" s="35">
        <v>0.65759999999999996</v>
      </c>
      <c r="J37" s="35">
        <v>0.68830000000000002</v>
      </c>
      <c r="K37" s="35">
        <v>0.54710000000000003</v>
      </c>
      <c r="L37" s="35">
        <v>0.67</v>
      </c>
      <c r="M37" s="55"/>
      <c r="N37" s="56">
        <f t="shared" si="1"/>
        <v>0.72299999999999998</v>
      </c>
      <c r="O37" s="56">
        <f t="shared" si="2"/>
        <v>0.25619999999999998</v>
      </c>
      <c r="P37" s="56">
        <f t="shared" si="3"/>
        <v>0.3679</v>
      </c>
      <c r="Q37" s="56">
        <f t="shared" si="4"/>
        <v>0.2883</v>
      </c>
      <c r="R37" s="56">
        <f t="shared" si="5"/>
        <v>0.17779999999999996</v>
      </c>
      <c r="S37" s="56">
        <f t="shared" si="6"/>
        <v>0.33740000000000003</v>
      </c>
      <c r="T37" s="56">
        <f t="shared" si="7"/>
        <v>0.24039999999999995</v>
      </c>
      <c r="U37" s="56">
        <f t="shared" si="8"/>
        <v>0.34240000000000004</v>
      </c>
      <c r="V37" s="56">
        <f t="shared" si="9"/>
        <v>0.31169999999999998</v>
      </c>
      <c r="W37" s="56">
        <f t="shared" si="10"/>
        <v>0.45289999999999997</v>
      </c>
      <c r="X37" s="56">
        <f t="shared" si="11"/>
        <v>0.32999999999999996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35">
        <v>0.28100000000000003</v>
      </c>
      <c r="C38" s="35">
        <v>0.749</v>
      </c>
      <c r="D38" s="35">
        <v>0.63270000000000004</v>
      </c>
      <c r="E38" s="35">
        <v>0.71379999999999999</v>
      </c>
      <c r="F38" s="35">
        <v>0.82669999999999999</v>
      </c>
      <c r="G38" s="35">
        <v>0.67030000000000001</v>
      </c>
      <c r="H38" s="35">
        <v>0.75419999999999998</v>
      </c>
      <c r="I38" s="35">
        <v>0.66269999999999996</v>
      </c>
      <c r="J38" s="35">
        <v>0.69359999999999999</v>
      </c>
      <c r="K38" s="35">
        <v>0.55210000000000004</v>
      </c>
      <c r="L38" s="35">
        <v>0.6734</v>
      </c>
      <c r="M38" s="55"/>
      <c r="N38" s="56">
        <f t="shared" si="1"/>
        <v>0.71899999999999997</v>
      </c>
      <c r="O38" s="56">
        <f t="shared" si="2"/>
        <v>0.251</v>
      </c>
      <c r="P38" s="56">
        <f t="shared" si="3"/>
        <v>0.36729999999999996</v>
      </c>
      <c r="Q38" s="56">
        <f t="shared" si="4"/>
        <v>0.28620000000000001</v>
      </c>
      <c r="R38" s="56">
        <f t="shared" si="5"/>
        <v>0.17330000000000001</v>
      </c>
      <c r="S38" s="56">
        <f t="shared" si="6"/>
        <v>0.32969999999999999</v>
      </c>
      <c r="T38" s="56">
        <f t="shared" si="7"/>
        <v>0.24580000000000002</v>
      </c>
      <c r="U38" s="56">
        <f t="shared" si="8"/>
        <v>0.33730000000000004</v>
      </c>
      <c r="V38" s="56">
        <f t="shared" si="9"/>
        <v>0.30640000000000001</v>
      </c>
      <c r="W38" s="56">
        <f t="shared" si="10"/>
        <v>0.44789999999999996</v>
      </c>
      <c r="X38" s="56">
        <f t="shared" si="11"/>
        <v>0.3266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35">
        <v>0.2823</v>
      </c>
      <c r="C39" s="35">
        <v>0.74880000000000002</v>
      </c>
      <c r="D39" s="35">
        <v>0.623</v>
      </c>
      <c r="E39" s="35">
        <v>0.71730000000000005</v>
      </c>
      <c r="F39" s="35">
        <v>0.82550000000000001</v>
      </c>
      <c r="G39" s="35">
        <v>0.66610000000000003</v>
      </c>
      <c r="H39" s="35">
        <v>0.73119999999999996</v>
      </c>
      <c r="I39" s="35">
        <v>0.65980000000000005</v>
      </c>
      <c r="J39" s="35">
        <v>0.68100000000000005</v>
      </c>
      <c r="K39" s="35">
        <v>0.55110000000000003</v>
      </c>
      <c r="L39" s="35">
        <v>0.67020000000000002</v>
      </c>
      <c r="M39" s="55"/>
      <c r="N39" s="56">
        <f t="shared" si="1"/>
        <v>0.7177</v>
      </c>
      <c r="O39" s="56">
        <f t="shared" si="2"/>
        <v>0.25119999999999998</v>
      </c>
      <c r="P39" s="56">
        <f t="shared" si="3"/>
        <v>0.377</v>
      </c>
      <c r="Q39" s="56">
        <f t="shared" si="4"/>
        <v>0.28269999999999995</v>
      </c>
      <c r="R39" s="56">
        <f t="shared" si="5"/>
        <v>0.17449999999999999</v>
      </c>
      <c r="S39" s="56">
        <f t="shared" si="6"/>
        <v>0.33389999999999997</v>
      </c>
      <c r="T39" s="56">
        <f t="shared" si="7"/>
        <v>0.26880000000000004</v>
      </c>
      <c r="U39" s="56">
        <f t="shared" si="8"/>
        <v>0.34019999999999995</v>
      </c>
      <c r="V39" s="56">
        <f t="shared" si="9"/>
        <v>0.31899999999999995</v>
      </c>
      <c r="W39" s="56">
        <f t="shared" si="10"/>
        <v>0.44889999999999997</v>
      </c>
      <c r="X39" s="56">
        <f t="shared" si="11"/>
        <v>0.32979999999999998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35">
        <v>0.28310000000000002</v>
      </c>
      <c r="C40" s="35">
        <v>0.74670000000000003</v>
      </c>
      <c r="D40" s="35">
        <v>0.60919999999999996</v>
      </c>
      <c r="E40" s="35">
        <v>0.71840000000000004</v>
      </c>
      <c r="F40" s="35">
        <v>0.8226</v>
      </c>
      <c r="G40" s="35">
        <v>0.65849999999999997</v>
      </c>
      <c r="H40" s="35">
        <v>0.70720000000000005</v>
      </c>
      <c r="I40" s="35">
        <v>0.65280000000000005</v>
      </c>
      <c r="J40" s="35">
        <v>0.66590000000000005</v>
      </c>
      <c r="K40" s="35">
        <v>0.5464</v>
      </c>
      <c r="L40" s="35">
        <v>0.66410000000000002</v>
      </c>
      <c r="M40" s="55"/>
      <c r="N40" s="56">
        <f t="shared" si="1"/>
        <v>0.71689999999999998</v>
      </c>
      <c r="O40" s="56">
        <f t="shared" si="2"/>
        <v>0.25329999999999997</v>
      </c>
      <c r="P40" s="56">
        <f t="shared" si="3"/>
        <v>0.39080000000000004</v>
      </c>
      <c r="Q40" s="56">
        <f t="shared" si="4"/>
        <v>0.28159999999999996</v>
      </c>
      <c r="R40" s="56">
        <f t="shared" si="5"/>
        <v>0.1774</v>
      </c>
      <c r="S40" s="56">
        <f t="shared" si="6"/>
        <v>0.34150000000000003</v>
      </c>
      <c r="T40" s="56">
        <f t="shared" si="7"/>
        <v>0.29279999999999995</v>
      </c>
      <c r="U40" s="56">
        <f t="shared" si="8"/>
        <v>0.34719999999999995</v>
      </c>
      <c r="V40" s="56">
        <f t="shared" si="9"/>
        <v>0.33409999999999995</v>
      </c>
      <c r="W40" s="56">
        <f t="shared" si="10"/>
        <v>0.4536</v>
      </c>
      <c r="X40" s="56">
        <f t="shared" si="11"/>
        <v>0.33589999999999998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35">
        <v>0.28399999999999997</v>
      </c>
      <c r="C41" s="35">
        <v>0.74480000000000002</v>
      </c>
      <c r="D41" s="35">
        <v>0.59589999999999999</v>
      </c>
      <c r="E41" s="35">
        <v>0.72019999999999995</v>
      </c>
      <c r="F41" s="35">
        <v>0.82010000000000005</v>
      </c>
      <c r="G41" s="35">
        <v>0.64980000000000004</v>
      </c>
      <c r="H41" s="35">
        <v>0.68369999999999997</v>
      </c>
      <c r="I41" s="35">
        <v>0.64480000000000004</v>
      </c>
      <c r="J41" s="35">
        <v>0.65159999999999996</v>
      </c>
      <c r="K41" s="35">
        <v>0.53949999999999998</v>
      </c>
      <c r="L41" s="35">
        <v>0.65810000000000002</v>
      </c>
      <c r="M41" s="55"/>
      <c r="N41" s="56">
        <f t="shared" si="1"/>
        <v>0.71599999999999997</v>
      </c>
      <c r="O41" s="56">
        <f t="shared" si="2"/>
        <v>0.25519999999999998</v>
      </c>
      <c r="P41" s="56">
        <f t="shared" si="3"/>
        <v>0.40410000000000001</v>
      </c>
      <c r="Q41" s="56">
        <f t="shared" si="4"/>
        <v>0.27980000000000005</v>
      </c>
      <c r="R41" s="56">
        <f t="shared" si="5"/>
        <v>0.17989999999999995</v>
      </c>
      <c r="S41" s="56">
        <f t="shared" si="6"/>
        <v>0.35019999999999996</v>
      </c>
      <c r="T41" s="56">
        <f t="shared" si="7"/>
        <v>0.31630000000000003</v>
      </c>
      <c r="U41" s="56">
        <f t="shared" si="8"/>
        <v>0.35519999999999996</v>
      </c>
      <c r="V41" s="56">
        <f t="shared" si="9"/>
        <v>0.34840000000000004</v>
      </c>
      <c r="W41" s="56">
        <f t="shared" si="10"/>
        <v>0.46050000000000002</v>
      </c>
      <c r="X41" s="56">
        <f t="shared" si="11"/>
        <v>0.34189999999999998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35">
        <v>0.28289999999999998</v>
      </c>
      <c r="C42" s="35">
        <v>0.74380000000000002</v>
      </c>
      <c r="D42" s="35">
        <v>0.59499999999999997</v>
      </c>
      <c r="E42" s="35">
        <v>0.72030000000000005</v>
      </c>
      <c r="F42" s="35">
        <v>0.81779999999999997</v>
      </c>
      <c r="G42" s="35">
        <v>0.64710000000000001</v>
      </c>
      <c r="H42" s="35">
        <v>0.66439999999999999</v>
      </c>
      <c r="I42" s="35">
        <v>0.64449999999999996</v>
      </c>
      <c r="J42" s="35">
        <v>0.64129999999999998</v>
      </c>
      <c r="K42" s="35">
        <v>0.53720000000000001</v>
      </c>
      <c r="L42" s="35">
        <v>0.65510000000000002</v>
      </c>
      <c r="M42" s="55"/>
      <c r="N42" s="56">
        <f t="shared" si="1"/>
        <v>0.71710000000000007</v>
      </c>
      <c r="O42" s="56">
        <f t="shared" si="2"/>
        <v>0.25619999999999998</v>
      </c>
      <c r="P42" s="56">
        <f t="shared" si="3"/>
        <v>0.40500000000000003</v>
      </c>
      <c r="Q42" s="56">
        <f t="shared" si="4"/>
        <v>0.27969999999999995</v>
      </c>
      <c r="R42" s="56">
        <f t="shared" si="5"/>
        <v>0.18220000000000003</v>
      </c>
      <c r="S42" s="56">
        <f t="shared" si="6"/>
        <v>0.35289999999999999</v>
      </c>
      <c r="T42" s="56">
        <f t="shared" si="7"/>
        <v>0.33560000000000001</v>
      </c>
      <c r="U42" s="56">
        <f t="shared" si="8"/>
        <v>0.35550000000000004</v>
      </c>
      <c r="V42" s="56">
        <f t="shared" si="9"/>
        <v>0.35870000000000002</v>
      </c>
      <c r="W42" s="56">
        <f t="shared" si="10"/>
        <v>0.46279999999999999</v>
      </c>
      <c r="X42" s="56">
        <f t="shared" si="11"/>
        <v>0.34489999999999998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35">
        <v>0.28199999999999997</v>
      </c>
      <c r="C43" s="35">
        <v>0.74019999999999997</v>
      </c>
      <c r="D43" s="35">
        <v>0.59670000000000001</v>
      </c>
      <c r="E43" s="35">
        <v>0.71450000000000002</v>
      </c>
      <c r="F43" s="35">
        <v>0.81210000000000004</v>
      </c>
      <c r="G43" s="35">
        <v>0.6391</v>
      </c>
      <c r="H43" s="35">
        <v>0.64219999999999999</v>
      </c>
      <c r="I43" s="35">
        <v>0.64049999999999996</v>
      </c>
      <c r="J43" s="35">
        <v>0.63500000000000001</v>
      </c>
      <c r="K43" s="35">
        <v>0.53110000000000002</v>
      </c>
      <c r="L43" s="35">
        <v>0.64929999999999999</v>
      </c>
      <c r="M43" s="55"/>
      <c r="N43" s="56">
        <f t="shared" si="1"/>
        <v>0.71799999999999997</v>
      </c>
      <c r="O43" s="56">
        <f t="shared" si="2"/>
        <v>0.25980000000000003</v>
      </c>
      <c r="P43" s="56">
        <f t="shared" si="3"/>
        <v>0.40329999999999999</v>
      </c>
      <c r="Q43" s="56">
        <f t="shared" si="4"/>
        <v>0.28549999999999998</v>
      </c>
      <c r="R43" s="56">
        <f t="shared" si="5"/>
        <v>0.18789999999999996</v>
      </c>
      <c r="S43" s="56">
        <f t="shared" si="6"/>
        <v>0.3609</v>
      </c>
      <c r="T43" s="56">
        <f t="shared" si="7"/>
        <v>0.35780000000000001</v>
      </c>
      <c r="U43" s="56">
        <f t="shared" si="8"/>
        <v>0.35950000000000004</v>
      </c>
      <c r="V43" s="56">
        <f t="shared" si="9"/>
        <v>0.36499999999999999</v>
      </c>
      <c r="W43" s="56">
        <f t="shared" si="10"/>
        <v>0.46889999999999998</v>
      </c>
      <c r="X43" s="56">
        <f t="shared" si="11"/>
        <v>0.35070000000000001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35">
        <v>0.28170000000000001</v>
      </c>
      <c r="C44" s="35">
        <v>0.74009999999999998</v>
      </c>
      <c r="D44" s="35">
        <v>0.60199999999999998</v>
      </c>
      <c r="E44" s="35">
        <v>0.71130000000000004</v>
      </c>
      <c r="F44" s="35">
        <v>0.80840000000000001</v>
      </c>
      <c r="G44" s="35">
        <v>0.63690000000000002</v>
      </c>
      <c r="H44" s="35">
        <v>0.62309999999999999</v>
      </c>
      <c r="I44" s="35">
        <v>0.64159999999999995</v>
      </c>
      <c r="J44" s="35">
        <v>0.63390000000000002</v>
      </c>
      <c r="K44" s="35">
        <v>0.52890000000000004</v>
      </c>
      <c r="L44" s="35">
        <v>0.64739999999999998</v>
      </c>
      <c r="M44" s="55"/>
      <c r="N44" s="56">
        <f t="shared" si="1"/>
        <v>0.71829999999999994</v>
      </c>
      <c r="O44" s="56">
        <f t="shared" si="2"/>
        <v>0.25990000000000002</v>
      </c>
      <c r="P44" s="56">
        <f t="shared" si="3"/>
        <v>0.39800000000000002</v>
      </c>
      <c r="Q44" s="56">
        <f t="shared" si="4"/>
        <v>0.28869999999999996</v>
      </c>
      <c r="R44" s="56">
        <f t="shared" si="5"/>
        <v>0.19159999999999999</v>
      </c>
      <c r="S44" s="56">
        <f t="shared" si="6"/>
        <v>0.36309999999999998</v>
      </c>
      <c r="T44" s="56">
        <f t="shared" si="7"/>
        <v>0.37690000000000001</v>
      </c>
      <c r="U44" s="56">
        <f t="shared" si="8"/>
        <v>0.35840000000000005</v>
      </c>
      <c r="V44" s="56">
        <f t="shared" si="9"/>
        <v>0.36609999999999998</v>
      </c>
      <c r="W44" s="56">
        <f t="shared" si="10"/>
        <v>0.47109999999999996</v>
      </c>
      <c r="X44" s="56">
        <f t="shared" si="11"/>
        <v>0.35260000000000002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35">
        <v>0.28310000000000002</v>
      </c>
      <c r="C45" s="35">
        <v>0.73919999999999997</v>
      </c>
      <c r="D45" s="35">
        <v>0.60699999999999998</v>
      </c>
      <c r="E45" s="35">
        <v>0.7077</v>
      </c>
      <c r="F45" s="35">
        <v>0.8044</v>
      </c>
      <c r="G45" s="35">
        <v>0.63500000000000001</v>
      </c>
      <c r="H45" s="35">
        <v>0.60419999999999996</v>
      </c>
      <c r="I45" s="35">
        <v>0.64300000000000002</v>
      </c>
      <c r="J45" s="35">
        <v>0.62960000000000005</v>
      </c>
      <c r="K45" s="35">
        <v>0.52939999999999998</v>
      </c>
      <c r="L45" s="35">
        <v>0.6452</v>
      </c>
      <c r="M45" s="55"/>
      <c r="N45" s="56">
        <f t="shared" si="1"/>
        <v>0.71689999999999998</v>
      </c>
      <c r="O45" s="56">
        <f t="shared" si="2"/>
        <v>0.26080000000000003</v>
      </c>
      <c r="P45" s="56">
        <f t="shared" si="3"/>
        <v>0.39300000000000002</v>
      </c>
      <c r="Q45" s="56">
        <f t="shared" si="4"/>
        <v>0.2923</v>
      </c>
      <c r="R45" s="56">
        <f t="shared" si="5"/>
        <v>0.1956</v>
      </c>
      <c r="S45" s="56">
        <f t="shared" si="6"/>
        <v>0.36499999999999999</v>
      </c>
      <c r="T45" s="56">
        <f t="shared" si="7"/>
        <v>0.39580000000000004</v>
      </c>
      <c r="U45" s="56">
        <f t="shared" si="8"/>
        <v>0.35699999999999998</v>
      </c>
      <c r="V45" s="56">
        <f t="shared" si="9"/>
        <v>0.37039999999999995</v>
      </c>
      <c r="W45" s="56">
        <f t="shared" si="10"/>
        <v>0.47060000000000002</v>
      </c>
      <c r="X45" s="56">
        <f t="shared" si="11"/>
        <v>0.3548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35">
        <v>0.28410000000000002</v>
      </c>
      <c r="C46" s="35">
        <v>0.7389</v>
      </c>
      <c r="D46" s="35">
        <v>0.60940000000000005</v>
      </c>
      <c r="E46" s="35">
        <v>0.70420000000000005</v>
      </c>
      <c r="F46" s="35">
        <v>0.80389999999999995</v>
      </c>
      <c r="G46" s="35">
        <v>0.63019999999999998</v>
      </c>
      <c r="H46" s="35">
        <v>0.59609999999999996</v>
      </c>
      <c r="I46" s="35">
        <v>0.6411</v>
      </c>
      <c r="J46" s="35">
        <v>0.61929999999999996</v>
      </c>
      <c r="K46" s="35">
        <v>0.52139999999999997</v>
      </c>
      <c r="L46" s="35">
        <v>0.64229999999999998</v>
      </c>
      <c r="M46" s="55"/>
      <c r="N46" s="56">
        <f t="shared" si="1"/>
        <v>0.71589999999999998</v>
      </c>
      <c r="O46" s="56">
        <f t="shared" si="2"/>
        <v>0.2611</v>
      </c>
      <c r="P46" s="56">
        <f t="shared" si="3"/>
        <v>0.39059999999999995</v>
      </c>
      <c r="Q46" s="56">
        <f t="shared" si="4"/>
        <v>0.29579999999999995</v>
      </c>
      <c r="R46" s="56">
        <f t="shared" si="5"/>
        <v>0.19610000000000005</v>
      </c>
      <c r="S46" s="56">
        <f t="shared" si="6"/>
        <v>0.36980000000000002</v>
      </c>
      <c r="T46" s="56">
        <f t="shared" si="7"/>
        <v>0.40390000000000004</v>
      </c>
      <c r="U46" s="56">
        <f t="shared" si="8"/>
        <v>0.3589</v>
      </c>
      <c r="V46" s="56">
        <f t="shared" si="9"/>
        <v>0.38070000000000004</v>
      </c>
      <c r="W46" s="56">
        <f t="shared" si="10"/>
        <v>0.47860000000000003</v>
      </c>
      <c r="X46" s="56">
        <f t="shared" si="11"/>
        <v>0.35770000000000002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35">
        <v>0.28399999999999997</v>
      </c>
      <c r="C47" s="35">
        <v>0.74160000000000004</v>
      </c>
      <c r="D47" s="35">
        <v>0.61209999999999998</v>
      </c>
      <c r="E47" s="35">
        <v>0.70220000000000005</v>
      </c>
      <c r="F47" s="35">
        <v>0.8054</v>
      </c>
      <c r="G47" s="35">
        <v>0.63129999999999997</v>
      </c>
      <c r="H47" s="35">
        <v>0.59089999999999998</v>
      </c>
      <c r="I47" s="35">
        <v>0.64410000000000001</v>
      </c>
      <c r="J47" s="35">
        <v>0.61109999999999998</v>
      </c>
      <c r="K47" s="35">
        <v>0.52080000000000004</v>
      </c>
      <c r="L47" s="35">
        <v>0.6421</v>
      </c>
      <c r="M47" s="55"/>
      <c r="N47" s="56">
        <f t="shared" si="1"/>
        <v>0.71599999999999997</v>
      </c>
      <c r="O47" s="56">
        <f t="shared" si="2"/>
        <v>0.25839999999999996</v>
      </c>
      <c r="P47" s="56">
        <f t="shared" si="3"/>
        <v>0.38790000000000002</v>
      </c>
      <c r="Q47" s="56">
        <f t="shared" si="4"/>
        <v>0.29779999999999995</v>
      </c>
      <c r="R47" s="56">
        <f t="shared" si="5"/>
        <v>0.1946</v>
      </c>
      <c r="S47" s="56">
        <f t="shared" si="6"/>
        <v>0.36870000000000003</v>
      </c>
      <c r="T47" s="56">
        <f t="shared" si="7"/>
        <v>0.40910000000000002</v>
      </c>
      <c r="U47" s="56">
        <f t="shared" si="8"/>
        <v>0.35589999999999999</v>
      </c>
      <c r="V47" s="56">
        <f t="shared" si="9"/>
        <v>0.38890000000000002</v>
      </c>
      <c r="W47" s="56">
        <f t="shared" si="10"/>
        <v>0.47919999999999996</v>
      </c>
      <c r="X47" s="56">
        <f t="shared" si="11"/>
        <v>0.3579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35">
        <v>0.28789999999999999</v>
      </c>
      <c r="C48" s="35">
        <v>0.745</v>
      </c>
      <c r="D48" s="35">
        <v>0.61519999999999997</v>
      </c>
      <c r="E48" s="35">
        <v>0.70209999999999995</v>
      </c>
      <c r="F48" s="35">
        <v>0.80869999999999997</v>
      </c>
      <c r="G48" s="35">
        <v>0.63280000000000003</v>
      </c>
      <c r="H48" s="35">
        <v>0.58689999999999998</v>
      </c>
      <c r="I48" s="35">
        <v>0.6482</v>
      </c>
      <c r="J48" s="35">
        <v>0.60429999999999995</v>
      </c>
      <c r="K48" s="35">
        <v>0.5212</v>
      </c>
      <c r="L48" s="35">
        <v>0.64319999999999999</v>
      </c>
      <c r="M48" s="55"/>
      <c r="N48" s="56">
        <f t="shared" si="1"/>
        <v>0.71209999999999996</v>
      </c>
      <c r="O48" s="56">
        <f t="shared" si="2"/>
        <v>0.255</v>
      </c>
      <c r="P48" s="56">
        <f t="shared" si="3"/>
        <v>0.38480000000000003</v>
      </c>
      <c r="Q48" s="56">
        <f t="shared" si="4"/>
        <v>0.29790000000000005</v>
      </c>
      <c r="R48" s="56">
        <f t="shared" si="5"/>
        <v>0.19130000000000003</v>
      </c>
      <c r="S48" s="56">
        <f t="shared" si="6"/>
        <v>0.36719999999999997</v>
      </c>
      <c r="T48" s="56">
        <f t="shared" si="7"/>
        <v>0.41310000000000002</v>
      </c>
      <c r="U48" s="56">
        <f t="shared" si="8"/>
        <v>0.3518</v>
      </c>
      <c r="V48" s="56">
        <f t="shared" si="9"/>
        <v>0.39570000000000005</v>
      </c>
      <c r="W48" s="56">
        <f t="shared" si="10"/>
        <v>0.4788</v>
      </c>
      <c r="X48" s="56">
        <f t="shared" si="11"/>
        <v>0.35680000000000001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35">
        <v>0.29270000000000002</v>
      </c>
      <c r="C49" s="35">
        <v>0.749</v>
      </c>
      <c r="D49" s="35">
        <v>0.62</v>
      </c>
      <c r="E49" s="35">
        <v>0.7026</v>
      </c>
      <c r="F49" s="35">
        <v>0.8125</v>
      </c>
      <c r="G49" s="35">
        <v>0.63490000000000002</v>
      </c>
      <c r="H49" s="35">
        <v>0.58409999999999995</v>
      </c>
      <c r="I49" s="35">
        <v>0.65149999999999997</v>
      </c>
      <c r="J49" s="35">
        <v>0.60029999999999994</v>
      </c>
      <c r="K49" s="35">
        <v>0.51949999999999996</v>
      </c>
      <c r="L49" s="35">
        <v>0.64490000000000003</v>
      </c>
      <c r="M49" s="55"/>
      <c r="N49" s="56">
        <f t="shared" si="1"/>
        <v>0.70730000000000004</v>
      </c>
      <c r="O49" s="56">
        <f t="shared" si="2"/>
        <v>0.251</v>
      </c>
      <c r="P49" s="56">
        <f t="shared" si="3"/>
        <v>0.38</v>
      </c>
      <c r="Q49" s="56">
        <f t="shared" si="4"/>
        <v>0.2974</v>
      </c>
      <c r="R49" s="56">
        <f t="shared" si="5"/>
        <v>0.1875</v>
      </c>
      <c r="S49" s="56">
        <f t="shared" si="6"/>
        <v>0.36509999999999998</v>
      </c>
      <c r="T49" s="56">
        <f t="shared" si="7"/>
        <v>0.41590000000000005</v>
      </c>
      <c r="U49" s="56">
        <f t="shared" si="8"/>
        <v>0.34850000000000003</v>
      </c>
      <c r="V49" s="56">
        <f t="shared" si="9"/>
        <v>0.39970000000000006</v>
      </c>
      <c r="W49" s="56">
        <f t="shared" si="10"/>
        <v>0.48050000000000004</v>
      </c>
      <c r="X49" s="56">
        <f t="shared" si="11"/>
        <v>0.35509999999999997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35">
        <v>0.2913</v>
      </c>
      <c r="C50" s="35">
        <v>0.74850000000000005</v>
      </c>
      <c r="D50" s="35">
        <v>0.61909999999999998</v>
      </c>
      <c r="E50" s="35">
        <v>0.70099999999999996</v>
      </c>
      <c r="F50" s="35">
        <v>0.81240000000000001</v>
      </c>
      <c r="G50" s="35">
        <v>0.6351</v>
      </c>
      <c r="H50" s="35">
        <v>0.58220000000000005</v>
      </c>
      <c r="I50" s="35">
        <v>0.65280000000000005</v>
      </c>
      <c r="J50" s="35">
        <v>0.59660000000000002</v>
      </c>
      <c r="K50" s="35">
        <v>0.52080000000000004</v>
      </c>
      <c r="L50" s="35">
        <v>0.64349999999999996</v>
      </c>
      <c r="M50" s="55"/>
      <c r="N50" s="56">
        <f t="shared" si="1"/>
        <v>0.7087</v>
      </c>
      <c r="O50" s="56">
        <f t="shared" si="2"/>
        <v>0.25149999999999995</v>
      </c>
      <c r="P50" s="56">
        <f t="shared" si="3"/>
        <v>0.38090000000000002</v>
      </c>
      <c r="Q50" s="56">
        <f t="shared" si="4"/>
        <v>0.29900000000000004</v>
      </c>
      <c r="R50" s="56">
        <f t="shared" si="5"/>
        <v>0.18759999999999999</v>
      </c>
      <c r="S50" s="56">
        <f t="shared" si="6"/>
        <v>0.3649</v>
      </c>
      <c r="T50" s="56">
        <f t="shared" si="7"/>
        <v>0.41779999999999995</v>
      </c>
      <c r="U50" s="56">
        <f t="shared" si="8"/>
        <v>0.34719999999999995</v>
      </c>
      <c r="V50" s="56">
        <f t="shared" si="9"/>
        <v>0.40339999999999998</v>
      </c>
      <c r="W50" s="56">
        <f t="shared" si="10"/>
        <v>0.47919999999999996</v>
      </c>
      <c r="X50" s="56">
        <f t="shared" si="11"/>
        <v>0.35650000000000004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35">
        <v>0.2903</v>
      </c>
      <c r="C51" s="35">
        <v>0.74429999999999996</v>
      </c>
      <c r="D51" s="35">
        <v>0.61270000000000002</v>
      </c>
      <c r="E51" s="35">
        <v>0.70120000000000005</v>
      </c>
      <c r="F51" s="35">
        <v>0.8125</v>
      </c>
      <c r="G51" s="35">
        <v>0.63419999999999999</v>
      </c>
      <c r="H51" s="35">
        <v>0.5665</v>
      </c>
      <c r="I51" s="35">
        <v>0.65</v>
      </c>
      <c r="J51" s="35">
        <v>0.59119999999999995</v>
      </c>
      <c r="K51" s="35">
        <v>0.51629999999999998</v>
      </c>
      <c r="L51" s="35">
        <v>0.63900000000000001</v>
      </c>
      <c r="M51" s="55"/>
      <c r="N51" s="56">
        <f t="shared" si="1"/>
        <v>0.7097</v>
      </c>
      <c r="O51" s="56">
        <f t="shared" si="2"/>
        <v>0.25570000000000004</v>
      </c>
      <c r="P51" s="56">
        <f t="shared" si="3"/>
        <v>0.38729999999999998</v>
      </c>
      <c r="Q51" s="56">
        <f t="shared" si="4"/>
        <v>0.29879999999999995</v>
      </c>
      <c r="R51" s="56">
        <f t="shared" si="5"/>
        <v>0.1875</v>
      </c>
      <c r="S51" s="56">
        <f t="shared" si="6"/>
        <v>0.36580000000000001</v>
      </c>
      <c r="T51" s="56">
        <f t="shared" si="7"/>
        <v>0.4335</v>
      </c>
      <c r="U51" s="56">
        <f t="shared" si="8"/>
        <v>0.35</v>
      </c>
      <c r="V51" s="56">
        <f t="shared" si="9"/>
        <v>0.40880000000000005</v>
      </c>
      <c r="W51" s="56">
        <f t="shared" si="10"/>
        <v>0.48370000000000002</v>
      </c>
      <c r="X51" s="56">
        <f t="shared" si="11"/>
        <v>0.36099999999999999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35">
        <v>0.28820000000000001</v>
      </c>
      <c r="C52" s="35">
        <v>0.74160000000000004</v>
      </c>
      <c r="D52" s="35">
        <v>0.60970000000000002</v>
      </c>
      <c r="E52" s="35">
        <v>0.70089999999999997</v>
      </c>
      <c r="F52" s="35">
        <v>0.81169999999999998</v>
      </c>
      <c r="G52" s="35">
        <v>0.63470000000000004</v>
      </c>
      <c r="H52" s="35">
        <v>0.55320000000000003</v>
      </c>
      <c r="I52" s="35">
        <v>0.64890000000000003</v>
      </c>
      <c r="J52" s="35">
        <v>0.58850000000000002</v>
      </c>
      <c r="K52" s="35">
        <v>0.51380000000000003</v>
      </c>
      <c r="L52" s="35">
        <v>0.63560000000000005</v>
      </c>
      <c r="M52" s="55"/>
      <c r="N52" s="56">
        <f t="shared" si="1"/>
        <v>0.71179999999999999</v>
      </c>
      <c r="O52" s="56">
        <f t="shared" si="2"/>
        <v>0.25839999999999996</v>
      </c>
      <c r="P52" s="56">
        <f t="shared" si="3"/>
        <v>0.39029999999999998</v>
      </c>
      <c r="Q52" s="56">
        <f t="shared" si="4"/>
        <v>0.29910000000000003</v>
      </c>
      <c r="R52" s="56">
        <f t="shared" si="5"/>
        <v>0.18830000000000002</v>
      </c>
      <c r="S52" s="56">
        <f t="shared" si="6"/>
        <v>0.36529999999999996</v>
      </c>
      <c r="T52" s="56">
        <f t="shared" si="7"/>
        <v>0.44679999999999997</v>
      </c>
      <c r="U52" s="56">
        <f t="shared" si="8"/>
        <v>0.35109999999999997</v>
      </c>
      <c r="V52" s="56">
        <f t="shared" si="9"/>
        <v>0.41149999999999998</v>
      </c>
      <c r="W52" s="56">
        <f t="shared" si="10"/>
        <v>0.48619999999999997</v>
      </c>
      <c r="X52" s="56">
        <f t="shared" si="11"/>
        <v>0.36439999999999995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35">
        <v>0.2838</v>
      </c>
      <c r="C53" s="35">
        <v>0.73670000000000002</v>
      </c>
      <c r="D53" s="35">
        <v>0.60319999999999996</v>
      </c>
      <c r="E53" s="35">
        <v>0.69810000000000005</v>
      </c>
      <c r="F53" s="35">
        <v>0.80959999999999999</v>
      </c>
      <c r="G53" s="35">
        <v>0.6321</v>
      </c>
      <c r="H53" s="35">
        <v>0.53469999999999995</v>
      </c>
      <c r="I53" s="35">
        <v>0.64600000000000002</v>
      </c>
      <c r="J53" s="35">
        <v>0.58479999999999999</v>
      </c>
      <c r="K53" s="35">
        <v>0.50800000000000001</v>
      </c>
      <c r="L53" s="35">
        <v>0.62949999999999995</v>
      </c>
      <c r="M53" s="55"/>
      <c r="N53" s="56">
        <f t="shared" si="1"/>
        <v>0.71619999999999995</v>
      </c>
      <c r="O53" s="56">
        <f t="shared" si="2"/>
        <v>0.26329999999999998</v>
      </c>
      <c r="P53" s="56">
        <f t="shared" si="3"/>
        <v>0.39680000000000004</v>
      </c>
      <c r="Q53" s="56">
        <f t="shared" si="4"/>
        <v>0.30189999999999995</v>
      </c>
      <c r="R53" s="56">
        <f t="shared" si="5"/>
        <v>0.19040000000000001</v>
      </c>
      <c r="S53" s="56">
        <f t="shared" si="6"/>
        <v>0.3679</v>
      </c>
      <c r="T53" s="56">
        <f t="shared" si="7"/>
        <v>0.46530000000000005</v>
      </c>
      <c r="U53" s="56">
        <f t="shared" si="8"/>
        <v>0.35399999999999998</v>
      </c>
      <c r="V53" s="56">
        <f t="shared" si="9"/>
        <v>0.41520000000000001</v>
      </c>
      <c r="W53" s="56">
        <f t="shared" si="10"/>
        <v>0.49199999999999999</v>
      </c>
      <c r="X53" s="56">
        <f t="shared" si="11"/>
        <v>0.37050000000000005</v>
      </c>
    </row>
    <row r="54" spans="1:33" x14ac:dyDescent="0.2">
      <c r="A54" s="48" t="s">
        <v>101</v>
      </c>
      <c r="B54" s="35">
        <v>0.28310000000000002</v>
      </c>
      <c r="C54" s="35">
        <v>0.73799999999999999</v>
      </c>
      <c r="D54" s="35">
        <v>0.60050000000000003</v>
      </c>
      <c r="E54" s="35">
        <v>0.70050000000000001</v>
      </c>
      <c r="F54" s="35">
        <v>0.81159999999999999</v>
      </c>
      <c r="G54" s="35">
        <v>0.63090000000000002</v>
      </c>
      <c r="H54" s="35">
        <v>0.5403</v>
      </c>
      <c r="I54" s="35">
        <v>0.64170000000000005</v>
      </c>
      <c r="J54" s="35">
        <v>0.58289999999999997</v>
      </c>
      <c r="K54" s="35">
        <v>0.50990000000000002</v>
      </c>
      <c r="L54" s="35">
        <v>0.62880000000000003</v>
      </c>
      <c r="M54" s="55"/>
      <c r="N54" s="56">
        <f t="shared" si="1"/>
        <v>0.71689999999999998</v>
      </c>
      <c r="O54" s="56">
        <f t="shared" si="2"/>
        <v>0.26200000000000001</v>
      </c>
      <c r="P54" s="56">
        <f t="shared" si="3"/>
        <v>0.39949999999999997</v>
      </c>
      <c r="Q54" s="56">
        <f t="shared" si="4"/>
        <v>0.29949999999999999</v>
      </c>
      <c r="R54" s="56">
        <f t="shared" si="5"/>
        <v>0.18840000000000001</v>
      </c>
      <c r="S54" s="56">
        <f t="shared" si="6"/>
        <v>0.36909999999999998</v>
      </c>
      <c r="T54" s="56">
        <f t="shared" si="7"/>
        <v>0.4597</v>
      </c>
      <c r="U54" s="56">
        <f t="shared" si="8"/>
        <v>0.35829999999999995</v>
      </c>
      <c r="V54" s="56">
        <f t="shared" si="9"/>
        <v>0.41710000000000003</v>
      </c>
      <c r="W54" s="56">
        <f t="shared" si="10"/>
        <v>0.49009999999999998</v>
      </c>
      <c r="X54" s="56">
        <f t="shared" si="11"/>
        <v>0.37119999999999997</v>
      </c>
    </row>
    <row r="55" spans="1:33" x14ac:dyDescent="0.2">
      <c r="A55" s="48" t="s">
        <v>102</v>
      </c>
      <c r="B55" s="35">
        <v>0.28079999999999999</v>
      </c>
      <c r="C55" s="35">
        <v>0.74639999999999995</v>
      </c>
      <c r="D55" s="35">
        <v>0.60450000000000004</v>
      </c>
      <c r="E55" s="35">
        <v>0.70450000000000002</v>
      </c>
      <c r="F55" s="35">
        <v>0.81869999999999998</v>
      </c>
      <c r="G55" s="35">
        <v>0.62929999999999997</v>
      </c>
      <c r="H55" s="35">
        <v>0.55810000000000004</v>
      </c>
      <c r="I55" s="35">
        <v>0.63680000000000003</v>
      </c>
      <c r="J55" s="35">
        <v>0.5867</v>
      </c>
      <c r="K55" s="35">
        <v>0.51719999999999999</v>
      </c>
      <c r="L55" s="35">
        <v>0.63180000000000003</v>
      </c>
      <c r="M55" s="55"/>
      <c r="N55" s="56">
        <f t="shared" si="1"/>
        <v>0.71920000000000006</v>
      </c>
      <c r="O55" s="56">
        <f t="shared" si="2"/>
        <v>0.25360000000000005</v>
      </c>
      <c r="P55" s="56">
        <f t="shared" si="3"/>
        <v>0.39549999999999996</v>
      </c>
      <c r="Q55" s="56">
        <f t="shared" si="4"/>
        <v>0.29549999999999998</v>
      </c>
      <c r="R55" s="56">
        <f t="shared" si="5"/>
        <v>0.18130000000000002</v>
      </c>
      <c r="S55" s="56">
        <f t="shared" si="6"/>
        <v>0.37070000000000003</v>
      </c>
      <c r="T55" s="56">
        <f t="shared" si="7"/>
        <v>0.44189999999999996</v>
      </c>
      <c r="U55" s="56">
        <f t="shared" si="8"/>
        <v>0.36319999999999997</v>
      </c>
      <c r="V55" s="56">
        <f t="shared" si="9"/>
        <v>0.4133</v>
      </c>
      <c r="W55" s="56">
        <f t="shared" si="10"/>
        <v>0.48280000000000001</v>
      </c>
      <c r="X55" s="56">
        <f t="shared" si="11"/>
        <v>0.36819999999999997</v>
      </c>
    </row>
    <row r="56" spans="1:33" x14ac:dyDescent="0.2">
      <c r="A56" s="48" t="s">
        <v>103</v>
      </c>
      <c r="B56" s="35">
        <v>0.27500000000000002</v>
      </c>
      <c r="C56" s="35">
        <v>0.75080000000000002</v>
      </c>
      <c r="D56" s="35">
        <v>0.60409999999999997</v>
      </c>
      <c r="E56" s="35">
        <v>0.70579999999999998</v>
      </c>
      <c r="F56" s="35">
        <v>0.82389999999999997</v>
      </c>
      <c r="G56" s="35">
        <v>0.62080000000000002</v>
      </c>
      <c r="H56" s="35">
        <v>0.56889999999999996</v>
      </c>
      <c r="I56" s="35">
        <v>0.62819999999999998</v>
      </c>
      <c r="J56" s="35">
        <v>0.58550000000000002</v>
      </c>
      <c r="K56" s="35">
        <v>0.52</v>
      </c>
      <c r="L56" s="35">
        <v>0.63049999999999995</v>
      </c>
      <c r="M56" s="55"/>
      <c r="N56" s="56">
        <f t="shared" si="1"/>
        <v>0.72499999999999998</v>
      </c>
      <c r="O56" s="56">
        <f t="shared" si="2"/>
        <v>0.24919999999999998</v>
      </c>
      <c r="P56" s="56">
        <f t="shared" si="3"/>
        <v>0.39590000000000003</v>
      </c>
      <c r="Q56" s="56">
        <f t="shared" si="4"/>
        <v>0.29420000000000002</v>
      </c>
      <c r="R56" s="56">
        <f t="shared" si="5"/>
        <v>0.17610000000000003</v>
      </c>
      <c r="S56" s="56">
        <f t="shared" si="6"/>
        <v>0.37919999999999998</v>
      </c>
      <c r="T56" s="56">
        <f t="shared" si="7"/>
        <v>0.43110000000000004</v>
      </c>
      <c r="U56" s="56">
        <f t="shared" si="8"/>
        <v>0.37180000000000002</v>
      </c>
      <c r="V56" s="56">
        <f t="shared" si="9"/>
        <v>0.41449999999999998</v>
      </c>
      <c r="W56" s="56">
        <f t="shared" si="10"/>
        <v>0.48</v>
      </c>
      <c r="X56" s="56">
        <f t="shared" si="11"/>
        <v>0.36950000000000005</v>
      </c>
    </row>
    <row r="57" spans="1:33" x14ac:dyDescent="0.2">
      <c r="A57" s="48" t="s">
        <v>104</v>
      </c>
      <c r="B57" s="35">
        <v>0.27850000000000003</v>
      </c>
      <c r="C57" s="35">
        <v>0.76049999999999995</v>
      </c>
      <c r="D57" s="35">
        <v>0.61129999999999995</v>
      </c>
      <c r="E57" s="35">
        <v>0.7137</v>
      </c>
      <c r="F57" s="35">
        <v>0.83299999999999996</v>
      </c>
      <c r="G57" s="35">
        <v>0.61970000000000003</v>
      </c>
      <c r="H57" s="35">
        <v>0.59150000000000003</v>
      </c>
      <c r="I57" s="35">
        <v>0.627</v>
      </c>
      <c r="J57" s="35">
        <v>0.59089999999999998</v>
      </c>
      <c r="K57" s="35">
        <v>0.52839999999999998</v>
      </c>
      <c r="L57" s="35">
        <v>0.63670000000000004</v>
      </c>
      <c r="M57" s="55"/>
      <c r="N57" s="56">
        <f t="shared" si="1"/>
        <v>0.72150000000000003</v>
      </c>
      <c r="O57" s="56">
        <f t="shared" si="2"/>
        <v>0.23950000000000005</v>
      </c>
      <c r="P57" s="56">
        <f t="shared" si="3"/>
        <v>0.38870000000000005</v>
      </c>
      <c r="Q57" s="56">
        <f t="shared" si="4"/>
        <v>0.2863</v>
      </c>
      <c r="R57" s="56">
        <f t="shared" si="5"/>
        <v>0.16700000000000004</v>
      </c>
      <c r="S57" s="56">
        <f t="shared" si="6"/>
        <v>0.38029999999999997</v>
      </c>
      <c r="T57" s="56">
        <f t="shared" si="7"/>
        <v>0.40849999999999997</v>
      </c>
      <c r="U57" s="56">
        <f t="shared" si="8"/>
        <v>0.373</v>
      </c>
      <c r="V57" s="56">
        <f t="shared" si="9"/>
        <v>0.40910000000000002</v>
      </c>
      <c r="W57" s="56">
        <f t="shared" si="10"/>
        <v>0.47160000000000002</v>
      </c>
      <c r="X57" s="56">
        <f t="shared" si="11"/>
        <v>0.36329999999999996</v>
      </c>
    </row>
    <row r="58" spans="1:33" x14ac:dyDescent="0.2">
      <c r="A58" s="48" t="s">
        <v>105</v>
      </c>
      <c r="B58" s="35">
        <v>0.27489999999999998</v>
      </c>
      <c r="C58" s="35">
        <v>0.75970000000000004</v>
      </c>
      <c r="D58" s="35">
        <v>0.60850000000000004</v>
      </c>
      <c r="E58" s="35">
        <v>0.70930000000000004</v>
      </c>
      <c r="F58" s="35">
        <v>0.83250000000000002</v>
      </c>
      <c r="G58" s="35">
        <v>0.61350000000000005</v>
      </c>
      <c r="H58" s="35">
        <v>0.59550000000000003</v>
      </c>
      <c r="I58" s="35">
        <v>0.61919999999999997</v>
      </c>
      <c r="J58" s="35">
        <v>0.58779999999999999</v>
      </c>
      <c r="K58" s="35">
        <v>0.52480000000000004</v>
      </c>
      <c r="L58" s="35">
        <v>0.63270000000000004</v>
      </c>
      <c r="M58" s="55"/>
      <c r="N58" s="56">
        <f t="shared" si="1"/>
        <v>0.72510000000000008</v>
      </c>
      <c r="O58" s="56">
        <f t="shared" si="2"/>
        <v>0.24029999999999996</v>
      </c>
      <c r="P58" s="56">
        <f t="shared" si="3"/>
        <v>0.39149999999999996</v>
      </c>
      <c r="Q58" s="56">
        <f t="shared" si="4"/>
        <v>0.29069999999999996</v>
      </c>
      <c r="R58" s="56">
        <f t="shared" si="5"/>
        <v>0.16749999999999998</v>
      </c>
      <c r="S58" s="56">
        <f t="shared" si="6"/>
        <v>0.38649999999999995</v>
      </c>
      <c r="T58" s="56">
        <f t="shared" si="7"/>
        <v>0.40449999999999997</v>
      </c>
      <c r="U58" s="56">
        <f t="shared" si="8"/>
        <v>0.38080000000000003</v>
      </c>
      <c r="V58" s="56">
        <f t="shared" si="9"/>
        <v>0.41220000000000001</v>
      </c>
      <c r="W58" s="56">
        <f t="shared" si="10"/>
        <v>0.47519999999999996</v>
      </c>
      <c r="X58" s="56">
        <f t="shared" si="11"/>
        <v>0.36729999999999996</v>
      </c>
    </row>
    <row r="59" spans="1:33" x14ac:dyDescent="0.2">
      <c r="A59" s="48" t="s">
        <v>106</v>
      </c>
      <c r="B59" s="35">
        <v>0.28999999999999998</v>
      </c>
      <c r="C59" s="35">
        <v>0.76170000000000004</v>
      </c>
      <c r="D59" s="35">
        <v>0.61799999999999999</v>
      </c>
      <c r="E59" s="35">
        <v>0.7127</v>
      </c>
      <c r="F59" s="35">
        <v>0.83479999999999999</v>
      </c>
      <c r="G59" s="35">
        <v>0.61870000000000003</v>
      </c>
      <c r="H59" s="35">
        <v>0.59130000000000005</v>
      </c>
      <c r="I59" s="35">
        <v>0.62680000000000002</v>
      </c>
      <c r="J59" s="35">
        <v>0.58879999999999999</v>
      </c>
      <c r="K59" s="35">
        <v>0.52810000000000001</v>
      </c>
      <c r="L59" s="35">
        <v>0.63719999999999999</v>
      </c>
      <c r="M59" s="55"/>
      <c r="N59" s="56">
        <f t="shared" si="1"/>
        <v>0.71</v>
      </c>
      <c r="O59" s="56">
        <f t="shared" si="2"/>
        <v>0.23829999999999996</v>
      </c>
      <c r="P59" s="56">
        <f t="shared" si="3"/>
        <v>0.38200000000000001</v>
      </c>
      <c r="Q59" s="56">
        <f t="shared" si="4"/>
        <v>0.2873</v>
      </c>
      <c r="R59" s="56">
        <f t="shared" si="5"/>
        <v>0.16520000000000001</v>
      </c>
      <c r="S59" s="56">
        <f t="shared" si="6"/>
        <v>0.38129999999999997</v>
      </c>
      <c r="T59" s="56">
        <f t="shared" si="7"/>
        <v>0.40869999999999995</v>
      </c>
      <c r="U59" s="56">
        <f t="shared" si="8"/>
        <v>0.37319999999999998</v>
      </c>
      <c r="V59" s="56">
        <f t="shared" si="9"/>
        <v>0.41120000000000001</v>
      </c>
      <c r="W59" s="56">
        <f t="shared" si="10"/>
        <v>0.47189999999999999</v>
      </c>
      <c r="X59" s="56">
        <f t="shared" si="11"/>
        <v>0.36280000000000001</v>
      </c>
    </row>
    <row r="60" spans="1:33" x14ac:dyDescent="0.2">
      <c r="A60" s="48" t="s">
        <v>107</v>
      </c>
      <c r="B60" s="35">
        <v>0.2999</v>
      </c>
      <c r="C60" s="35">
        <v>0.76100000000000001</v>
      </c>
      <c r="D60" s="35">
        <v>0.62670000000000003</v>
      </c>
      <c r="E60" s="35">
        <v>0.71199999999999997</v>
      </c>
      <c r="F60" s="35">
        <v>0.83509999999999995</v>
      </c>
      <c r="G60" s="35">
        <v>0.62460000000000004</v>
      </c>
      <c r="H60" s="35">
        <v>0.58440000000000003</v>
      </c>
      <c r="I60" s="35">
        <v>0.63049999999999995</v>
      </c>
      <c r="J60" s="35">
        <v>0.59089999999999998</v>
      </c>
      <c r="K60" s="35">
        <v>0.52790000000000004</v>
      </c>
      <c r="L60" s="35">
        <v>0.63870000000000005</v>
      </c>
      <c r="M60" s="55"/>
      <c r="N60" s="56">
        <f t="shared" si="1"/>
        <v>0.70009999999999994</v>
      </c>
      <c r="O60" s="56">
        <f t="shared" si="2"/>
        <v>0.23899999999999999</v>
      </c>
      <c r="P60" s="56">
        <f t="shared" si="3"/>
        <v>0.37329999999999997</v>
      </c>
      <c r="Q60" s="56">
        <f t="shared" si="4"/>
        <v>0.28800000000000003</v>
      </c>
      <c r="R60" s="56">
        <f t="shared" si="5"/>
        <v>0.16490000000000005</v>
      </c>
      <c r="S60" s="56">
        <f t="shared" si="6"/>
        <v>0.37539999999999996</v>
      </c>
      <c r="T60" s="56">
        <f t="shared" si="7"/>
        <v>0.41559999999999997</v>
      </c>
      <c r="U60" s="56">
        <f t="shared" si="8"/>
        <v>0.36950000000000005</v>
      </c>
      <c r="V60" s="56">
        <f t="shared" si="9"/>
        <v>0.40910000000000002</v>
      </c>
      <c r="W60" s="56">
        <f t="shared" si="10"/>
        <v>0.47209999999999996</v>
      </c>
      <c r="X60" s="56">
        <f t="shared" si="11"/>
        <v>0.36129999999999995</v>
      </c>
    </row>
    <row r="61" spans="1:33" x14ac:dyDescent="0.2">
      <c r="A61" s="48" t="s">
        <v>108</v>
      </c>
      <c r="B61" s="35">
        <v>0.30159999999999998</v>
      </c>
      <c r="C61" s="35">
        <v>0.75749999999999995</v>
      </c>
      <c r="D61" s="35">
        <v>0.62819999999999998</v>
      </c>
      <c r="E61" s="35">
        <v>0.70669999999999999</v>
      </c>
      <c r="F61" s="35">
        <v>0.83209999999999995</v>
      </c>
      <c r="G61" s="35">
        <v>0.62660000000000005</v>
      </c>
      <c r="H61" s="35">
        <v>0.56220000000000003</v>
      </c>
      <c r="I61" s="35">
        <v>0.62980000000000003</v>
      </c>
      <c r="J61" s="35">
        <v>0.58540000000000003</v>
      </c>
      <c r="K61" s="35">
        <v>0.52769999999999995</v>
      </c>
      <c r="L61" s="35">
        <v>0.63460000000000005</v>
      </c>
      <c r="M61" s="55"/>
      <c r="N61" s="56">
        <f t="shared" si="1"/>
        <v>0.69840000000000002</v>
      </c>
      <c r="O61" s="56">
        <f t="shared" si="2"/>
        <v>0.24250000000000005</v>
      </c>
      <c r="P61" s="56">
        <f t="shared" si="3"/>
        <v>0.37180000000000002</v>
      </c>
      <c r="Q61" s="56">
        <f t="shared" si="4"/>
        <v>0.29330000000000001</v>
      </c>
      <c r="R61" s="56">
        <f t="shared" si="5"/>
        <v>0.16790000000000005</v>
      </c>
      <c r="S61" s="56">
        <f t="shared" si="6"/>
        <v>0.37339999999999995</v>
      </c>
      <c r="T61" s="56">
        <f t="shared" si="7"/>
        <v>0.43779999999999997</v>
      </c>
      <c r="U61" s="56">
        <f t="shared" si="8"/>
        <v>0.37019999999999997</v>
      </c>
      <c r="V61" s="56">
        <f t="shared" si="9"/>
        <v>0.41459999999999997</v>
      </c>
      <c r="W61" s="56">
        <f t="shared" si="10"/>
        <v>0.47230000000000005</v>
      </c>
      <c r="X61" s="56">
        <f t="shared" si="11"/>
        <v>0.36539999999999995</v>
      </c>
    </row>
    <row r="62" spans="1:33" x14ac:dyDescent="0.2">
      <c r="A62" s="48" t="s">
        <v>109</v>
      </c>
      <c r="B62" s="35">
        <v>0.31090000000000001</v>
      </c>
      <c r="C62" s="35">
        <v>0.76129999999999998</v>
      </c>
      <c r="D62" s="35">
        <v>0.64270000000000005</v>
      </c>
      <c r="E62" s="35">
        <v>0.71199999999999997</v>
      </c>
      <c r="F62" s="35">
        <v>0.83289999999999997</v>
      </c>
      <c r="G62" s="35">
        <v>0.62770000000000004</v>
      </c>
      <c r="H62" s="35">
        <v>0.57140000000000002</v>
      </c>
      <c r="I62" s="35">
        <v>0.63270000000000004</v>
      </c>
      <c r="J62" s="35">
        <v>0.59450000000000003</v>
      </c>
      <c r="K62" s="35">
        <v>0.52810000000000001</v>
      </c>
      <c r="L62" s="35">
        <v>0.63970000000000005</v>
      </c>
      <c r="M62" s="55"/>
      <c r="N62" s="56">
        <f t="shared" si="1"/>
        <v>0.68910000000000005</v>
      </c>
      <c r="O62" s="56">
        <f t="shared" si="2"/>
        <v>0.23870000000000002</v>
      </c>
      <c r="P62" s="56">
        <f t="shared" si="3"/>
        <v>0.35729999999999995</v>
      </c>
      <c r="Q62" s="56">
        <f t="shared" si="4"/>
        <v>0.28800000000000003</v>
      </c>
      <c r="R62" s="56">
        <f t="shared" si="5"/>
        <v>0.16710000000000003</v>
      </c>
      <c r="S62" s="56">
        <f t="shared" si="6"/>
        <v>0.37229999999999996</v>
      </c>
      <c r="T62" s="56">
        <f t="shared" si="7"/>
        <v>0.42859999999999998</v>
      </c>
      <c r="U62" s="56">
        <f t="shared" si="8"/>
        <v>0.36729999999999996</v>
      </c>
      <c r="V62" s="56">
        <f t="shared" si="9"/>
        <v>0.40549999999999997</v>
      </c>
      <c r="W62" s="56">
        <f t="shared" si="10"/>
        <v>0.47189999999999999</v>
      </c>
      <c r="X62" s="56">
        <f t="shared" si="11"/>
        <v>0.36029999999999995</v>
      </c>
    </row>
    <row r="63" spans="1:33" x14ac:dyDescent="0.2">
      <c r="A63" s="48" t="s">
        <v>110</v>
      </c>
      <c r="B63" s="35">
        <v>0.30020000000000002</v>
      </c>
      <c r="C63" s="35">
        <v>0.75519999999999998</v>
      </c>
      <c r="D63" s="35">
        <v>0.65359999999999996</v>
      </c>
      <c r="E63" s="35">
        <v>0.71199999999999997</v>
      </c>
      <c r="F63" s="35">
        <v>0.82779999999999998</v>
      </c>
      <c r="G63" s="35">
        <v>0.62290000000000001</v>
      </c>
      <c r="H63" s="35">
        <v>0.55889999999999995</v>
      </c>
      <c r="I63" s="35">
        <v>0.62429999999999997</v>
      </c>
      <c r="J63" s="35">
        <v>0.60040000000000004</v>
      </c>
      <c r="K63" s="35">
        <v>0.5292</v>
      </c>
      <c r="L63" s="35">
        <v>0.63580000000000003</v>
      </c>
      <c r="M63" s="55"/>
      <c r="N63" s="56">
        <f t="shared" si="1"/>
        <v>0.69979999999999998</v>
      </c>
      <c r="O63" s="56">
        <f t="shared" si="2"/>
        <v>0.24480000000000002</v>
      </c>
      <c r="P63" s="56">
        <f t="shared" si="3"/>
        <v>0.34640000000000004</v>
      </c>
      <c r="Q63" s="56">
        <f t="shared" si="4"/>
        <v>0.28800000000000003</v>
      </c>
      <c r="R63" s="56">
        <f t="shared" si="5"/>
        <v>0.17220000000000002</v>
      </c>
      <c r="S63" s="56">
        <f t="shared" si="6"/>
        <v>0.37709999999999999</v>
      </c>
      <c r="T63" s="56">
        <f t="shared" si="7"/>
        <v>0.44110000000000005</v>
      </c>
      <c r="U63" s="56">
        <f t="shared" si="8"/>
        <v>0.37570000000000003</v>
      </c>
      <c r="V63" s="56">
        <f t="shared" si="9"/>
        <v>0.39959999999999996</v>
      </c>
      <c r="W63" s="56">
        <f t="shared" si="10"/>
        <v>0.4708</v>
      </c>
      <c r="X63" s="56">
        <f t="shared" si="11"/>
        <v>0.36419999999999997</v>
      </c>
    </row>
    <row r="64" spans="1:33" x14ac:dyDescent="0.2">
      <c r="A64" s="48" t="s">
        <v>111</v>
      </c>
      <c r="B64" s="35">
        <v>0.29110000000000003</v>
      </c>
      <c r="C64" s="35">
        <v>0.74980000000000002</v>
      </c>
      <c r="D64" s="35">
        <v>0.66180000000000005</v>
      </c>
      <c r="E64" s="35">
        <v>0.71279999999999999</v>
      </c>
      <c r="F64" s="35">
        <v>0.82199999999999995</v>
      </c>
      <c r="G64" s="35">
        <v>0.61570000000000003</v>
      </c>
      <c r="H64" s="35">
        <v>0.54730000000000001</v>
      </c>
      <c r="I64" s="35">
        <v>0.61650000000000005</v>
      </c>
      <c r="J64" s="35">
        <v>0.59940000000000004</v>
      </c>
      <c r="K64" s="35">
        <v>0.52839999999999998</v>
      </c>
      <c r="L64" s="35">
        <v>0.63149999999999995</v>
      </c>
      <c r="M64" s="55"/>
      <c r="N64" s="56">
        <f t="shared" si="1"/>
        <v>0.70889999999999997</v>
      </c>
      <c r="O64" s="56">
        <f t="shared" si="2"/>
        <v>0.25019999999999998</v>
      </c>
      <c r="P64" s="56">
        <f t="shared" si="3"/>
        <v>0.33819999999999995</v>
      </c>
      <c r="Q64" s="56">
        <f t="shared" si="4"/>
        <v>0.28720000000000001</v>
      </c>
      <c r="R64" s="56">
        <f t="shared" si="5"/>
        <v>0.17800000000000005</v>
      </c>
      <c r="S64" s="56">
        <f t="shared" si="6"/>
        <v>0.38429999999999997</v>
      </c>
      <c r="T64" s="56">
        <f t="shared" si="7"/>
        <v>0.45269999999999999</v>
      </c>
      <c r="U64" s="56">
        <f t="shared" si="8"/>
        <v>0.38349999999999995</v>
      </c>
      <c r="V64" s="56">
        <f t="shared" si="9"/>
        <v>0.40059999999999996</v>
      </c>
      <c r="W64" s="56">
        <f t="shared" si="10"/>
        <v>0.47160000000000002</v>
      </c>
      <c r="X64" s="56">
        <f t="shared" si="11"/>
        <v>0.36850000000000005</v>
      </c>
    </row>
    <row r="65" spans="1:24" x14ac:dyDescent="0.2">
      <c r="A65" s="48" t="s">
        <v>112</v>
      </c>
      <c r="B65" s="35">
        <v>0.28820000000000001</v>
      </c>
      <c r="C65" s="35">
        <v>0.74760000000000004</v>
      </c>
      <c r="D65" s="35">
        <v>0.67559999999999998</v>
      </c>
      <c r="E65" s="35">
        <v>0.71819999999999995</v>
      </c>
      <c r="F65" s="35">
        <v>0.81910000000000005</v>
      </c>
      <c r="G65" s="35">
        <v>0.6119</v>
      </c>
      <c r="H65" s="35">
        <v>0.5514</v>
      </c>
      <c r="I65" s="35">
        <v>0.61270000000000002</v>
      </c>
      <c r="J65" s="35">
        <v>0.61129999999999995</v>
      </c>
      <c r="K65" s="35">
        <v>0.53049999999999997</v>
      </c>
      <c r="L65" s="35">
        <v>0.63290000000000002</v>
      </c>
      <c r="M65" s="55"/>
      <c r="N65" s="56">
        <f t="shared" si="1"/>
        <v>0.71179999999999999</v>
      </c>
      <c r="O65" s="56">
        <f t="shared" si="2"/>
        <v>0.25239999999999996</v>
      </c>
      <c r="P65" s="56">
        <f t="shared" si="3"/>
        <v>0.32440000000000002</v>
      </c>
      <c r="Q65" s="56">
        <f t="shared" si="4"/>
        <v>0.28180000000000005</v>
      </c>
      <c r="R65" s="56">
        <f t="shared" si="5"/>
        <v>0.18089999999999995</v>
      </c>
      <c r="S65" s="56">
        <f t="shared" si="6"/>
        <v>0.3881</v>
      </c>
      <c r="T65" s="56">
        <f t="shared" si="7"/>
        <v>0.4486</v>
      </c>
      <c r="U65" s="56">
        <f t="shared" si="8"/>
        <v>0.38729999999999998</v>
      </c>
      <c r="V65" s="56">
        <f t="shared" si="9"/>
        <v>0.38870000000000005</v>
      </c>
      <c r="W65" s="56">
        <f t="shared" si="10"/>
        <v>0.46950000000000003</v>
      </c>
      <c r="X65" s="56">
        <f t="shared" si="11"/>
        <v>0.36709999999999998</v>
      </c>
    </row>
    <row r="66" spans="1:24" x14ac:dyDescent="0.2">
      <c r="A66" s="48" t="s">
        <v>113</v>
      </c>
      <c r="B66" s="35">
        <v>0.28739999999999999</v>
      </c>
      <c r="C66" s="35">
        <v>0.74709999999999999</v>
      </c>
      <c r="D66" s="35">
        <v>0.69769999999999999</v>
      </c>
      <c r="E66" s="35">
        <v>0.72089999999999999</v>
      </c>
      <c r="F66" s="35">
        <v>0.82199999999999995</v>
      </c>
      <c r="G66" s="35">
        <v>0.61240000000000006</v>
      </c>
      <c r="H66" s="35">
        <v>0.52480000000000004</v>
      </c>
      <c r="I66" s="35">
        <v>0.61250000000000004</v>
      </c>
      <c r="J66" s="35">
        <v>0.6109</v>
      </c>
      <c r="K66" s="35">
        <v>0.53449999999999998</v>
      </c>
      <c r="L66" s="35">
        <v>0.63219999999999998</v>
      </c>
      <c r="M66" s="55"/>
      <c r="N66" s="56">
        <f t="shared" si="1"/>
        <v>0.71260000000000001</v>
      </c>
      <c r="O66" s="56">
        <f t="shared" si="2"/>
        <v>0.25290000000000001</v>
      </c>
      <c r="P66" s="56">
        <f t="shared" si="3"/>
        <v>0.30230000000000001</v>
      </c>
      <c r="Q66" s="56">
        <f t="shared" si="4"/>
        <v>0.27910000000000001</v>
      </c>
      <c r="R66" s="56">
        <f t="shared" si="5"/>
        <v>0.17800000000000005</v>
      </c>
      <c r="S66" s="56">
        <f t="shared" si="6"/>
        <v>0.38759999999999994</v>
      </c>
      <c r="T66" s="56">
        <f t="shared" si="7"/>
        <v>0.47519999999999996</v>
      </c>
      <c r="U66" s="56">
        <f t="shared" si="8"/>
        <v>0.38749999999999996</v>
      </c>
      <c r="V66" s="56">
        <f t="shared" si="9"/>
        <v>0.3891</v>
      </c>
      <c r="W66" s="56">
        <f t="shared" si="10"/>
        <v>0.46550000000000002</v>
      </c>
      <c r="X66" s="56">
        <f t="shared" si="11"/>
        <v>0.36780000000000002</v>
      </c>
    </row>
    <row r="67" spans="1:24" x14ac:dyDescent="0.2">
      <c r="A67" s="48" t="s">
        <v>114</v>
      </c>
      <c r="B67" s="35">
        <v>0.28970000000000001</v>
      </c>
      <c r="C67" s="35">
        <v>0.74919999999999998</v>
      </c>
      <c r="D67" s="35">
        <v>0.7218</v>
      </c>
      <c r="E67" s="35">
        <v>0.72270000000000001</v>
      </c>
      <c r="F67" s="35">
        <v>0.8296</v>
      </c>
      <c r="G67" s="35">
        <v>0.60719999999999996</v>
      </c>
      <c r="H67" s="35">
        <v>0.52170000000000005</v>
      </c>
      <c r="I67" s="35">
        <v>0.61429999999999996</v>
      </c>
      <c r="J67" s="35">
        <v>0.61080000000000001</v>
      </c>
      <c r="K67" s="35">
        <v>0.53439999999999999</v>
      </c>
      <c r="L67" s="35">
        <v>0.63360000000000005</v>
      </c>
      <c r="M67" s="55"/>
      <c r="N67" s="56">
        <f t="shared" si="1"/>
        <v>0.71029999999999993</v>
      </c>
      <c r="O67" s="56">
        <f t="shared" si="2"/>
        <v>0.25080000000000002</v>
      </c>
      <c r="P67" s="56">
        <f t="shared" si="3"/>
        <v>0.2782</v>
      </c>
      <c r="Q67" s="56">
        <f t="shared" si="4"/>
        <v>0.27729999999999999</v>
      </c>
      <c r="R67" s="56">
        <f t="shared" si="5"/>
        <v>0.1704</v>
      </c>
      <c r="S67" s="56">
        <f t="shared" si="6"/>
        <v>0.39280000000000004</v>
      </c>
      <c r="T67" s="56">
        <f t="shared" si="7"/>
        <v>0.47829999999999995</v>
      </c>
      <c r="U67" s="56">
        <f t="shared" si="8"/>
        <v>0.38570000000000004</v>
      </c>
      <c r="V67" s="56">
        <f t="shared" si="9"/>
        <v>0.38919999999999999</v>
      </c>
      <c r="W67" s="56">
        <f t="shared" si="10"/>
        <v>0.46560000000000001</v>
      </c>
      <c r="X67" s="56">
        <f t="shared" si="11"/>
        <v>0.36639999999999995</v>
      </c>
    </row>
    <row r="68" spans="1:24" x14ac:dyDescent="0.2">
      <c r="A68" s="48" t="s">
        <v>115</v>
      </c>
      <c r="B68" s="35">
        <v>0.29420000000000002</v>
      </c>
      <c r="C68" s="35">
        <v>0.75149999999999995</v>
      </c>
      <c r="D68" s="35">
        <v>0.74490000000000001</v>
      </c>
      <c r="E68" s="35">
        <v>0.72589999999999999</v>
      </c>
      <c r="F68" s="35">
        <v>0.8387</v>
      </c>
      <c r="G68" s="35">
        <v>0.60319999999999996</v>
      </c>
      <c r="H68" s="35">
        <v>0.51719999999999999</v>
      </c>
      <c r="I68" s="35">
        <v>0.61550000000000005</v>
      </c>
      <c r="J68" s="35">
        <v>0.61370000000000002</v>
      </c>
      <c r="K68" s="35">
        <v>0.53559999999999997</v>
      </c>
      <c r="L68" s="35">
        <v>0.63549999999999995</v>
      </c>
      <c r="M68" s="55"/>
      <c r="N68" s="56">
        <f t="shared" si="1"/>
        <v>0.70579999999999998</v>
      </c>
      <c r="O68" s="56">
        <f t="shared" si="2"/>
        <v>0.24850000000000005</v>
      </c>
      <c r="P68" s="56">
        <f t="shared" si="3"/>
        <v>0.25509999999999999</v>
      </c>
      <c r="Q68" s="56">
        <f t="shared" si="4"/>
        <v>0.27410000000000001</v>
      </c>
      <c r="R68" s="56">
        <f t="shared" si="5"/>
        <v>0.1613</v>
      </c>
      <c r="S68" s="56">
        <f t="shared" si="6"/>
        <v>0.39680000000000004</v>
      </c>
      <c r="T68" s="56">
        <f t="shared" si="7"/>
        <v>0.48280000000000001</v>
      </c>
      <c r="U68" s="56">
        <f t="shared" si="8"/>
        <v>0.38449999999999995</v>
      </c>
      <c r="V68" s="56">
        <f t="shared" si="9"/>
        <v>0.38629999999999998</v>
      </c>
      <c r="W68" s="56">
        <f t="shared" si="10"/>
        <v>0.46440000000000003</v>
      </c>
      <c r="X68" s="56">
        <f t="shared" si="11"/>
        <v>0.36450000000000005</v>
      </c>
    </row>
    <row r="69" spans="1:24" x14ac:dyDescent="0.2">
      <c r="A69" s="48" t="s">
        <v>116</v>
      </c>
      <c r="B69" s="35">
        <v>0.29920000000000002</v>
      </c>
      <c r="C69" s="35">
        <v>0.75590000000000002</v>
      </c>
      <c r="D69" s="35">
        <v>0.76890000000000003</v>
      </c>
      <c r="E69" s="35">
        <v>0.72940000000000005</v>
      </c>
      <c r="F69" s="35">
        <v>0.84860000000000002</v>
      </c>
      <c r="G69" s="35">
        <v>0.60060000000000002</v>
      </c>
      <c r="H69" s="35">
        <v>0.51100000000000001</v>
      </c>
      <c r="I69" s="35">
        <v>0.61770000000000003</v>
      </c>
      <c r="J69" s="35">
        <v>0.61480000000000001</v>
      </c>
      <c r="K69" s="35">
        <v>0.54079999999999995</v>
      </c>
      <c r="L69" s="35">
        <v>0.63839999999999997</v>
      </c>
      <c r="M69" s="55"/>
      <c r="N69" s="56">
        <f t="shared" si="1"/>
        <v>0.70079999999999998</v>
      </c>
      <c r="O69" s="56">
        <f t="shared" si="2"/>
        <v>0.24409999999999998</v>
      </c>
      <c r="P69" s="56">
        <f t="shared" si="3"/>
        <v>0.23109999999999997</v>
      </c>
      <c r="Q69" s="56">
        <f t="shared" si="4"/>
        <v>0.27059999999999995</v>
      </c>
      <c r="R69" s="56">
        <f t="shared" si="5"/>
        <v>0.15139999999999998</v>
      </c>
      <c r="S69" s="56">
        <f t="shared" si="6"/>
        <v>0.39939999999999998</v>
      </c>
      <c r="T69" s="56">
        <f t="shared" si="7"/>
        <v>0.48899999999999999</v>
      </c>
      <c r="U69" s="56">
        <f t="shared" si="8"/>
        <v>0.38229999999999997</v>
      </c>
      <c r="V69" s="56">
        <f t="shared" si="9"/>
        <v>0.38519999999999999</v>
      </c>
      <c r="W69" s="56">
        <f t="shared" si="10"/>
        <v>0.45920000000000005</v>
      </c>
      <c r="X69" s="56">
        <f t="shared" si="11"/>
        <v>0.36160000000000003</v>
      </c>
    </row>
    <row r="70" spans="1:24" x14ac:dyDescent="0.2">
      <c r="A70" s="48" t="s">
        <v>117</v>
      </c>
      <c r="B70" s="35">
        <v>0.30170000000000002</v>
      </c>
      <c r="C70" s="35">
        <v>0.75029999999999997</v>
      </c>
      <c r="D70" s="35">
        <v>0.77259999999999995</v>
      </c>
      <c r="E70" s="35">
        <v>0.7278</v>
      </c>
      <c r="F70" s="35">
        <v>0.84740000000000004</v>
      </c>
      <c r="G70" s="35">
        <v>0.59609999999999996</v>
      </c>
      <c r="H70" s="35">
        <v>0.50600000000000001</v>
      </c>
      <c r="I70" s="35">
        <v>0.6159</v>
      </c>
      <c r="J70" s="35">
        <v>0.61250000000000004</v>
      </c>
      <c r="K70" s="35">
        <v>0.54530000000000001</v>
      </c>
      <c r="L70" s="35">
        <v>0.63639999999999997</v>
      </c>
      <c r="M70" s="55"/>
      <c r="N70" s="56">
        <f t="shared" si="1"/>
        <v>0.69829999999999992</v>
      </c>
      <c r="O70" s="56">
        <f t="shared" si="2"/>
        <v>0.24970000000000003</v>
      </c>
      <c r="P70" s="56">
        <f t="shared" si="3"/>
        <v>0.22740000000000005</v>
      </c>
      <c r="Q70" s="56">
        <f t="shared" si="4"/>
        <v>0.2722</v>
      </c>
      <c r="R70" s="56">
        <f t="shared" si="5"/>
        <v>0.15259999999999996</v>
      </c>
      <c r="S70" s="56">
        <f t="shared" si="6"/>
        <v>0.40390000000000004</v>
      </c>
      <c r="T70" s="56">
        <f t="shared" si="7"/>
        <v>0.49399999999999999</v>
      </c>
      <c r="U70" s="56">
        <f t="shared" si="8"/>
        <v>0.3841</v>
      </c>
      <c r="V70" s="56">
        <f t="shared" si="9"/>
        <v>0.38749999999999996</v>
      </c>
      <c r="W70" s="56">
        <f t="shared" si="10"/>
        <v>0.45469999999999999</v>
      </c>
      <c r="X70" s="56">
        <f t="shared" si="11"/>
        <v>0.36360000000000003</v>
      </c>
    </row>
    <row r="71" spans="1:24" x14ac:dyDescent="0.2">
      <c r="A71" s="48" t="s">
        <v>118</v>
      </c>
      <c r="B71" s="35">
        <v>0.30730000000000002</v>
      </c>
      <c r="C71" s="35">
        <v>0.74739999999999995</v>
      </c>
      <c r="D71" s="35">
        <v>0.7601</v>
      </c>
      <c r="E71" s="35">
        <v>0.72450000000000003</v>
      </c>
      <c r="F71" s="35">
        <v>0.8387</v>
      </c>
      <c r="G71" s="35">
        <v>0.59719999999999995</v>
      </c>
      <c r="H71" s="35">
        <v>0.5242</v>
      </c>
      <c r="I71" s="35">
        <v>0.61050000000000004</v>
      </c>
      <c r="J71" s="35">
        <v>0.61250000000000004</v>
      </c>
      <c r="K71" s="35">
        <v>0.5554</v>
      </c>
      <c r="L71" s="35">
        <v>0.63700000000000001</v>
      </c>
      <c r="M71" s="55"/>
      <c r="N71" s="56">
        <f t="shared" si="1"/>
        <v>0.69269999999999998</v>
      </c>
      <c r="O71" s="56">
        <f t="shared" si="2"/>
        <v>0.25260000000000005</v>
      </c>
      <c r="P71" s="56">
        <f t="shared" si="3"/>
        <v>0.2399</v>
      </c>
      <c r="Q71" s="56">
        <f t="shared" si="4"/>
        <v>0.27549999999999997</v>
      </c>
      <c r="R71" s="56">
        <f t="shared" si="5"/>
        <v>0.1613</v>
      </c>
      <c r="S71" s="56">
        <f t="shared" si="6"/>
        <v>0.40280000000000005</v>
      </c>
      <c r="T71" s="56">
        <f t="shared" si="7"/>
        <v>0.4758</v>
      </c>
      <c r="U71" s="56">
        <f t="shared" si="8"/>
        <v>0.38949999999999996</v>
      </c>
      <c r="V71" s="56">
        <f t="shared" si="9"/>
        <v>0.38749999999999996</v>
      </c>
      <c r="W71" s="56">
        <f t="shared" si="10"/>
        <v>0.4446</v>
      </c>
      <c r="X71" s="56">
        <f t="shared" si="11"/>
        <v>0.36299999999999999</v>
      </c>
    </row>
    <row r="72" spans="1:24" x14ac:dyDescent="0.2">
      <c r="A72" s="48" t="s">
        <v>119</v>
      </c>
      <c r="B72" s="35">
        <v>0.312</v>
      </c>
      <c r="C72" s="35">
        <v>0.74390000000000001</v>
      </c>
      <c r="D72" s="35">
        <v>0.74760000000000004</v>
      </c>
      <c r="E72" s="35">
        <v>0.72209999999999996</v>
      </c>
      <c r="F72" s="35">
        <v>0.82989999999999997</v>
      </c>
      <c r="G72" s="35">
        <v>0.60160000000000002</v>
      </c>
      <c r="H72" s="35">
        <v>0.53949999999999998</v>
      </c>
      <c r="I72" s="35">
        <v>0.60509999999999997</v>
      </c>
      <c r="J72" s="35">
        <v>0.61119999999999997</v>
      </c>
      <c r="K72" s="35">
        <v>0.56710000000000005</v>
      </c>
      <c r="L72" s="35">
        <v>0.63770000000000004</v>
      </c>
      <c r="M72" s="55"/>
      <c r="N72" s="56">
        <f t="shared" ref="N72:N99" si="12">1-B72</f>
        <v>0.68799999999999994</v>
      </c>
      <c r="O72" s="56">
        <f t="shared" ref="O72:O99" si="13">1-C72</f>
        <v>0.25609999999999999</v>
      </c>
      <c r="P72" s="56">
        <f t="shared" ref="P72:P99" si="14">1-D72</f>
        <v>0.25239999999999996</v>
      </c>
      <c r="Q72" s="56">
        <f t="shared" ref="Q72:Q99" si="15">1-E72</f>
        <v>0.27790000000000004</v>
      </c>
      <c r="R72" s="56">
        <f t="shared" ref="R72:R99" si="16">1-F72</f>
        <v>0.17010000000000003</v>
      </c>
      <c r="S72" s="56">
        <f t="shared" ref="S72:S99" si="17">1-G72</f>
        <v>0.39839999999999998</v>
      </c>
      <c r="T72" s="56">
        <f t="shared" ref="T72:T99" si="18">1-H72</f>
        <v>0.46050000000000002</v>
      </c>
      <c r="U72" s="56">
        <f t="shared" ref="U72:U99" si="19">1-I72</f>
        <v>0.39490000000000003</v>
      </c>
      <c r="V72" s="56">
        <f t="shared" ref="V72:V99" si="20">1-J72</f>
        <v>0.38880000000000003</v>
      </c>
      <c r="W72" s="56">
        <f t="shared" ref="W72:W99" si="21">1-K72</f>
        <v>0.43289999999999995</v>
      </c>
      <c r="X72" s="56">
        <f t="shared" ref="X72:X99" si="22">1-L72</f>
        <v>0.36229999999999996</v>
      </c>
    </row>
    <row r="73" spans="1:24" x14ac:dyDescent="0.2">
      <c r="A73" s="48" t="s">
        <v>120</v>
      </c>
      <c r="B73" s="35">
        <v>0.31580000000000003</v>
      </c>
      <c r="C73" s="35">
        <v>0.73670000000000002</v>
      </c>
      <c r="D73" s="35">
        <v>0.73019999999999996</v>
      </c>
      <c r="E73" s="35">
        <v>0.71630000000000005</v>
      </c>
      <c r="F73" s="35">
        <v>0.81940000000000002</v>
      </c>
      <c r="G73" s="35">
        <v>0.60170000000000001</v>
      </c>
      <c r="H73" s="35">
        <v>0.54779999999999995</v>
      </c>
      <c r="I73" s="35">
        <v>0.59789999999999999</v>
      </c>
      <c r="J73" s="35">
        <v>0.6038</v>
      </c>
      <c r="K73" s="35">
        <v>0.5716</v>
      </c>
      <c r="L73" s="35">
        <v>0.63429999999999997</v>
      </c>
      <c r="M73" s="55"/>
      <c r="N73" s="56">
        <f t="shared" si="12"/>
        <v>0.68419999999999992</v>
      </c>
      <c r="O73" s="56">
        <f t="shared" si="13"/>
        <v>0.26329999999999998</v>
      </c>
      <c r="P73" s="56">
        <f t="shared" si="14"/>
        <v>0.26980000000000004</v>
      </c>
      <c r="Q73" s="56">
        <f t="shared" si="15"/>
        <v>0.28369999999999995</v>
      </c>
      <c r="R73" s="56">
        <f t="shared" si="16"/>
        <v>0.18059999999999998</v>
      </c>
      <c r="S73" s="56">
        <f t="shared" si="17"/>
        <v>0.39829999999999999</v>
      </c>
      <c r="T73" s="56">
        <f t="shared" si="18"/>
        <v>0.45220000000000005</v>
      </c>
      <c r="U73" s="56">
        <f t="shared" si="19"/>
        <v>0.40210000000000001</v>
      </c>
      <c r="V73" s="56">
        <f t="shared" si="20"/>
        <v>0.3962</v>
      </c>
      <c r="W73" s="56">
        <f t="shared" si="21"/>
        <v>0.4284</v>
      </c>
      <c r="X73" s="56">
        <f t="shared" si="22"/>
        <v>0.36570000000000003</v>
      </c>
    </row>
    <row r="74" spans="1:24" x14ac:dyDescent="0.2">
      <c r="A74" s="48" t="s">
        <v>121</v>
      </c>
      <c r="B74" s="35">
        <v>0.3201</v>
      </c>
      <c r="C74" s="35">
        <v>0.73580000000000001</v>
      </c>
      <c r="D74" s="35">
        <v>0.72140000000000004</v>
      </c>
      <c r="E74" s="35">
        <v>0.71689999999999998</v>
      </c>
      <c r="F74" s="35">
        <v>0.81410000000000005</v>
      </c>
      <c r="G74" s="35">
        <v>0.60129999999999995</v>
      </c>
      <c r="H74" s="35">
        <v>0.5615</v>
      </c>
      <c r="I74" s="35">
        <v>0.59460000000000002</v>
      </c>
      <c r="J74" s="35">
        <v>0.60829999999999995</v>
      </c>
      <c r="K74" s="35">
        <v>0.5786</v>
      </c>
      <c r="L74" s="35">
        <v>0.6351</v>
      </c>
      <c r="M74" s="55"/>
      <c r="N74" s="56">
        <f t="shared" si="12"/>
        <v>0.67989999999999995</v>
      </c>
      <c r="O74" s="56">
        <f t="shared" si="13"/>
        <v>0.26419999999999999</v>
      </c>
      <c r="P74" s="56">
        <f t="shared" si="14"/>
        <v>0.27859999999999996</v>
      </c>
      <c r="Q74" s="56">
        <f t="shared" si="15"/>
        <v>0.28310000000000002</v>
      </c>
      <c r="R74" s="56">
        <f t="shared" si="16"/>
        <v>0.18589999999999995</v>
      </c>
      <c r="S74" s="56">
        <f t="shared" si="17"/>
        <v>0.39870000000000005</v>
      </c>
      <c r="T74" s="56">
        <f t="shared" si="18"/>
        <v>0.4385</v>
      </c>
      <c r="U74" s="56">
        <f t="shared" si="19"/>
        <v>0.40539999999999998</v>
      </c>
      <c r="V74" s="56">
        <f t="shared" si="20"/>
        <v>0.39170000000000005</v>
      </c>
      <c r="W74" s="56">
        <f t="shared" si="21"/>
        <v>0.4214</v>
      </c>
      <c r="X74" s="56">
        <f t="shared" si="22"/>
        <v>0.3649</v>
      </c>
    </row>
    <row r="75" spans="1:24" x14ac:dyDescent="0.2">
      <c r="A75" s="48" t="s">
        <v>122</v>
      </c>
      <c r="B75" s="35">
        <v>0.31929999999999997</v>
      </c>
      <c r="C75" s="35">
        <v>0.73419999999999996</v>
      </c>
      <c r="D75" s="35">
        <v>0.71209999999999996</v>
      </c>
      <c r="E75" s="35">
        <v>0.72070000000000001</v>
      </c>
      <c r="F75" s="35">
        <v>0.81100000000000005</v>
      </c>
      <c r="G75" s="35">
        <v>0.59899999999999998</v>
      </c>
      <c r="H75" s="35">
        <v>0.54959999999999998</v>
      </c>
      <c r="I75" s="35">
        <v>0.59040000000000004</v>
      </c>
      <c r="J75" s="35">
        <v>0.6048</v>
      </c>
      <c r="K75" s="35">
        <v>0.5786</v>
      </c>
      <c r="L75" s="35">
        <v>0.6321</v>
      </c>
      <c r="M75" s="55"/>
      <c r="N75" s="56">
        <f t="shared" si="12"/>
        <v>0.68070000000000008</v>
      </c>
      <c r="O75" s="56">
        <f t="shared" si="13"/>
        <v>0.26580000000000004</v>
      </c>
      <c r="P75" s="56">
        <f t="shared" si="14"/>
        <v>0.28790000000000004</v>
      </c>
      <c r="Q75" s="56">
        <f t="shared" si="15"/>
        <v>0.27929999999999999</v>
      </c>
      <c r="R75" s="56">
        <f t="shared" si="16"/>
        <v>0.18899999999999995</v>
      </c>
      <c r="S75" s="56">
        <f t="shared" si="17"/>
        <v>0.40100000000000002</v>
      </c>
      <c r="T75" s="56">
        <f t="shared" si="18"/>
        <v>0.45040000000000002</v>
      </c>
      <c r="U75" s="56">
        <f t="shared" si="19"/>
        <v>0.40959999999999996</v>
      </c>
      <c r="V75" s="56">
        <f t="shared" si="20"/>
        <v>0.3952</v>
      </c>
      <c r="W75" s="56">
        <f t="shared" si="21"/>
        <v>0.4214</v>
      </c>
      <c r="X75" s="56">
        <f t="shared" si="22"/>
        <v>0.3679</v>
      </c>
    </row>
    <row r="76" spans="1:24" x14ac:dyDescent="0.2">
      <c r="A76" s="48" t="s">
        <v>123</v>
      </c>
      <c r="B76" s="35">
        <v>0.32150000000000001</v>
      </c>
      <c r="C76" s="35">
        <v>0.73209999999999997</v>
      </c>
      <c r="D76" s="35">
        <v>0.70579999999999998</v>
      </c>
      <c r="E76" s="35">
        <v>0.72509999999999997</v>
      </c>
      <c r="F76" s="35">
        <v>0.80830000000000002</v>
      </c>
      <c r="G76" s="35">
        <v>0.5968</v>
      </c>
      <c r="H76" s="35">
        <v>0.53920000000000001</v>
      </c>
      <c r="I76" s="35">
        <v>0.58879999999999999</v>
      </c>
      <c r="J76" s="35">
        <v>0.60760000000000003</v>
      </c>
      <c r="K76" s="35">
        <v>0.57850000000000001</v>
      </c>
      <c r="L76" s="35">
        <v>0.63060000000000005</v>
      </c>
      <c r="M76" s="55"/>
      <c r="N76" s="56">
        <f t="shared" si="12"/>
        <v>0.67849999999999999</v>
      </c>
      <c r="O76" s="56">
        <f t="shared" si="13"/>
        <v>0.26790000000000003</v>
      </c>
      <c r="P76" s="56">
        <f t="shared" si="14"/>
        <v>0.29420000000000002</v>
      </c>
      <c r="Q76" s="56">
        <f t="shared" si="15"/>
        <v>0.27490000000000003</v>
      </c>
      <c r="R76" s="56">
        <f t="shared" si="16"/>
        <v>0.19169999999999998</v>
      </c>
      <c r="S76" s="56">
        <f t="shared" si="17"/>
        <v>0.4032</v>
      </c>
      <c r="T76" s="56">
        <f t="shared" si="18"/>
        <v>0.46079999999999999</v>
      </c>
      <c r="U76" s="56">
        <f t="shared" si="19"/>
        <v>0.41120000000000001</v>
      </c>
      <c r="V76" s="56">
        <f t="shared" si="20"/>
        <v>0.39239999999999997</v>
      </c>
      <c r="W76" s="56">
        <f t="shared" si="21"/>
        <v>0.42149999999999999</v>
      </c>
      <c r="X76" s="56">
        <f t="shared" si="22"/>
        <v>0.36939999999999995</v>
      </c>
    </row>
    <row r="77" spans="1:24" x14ac:dyDescent="0.2">
      <c r="A77" s="48" t="s">
        <v>124</v>
      </c>
      <c r="B77" s="35">
        <v>0.32429999999999998</v>
      </c>
      <c r="C77" s="35">
        <v>0.73029999999999995</v>
      </c>
      <c r="D77" s="35">
        <v>0.70169999999999999</v>
      </c>
      <c r="E77" s="35">
        <v>0.73050000000000004</v>
      </c>
      <c r="F77" s="35">
        <v>0.80600000000000005</v>
      </c>
      <c r="G77" s="35">
        <v>0.59730000000000005</v>
      </c>
      <c r="H77" s="35">
        <v>0.52980000000000005</v>
      </c>
      <c r="I77" s="35">
        <v>0.58909999999999996</v>
      </c>
      <c r="J77" s="35">
        <v>0.60729999999999995</v>
      </c>
      <c r="K77" s="35">
        <v>0.57950000000000002</v>
      </c>
      <c r="L77" s="35">
        <v>0.63029999999999997</v>
      </c>
      <c r="M77" s="55"/>
      <c r="N77" s="56">
        <f t="shared" si="12"/>
        <v>0.67569999999999997</v>
      </c>
      <c r="O77" s="56">
        <f t="shared" si="13"/>
        <v>0.26970000000000005</v>
      </c>
      <c r="P77" s="56">
        <f t="shared" si="14"/>
        <v>0.29830000000000001</v>
      </c>
      <c r="Q77" s="56">
        <f t="shared" si="15"/>
        <v>0.26949999999999996</v>
      </c>
      <c r="R77" s="56">
        <f t="shared" si="16"/>
        <v>0.19399999999999995</v>
      </c>
      <c r="S77" s="56">
        <f t="shared" si="17"/>
        <v>0.40269999999999995</v>
      </c>
      <c r="T77" s="56">
        <f t="shared" si="18"/>
        <v>0.47019999999999995</v>
      </c>
      <c r="U77" s="56">
        <f t="shared" si="19"/>
        <v>0.41090000000000004</v>
      </c>
      <c r="V77" s="56">
        <f t="shared" si="20"/>
        <v>0.39270000000000005</v>
      </c>
      <c r="W77" s="56">
        <f t="shared" si="21"/>
        <v>0.42049999999999998</v>
      </c>
      <c r="X77" s="56">
        <f t="shared" si="22"/>
        <v>0.36970000000000003</v>
      </c>
    </row>
    <row r="78" spans="1:24" x14ac:dyDescent="0.2">
      <c r="A78" s="48" t="s">
        <v>125</v>
      </c>
      <c r="B78" s="35">
        <v>0.32669999999999999</v>
      </c>
      <c r="C78" s="35">
        <v>0.73060000000000003</v>
      </c>
      <c r="D78" s="35">
        <v>0.70099999999999996</v>
      </c>
      <c r="E78" s="35">
        <v>0.73480000000000001</v>
      </c>
      <c r="F78" s="35">
        <v>0.80379999999999996</v>
      </c>
      <c r="G78" s="35">
        <v>0.60040000000000004</v>
      </c>
      <c r="H78" s="35">
        <v>0.52090000000000003</v>
      </c>
      <c r="I78" s="35">
        <v>0.58579999999999999</v>
      </c>
      <c r="J78" s="35">
        <v>0.61140000000000005</v>
      </c>
      <c r="K78" s="35">
        <v>0.58020000000000005</v>
      </c>
      <c r="L78" s="35">
        <v>0.62990000000000002</v>
      </c>
      <c r="M78" s="55"/>
      <c r="N78" s="56">
        <f t="shared" si="12"/>
        <v>0.67330000000000001</v>
      </c>
      <c r="O78" s="56">
        <f t="shared" si="13"/>
        <v>0.26939999999999997</v>
      </c>
      <c r="P78" s="56">
        <f t="shared" si="14"/>
        <v>0.29900000000000004</v>
      </c>
      <c r="Q78" s="56">
        <f t="shared" si="15"/>
        <v>0.26519999999999999</v>
      </c>
      <c r="R78" s="56">
        <f t="shared" si="16"/>
        <v>0.19620000000000004</v>
      </c>
      <c r="S78" s="56">
        <f t="shared" si="17"/>
        <v>0.39959999999999996</v>
      </c>
      <c r="T78" s="56">
        <f t="shared" si="18"/>
        <v>0.47909999999999997</v>
      </c>
      <c r="U78" s="56">
        <f t="shared" si="19"/>
        <v>0.41420000000000001</v>
      </c>
      <c r="V78" s="56">
        <f t="shared" si="20"/>
        <v>0.38859999999999995</v>
      </c>
      <c r="W78" s="56">
        <f t="shared" si="21"/>
        <v>0.41979999999999995</v>
      </c>
      <c r="X78" s="56">
        <f t="shared" si="22"/>
        <v>0.37009999999999998</v>
      </c>
    </row>
    <row r="79" spans="1:24" x14ac:dyDescent="0.2">
      <c r="A79" s="48" t="s">
        <v>126</v>
      </c>
      <c r="B79" s="35">
        <v>0.3322</v>
      </c>
      <c r="C79" s="35">
        <v>0.72919999999999996</v>
      </c>
      <c r="D79" s="35">
        <v>0.70799999999999996</v>
      </c>
      <c r="E79" s="35">
        <v>0.73709999999999998</v>
      </c>
      <c r="F79" s="35">
        <v>0.80059999999999998</v>
      </c>
      <c r="G79" s="35">
        <v>0.60429999999999995</v>
      </c>
      <c r="H79" s="35">
        <v>0.51759999999999995</v>
      </c>
      <c r="I79" s="35">
        <v>0.58420000000000005</v>
      </c>
      <c r="J79" s="35">
        <v>0.61870000000000003</v>
      </c>
      <c r="K79" s="35">
        <v>0.57809999999999995</v>
      </c>
      <c r="L79" s="35">
        <v>0.63070000000000004</v>
      </c>
      <c r="M79" s="55"/>
      <c r="N79" s="56">
        <f t="shared" si="12"/>
        <v>0.66779999999999995</v>
      </c>
      <c r="O79" s="56">
        <f t="shared" si="13"/>
        <v>0.27080000000000004</v>
      </c>
      <c r="P79" s="56">
        <f t="shared" si="14"/>
        <v>0.29200000000000004</v>
      </c>
      <c r="Q79" s="56">
        <f t="shared" si="15"/>
        <v>0.26290000000000002</v>
      </c>
      <c r="R79" s="56">
        <f t="shared" si="16"/>
        <v>0.19940000000000002</v>
      </c>
      <c r="S79" s="56">
        <f t="shared" si="17"/>
        <v>0.39570000000000005</v>
      </c>
      <c r="T79" s="56">
        <f t="shared" si="18"/>
        <v>0.48240000000000005</v>
      </c>
      <c r="U79" s="56">
        <f t="shared" si="19"/>
        <v>0.41579999999999995</v>
      </c>
      <c r="V79" s="56">
        <f t="shared" si="20"/>
        <v>0.38129999999999997</v>
      </c>
      <c r="W79" s="56">
        <f t="shared" si="21"/>
        <v>0.42190000000000005</v>
      </c>
      <c r="X79" s="56">
        <f t="shared" si="22"/>
        <v>0.36929999999999996</v>
      </c>
    </row>
    <row r="80" spans="1:24" x14ac:dyDescent="0.2">
      <c r="A80" s="48" t="s">
        <v>127</v>
      </c>
      <c r="B80" s="35">
        <v>0.33539999999999998</v>
      </c>
      <c r="C80" s="35">
        <v>0.72829999999999995</v>
      </c>
      <c r="D80" s="35">
        <v>0.71309999999999996</v>
      </c>
      <c r="E80" s="35">
        <v>0.73880000000000001</v>
      </c>
      <c r="F80" s="35">
        <v>0.79590000000000005</v>
      </c>
      <c r="G80" s="35">
        <v>0.60850000000000004</v>
      </c>
      <c r="H80" s="35">
        <v>0.51680000000000004</v>
      </c>
      <c r="I80" s="35">
        <v>0.58220000000000005</v>
      </c>
      <c r="J80" s="35">
        <v>0.62690000000000001</v>
      </c>
      <c r="K80" s="35">
        <v>0.58079999999999998</v>
      </c>
      <c r="L80" s="35">
        <v>0.63139999999999996</v>
      </c>
      <c r="M80" s="55"/>
      <c r="N80" s="56">
        <f t="shared" si="12"/>
        <v>0.66460000000000008</v>
      </c>
      <c r="O80" s="56">
        <f t="shared" si="13"/>
        <v>0.27170000000000005</v>
      </c>
      <c r="P80" s="56">
        <f t="shared" si="14"/>
        <v>0.28690000000000004</v>
      </c>
      <c r="Q80" s="56">
        <f t="shared" si="15"/>
        <v>0.26119999999999999</v>
      </c>
      <c r="R80" s="56">
        <f t="shared" si="16"/>
        <v>0.20409999999999995</v>
      </c>
      <c r="S80" s="56">
        <f t="shared" si="17"/>
        <v>0.39149999999999996</v>
      </c>
      <c r="T80" s="56">
        <f t="shared" si="18"/>
        <v>0.48319999999999996</v>
      </c>
      <c r="U80" s="56">
        <f t="shared" si="19"/>
        <v>0.41779999999999995</v>
      </c>
      <c r="V80" s="56">
        <f t="shared" si="20"/>
        <v>0.37309999999999999</v>
      </c>
      <c r="W80" s="56">
        <f t="shared" si="21"/>
        <v>0.41920000000000002</v>
      </c>
      <c r="X80" s="56">
        <f t="shared" si="22"/>
        <v>0.36860000000000004</v>
      </c>
    </row>
    <row r="81" spans="1:24" x14ac:dyDescent="0.2">
      <c r="A81" s="48" t="s">
        <v>128</v>
      </c>
      <c r="B81" s="35">
        <v>0.3347</v>
      </c>
      <c r="C81" s="35">
        <v>0.72660000000000002</v>
      </c>
      <c r="D81" s="35">
        <v>0.71640000000000004</v>
      </c>
      <c r="E81" s="35">
        <v>0.73960000000000004</v>
      </c>
      <c r="F81" s="35">
        <v>0.79079999999999995</v>
      </c>
      <c r="G81" s="35">
        <v>0.61199999999999999</v>
      </c>
      <c r="H81" s="35">
        <v>0.5151</v>
      </c>
      <c r="I81" s="35">
        <v>0.57709999999999995</v>
      </c>
      <c r="J81" s="35">
        <v>0.63660000000000005</v>
      </c>
      <c r="K81" s="35">
        <v>0.58109999999999995</v>
      </c>
      <c r="L81" s="35">
        <v>0.63070000000000004</v>
      </c>
      <c r="M81" s="55"/>
      <c r="N81" s="56">
        <f t="shared" si="12"/>
        <v>0.6653</v>
      </c>
      <c r="O81" s="56">
        <f t="shared" si="13"/>
        <v>0.27339999999999998</v>
      </c>
      <c r="P81" s="56">
        <f t="shared" si="14"/>
        <v>0.28359999999999996</v>
      </c>
      <c r="Q81" s="56">
        <f t="shared" si="15"/>
        <v>0.26039999999999996</v>
      </c>
      <c r="R81" s="56">
        <f t="shared" si="16"/>
        <v>0.20920000000000005</v>
      </c>
      <c r="S81" s="56">
        <f t="shared" si="17"/>
        <v>0.38800000000000001</v>
      </c>
      <c r="T81" s="56">
        <f t="shared" si="18"/>
        <v>0.4849</v>
      </c>
      <c r="U81" s="56">
        <f t="shared" si="19"/>
        <v>0.42290000000000005</v>
      </c>
      <c r="V81" s="56">
        <f t="shared" si="20"/>
        <v>0.36339999999999995</v>
      </c>
      <c r="W81" s="56">
        <f t="shared" si="21"/>
        <v>0.41890000000000005</v>
      </c>
      <c r="X81" s="56">
        <f t="shared" si="22"/>
        <v>0.36929999999999996</v>
      </c>
    </row>
    <row r="82" spans="1:24" x14ac:dyDescent="0.2">
      <c r="A82" s="48" t="s">
        <v>129</v>
      </c>
      <c r="B82" s="35">
        <v>0.33589999999999998</v>
      </c>
      <c r="C82" s="35">
        <v>0.72230000000000005</v>
      </c>
      <c r="D82" s="35">
        <v>0.71799999999999997</v>
      </c>
      <c r="E82" s="35">
        <v>0.74109999999999998</v>
      </c>
      <c r="F82" s="35">
        <v>0.78410000000000002</v>
      </c>
      <c r="G82" s="35">
        <v>0.61250000000000004</v>
      </c>
      <c r="H82" s="35">
        <v>0.50819999999999999</v>
      </c>
      <c r="I82" s="35">
        <v>0.57450000000000001</v>
      </c>
      <c r="J82" s="35">
        <v>0.64290000000000003</v>
      </c>
      <c r="K82" s="35">
        <v>0.5776</v>
      </c>
      <c r="L82" s="35">
        <v>0.629</v>
      </c>
      <c r="M82" s="55"/>
      <c r="N82" s="56">
        <f t="shared" si="12"/>
        <v>0.66410000000000002</v>
      </c>
      <c r="O82" s="56">
        <f t="shared" si="13"/>
        <v>0.27769999999999995</v>
      </c>
      <c r="P82" s="56">
        <f t="shared" si="14"/>
        <v>0.28200000000000003</v>
      </c>
      <c r="Q82" s="56">
        <f t="shared" si="15"/>
        <v>0.25890000000000002</v>
      </c>
      <c r="R82" s="56">
        <f t="shared" si="16"/>
        <v>0.21589999999999998</v>
      </c>
      <c r="S82" s="56">
        <f t="shared" si="17"/>
        <v>0.38749999999999996</v>
      </c>
      <c r="T82" s="56">
        <f t="shared" si="18"/>
        <v>0.49180000000000001</v>
      </c>
      <c r="U82" s="56">
        <f t="shared" si="19"/>
        <v>0.42549999999999999</v>
      </c>
      <c r="V82" s="56">
        <f t="shared" si="20"/>
        <v>0.35709999999999997</v>
      </c>
      <c r="W82" s="56">
        <f t="shared" si="21"/>
        <v>0.4224</v>
      </c>
      <c r="X82" s="56">
        <f t="shared" si="22"/>
        <v>0.371</v>
      </c>
    </row>
    <row r="83" spans="1:24" x14ac:dyDescent="0.2">
      <c r="A83" s="48" t="s">
        <v>130</v>
      </c>
      <c r="B83" s="35">
        <v>0.34089999999999998</v>
      </c>
      <c r="C83" s="35">
        <v>0.72399999999999998</v>
      </c>
      <c r="D83" s="35">
        <v>0.72099999999999997</v>
      </c>
      <c r="E83" s="35">
        <v>0.74729999999999996</v>
      </c>
      <c r="F83" s="35">
        <v>0.78139999999999998</v>
      </c>
      <c r="G83" s="35">
        <v>0.61870000000000003</v>
      </c>
      <c r="H83" s="35">
        <v>0.52049999999999996</v>
      </c>
      <c r="I83" s="35">
        <v>0.58130000000000004</v>
      </c>
      <c r="J83" s="35">
        <v>0.65329999999999999</v>
      </c>
      <c r="K83" s="35">
        <v>0.58560000000000001</v>
      </c>
      <c r="L83" s="35">
        <v>0.6351</v>
      </c>
      <c r="M83" s="55"/>
      <c r="N83" s="56">
        <f t="shared" si="12"/>
        <v>0.65910000000000002</v>
      </c>
      <c r="O83" s="56">
        <f t="shared" si="13"/>
        <v>0.27600000000000002</v>
      </c>
      <c r="P83" s="56">
        <f t="shared" si="14"/>
        <v>0.27900000000000003</v>
      </c>
      <c r="Q83" s="56">
        <f t="shared" si="15"/>
        <v>0.25270000000000004</v>
      </c>
      <c r="R83" s="56">
        <f t="shared" si="16"/>
        <v>0.21860000000000002</v>
      </c>
      <c r="S83" s="56">
        <f t="shared" si="17"/>
        <v>0.38129999999999997</v>
      </c>
      <c r="T83" s="56">
        <f t="shared" si="18"/>
        <v>0.47950000000000004</v>
      </c>
      <c r="U83" s="56">
        <f t="shared" si="19"/>
        <v>0.41869999999999996</v>
      </c>
      <c r="V83" s="56">
        <f t="shared" si="20"/>
        <v>0.34670000000000001</v>
      </c>
      <c r="W83" s="56">
        <f t="shared" si="21"/>
        <v>0.41439999999999999</v>
      </c>
      <c r="X83" s="56">
        <f t="shared" si="22"/>
        <v>0.3649</v>
      </c>
    </row>
    <row r="84" spans="1:24" x14ac:dyDescent="0.2">
      <c r="A84" s="48" t="s">
        <v>131</v>
      </c>
      <c r="B84" s="35">
        <v>0.34039999999999998</v>
      </c>
      <c r="C84" s="35">
        <v>0.72250000000000003</v>
      </c>
      <c r="D84" s="35">
        <v>0.72130000000000005</v>
      </c>
      <c r="E84" s="35">
        <v>0.75129999999999997</v>
      </c>
      <c r="F84" s="35">
        <v>0.77629999999999999</v>
      </c>
      <c r="G84" s="35">
        <v>0.62009999999999998</v>
      </c>
      <c r="H84" s="35">
        <v>0.5222</v>
      </c>
      <c r="I84" s="35">
        <v>0.58299999999999996</v>
      </c>
      <c r="J84" s="35">
        <v>0.65939999999999999</v>
      </c>
      <c r="K84" s="35">
        <v>0.58699999999999997</v>
      </c>
      <c r="L84" s="35">
        <v>0.63670000000000004</v>
      </c>
      <c r="M84" s="55"/>
      <c r="N84" s="56">
        <f t="shared" si="12"/>
        <v>0.65959999999999996</v>
      </c>
      <c r="O84" s="56">
        <f t="shared" si="13"/>
        <v>0.27749999999999997</v>
      </c>
      <c r="P84" s="56">
        <f t="shared" si="14"/>
        <v>0.27869999999999995</v>
      </c>
      <c r="Q84" s="56">
        <f t="shared" si="15"/>
        <v>0.24870000000000003</v>
      </c>
      <c r="R84" s="56">
        <f t="shared" si="16"/>
        <v>0.22370000000000001</v>
      </c>
      <c r="S84" s="56">
        <f t="shared" si="17"/>
        <v>0.37990000000000002</v>
      </c>
      <c r="T84" s="56">
        <f t="shared" si="18"/>
        <v>0.4778</v>
      </c>
      <c r="U84" s="56">
        <f t="shared" si="19"/>
        <v>0.41700000000000004</v>
      </c>
      <c r="V84" s="56">
        <f t="shared" si="20"/>
        <v>0.34060000000000001</v>
      </c>
      <c r="W84" s="56">
        <f t="shared" si="21"/>
        <v>0.41300000000000003</v>
      </c>
      <c r="X84" s="56">
        <f t="shared" si="22"/>
        <v>0.36329999999999996</v>
      </c>
    </row>
    <row r="85" spans="1:24" x14ac:dyDescent="0.2">
      <c r="A85" s="48" t="s">
        <v>132</v>
      </c>
      <c r="B85" s="35">
        <v>0.34179999999999999</v>
      </c>
      <c r="C85" s="35">
        <v>0.72009999999999996</v>
      </c>
      <c r="D85" s="35">
        <v>0.72140000000000004</v>
      </c>
      <c r="E85" s="35">
        <v>0.75449999999999995</v>
      </c>
      <c r="F85" s="35">
        <v>0.77</v>
      </c>
      <c r="G85" s="35">
        <v>0.61870000000000003</v>
      </c>
      <c r="H85" s="35">
        <v>0.52310000000000001</v>
      </c>
      <c r="I85" s="35">
        <v>0.58409999999999995</v>
      </c>
      <c r="J85" s="35">
        <v>0.66739999999999999</v>
      </c>
      <c r="K85" s="35">
        <v>0.58950000000000002</v>
      </c>
      <c r="L85" s="35">
        <v>0.63759999999999994</v>
      </c>
      <c r="M85" s="55"/>
      <c r="N85" s="56">
        <f t="shared" si="12"/>
        <v>0.65820000000000001</v>
      </c>
      <c r="O85" s="56">
        <f t="shared" si="13"/>
        <v>0.27990000000000004</v>
      </c>
      <c r="P85" s="56">
        <f t="shared" si="14"/>
        <v>0.27859999999999996</v>
      </c>
      <c r="Q85" s="56">
        <f t="shared" si="15"/>
        <v>0.24550000000000005</v>
      </c>
      <c r="R85" s="56">
        <f t="shared" si="16"/>
        <v>0.22999999999999998</v>
      </c>
      <c r="S85" s="56">
        <f t="shared" si="17"/>
        <v>0.38129999999999997</v>
      </c>
      <c r="T85" s="56">
        <f t="shared" si="18"/>
        <v>0.47689999999999999</v>
      </c>
      <c r="U85" s="56">
        <f t="shared" si="19"/>
        <v>0.41590000000000005</v>
      </c>
      <c r="V85" s="56">
        <f t="shared" si="20"/>
        <v>0.33260000000000001</v>
      </c>
      <c r="W85" s="56">
        <f t="shared" si="21"/>
        <v>0.41049999999999998</v>
      </c>
      <c r="X85" s="56">
        <f t="shared" si="22"/>
        <v>0.36240000000000006</v>
      </c>
    </row>
    <row r="86" spans="1:24" x14ac:dyDescent="0.2">
      <c r="A86" s="48" t="s">
        <v>133</v>
      </c>
      <c r="B86" s="35">
        <v>0.3458</v>
      </c>
      <c r="C86" s="35">
        <v>0.71860000000000002</v>
      </c>
      <c r="D86" s="35">
        <v>0.71950000000000003</v>
      </c>
      <c r="E86" s="35">
        <v>0.75519999999999998</v>
      </c>
      <c r="F86" s="35">
        <v>0.76780000000000004</v>
      </c>
      <c r="G86" s="35">
        <v>0.61980000000000002</v>
      </c>
      <c r="H86" s="35">
        <v>0.53220000000000001</v>
      </c>
      <c r="I86" s="35">
        <v>0.58589999999999998</v>
      </c>
      <c r="J86" s="35">
        <v>0.66820000000000002</v>
      </c>
      <c r="K86" s="35">
        <v>0.59219999999999995</v>
      </c>
      <c r="L86" s="35">
        <v>0.63919999999999999</v>
      </c>
      <c r="M86" s="55"/>
      <c r="N86" s="56">
        <f t="shared" si="12"/>
        <v>0.6542</v>
      </c>
      <c r="O86" s="56">
        <f t="shared" si="13"/>
        <v>0.28139999999999998</v>
      </c>
      <c r="P86" s="56">
        <f t="shared" si="14"/>
        <v>0.28049999999999997</v>
      </c>
      <c r="Q86" s="56">
        <f t="shared" si="15"/>
        <v>0.24480000000000002</v>
      </c>
      <c r="R86" s="56">
        <f t="shared" si="16"/>
        <v>0.23219999999999996</v>
      </c>
      <c r="S86" s="56">
        <f t="shared" si="17"/>
        <v>0.38019999999999998</v>
      </c>
      <c r="T86" s="56">
        <f t="shared" si="18"/>
        <v>0.46779999999999999</v>
      </c>
      <c r="U86" s="56">
        <f t="shared" si="19"/>
        <v>0.41410000000000002</v>
      </c>
      <c r="V86" s="56">
        <f t="shared" si="20"/>
        <v>0.33179999999999998</v>
      </c>
      <c r="W86" s="56">
        <f t="shared" si="21"/>
        <v>0.40780000000000005</v>
      </c>
      <c r="X86" s="56">
        <f t="shared" si="22"/>
        <v>0.36080000000000001</v>
      </c>
    </row>
    <row r="87" spans="1:24" x14ac:dyDescent="0.2">
      <c r="A87" s="48" t="s">
        <v>134</v>
      </c>
      <c r="B87" s="35">
        <v>0.34520000000000001</v>
      </c>
      <c r="C87" s="35">
        <v>0.70689999999999997</v>
      </c>
      <c r="D87" s="35">
        <v>0.70760000000000001</v>
      </c>
      <c r="E87" s="35">
        <v>0.74739999999999995</v>
      </c>
      <c r="F87" s="35">
        <v>0.76219999999999999</v>
      </c>
      <c r="G87" s="35">
        <v>0.60899999999999999</v>
      </c>
      <c r="H87" s="35">
        <v>0.52039999999999997</v>
      </c>
      <c r="I87" s="35">
        <v>0.57699999999999996</v>
      </c>
      <c r="J87" s="35">
        <v>0.6603</v>
      </c>
      <c r="K87" s="35">
        <v>0.58050000000000002</v>
      </c>
      <c r="L87" s="35">
        <v>0.63019999999999998</v>
      </c>
      <c r="M87" s="55"/>
      <c r="N87" s="56">
        <f t="shared" si="12"/>
        <v>0.65480000000000005</v>
      </c>
      <c r="O87" s="56">
        <f t="shared" si="13"/>
        <v>0.29310000000000003</v>
      </c>
      <c r="P87" s="56">
        <f t="shared" si="14"/>
        <v>0.29239999999999999</v>
      </c>
      <c r="Q87" s="56">
        <f t="shared" si="15"/>
        <v>0.25260000000000005</v>
      </c>
      <c r="R87" s="56">
        <f t="shared" si="16"/>
        <v>0.23780000000000001</v>
      </c>
      <c r="S87" s="56">
        <f t="shared" si="17"/>
        <v>0.39100000000000001</v>
      </c>
      <c r="T87" s="56">
        <f t="shared" si="18"/>
        <v>0.47960000000000003</v>
      </c>
      <c r="U87" s="56">
        <f t="shared" si="19"/>
        <v>0.42300000000000004</v>
      </c>
      <c r="V87" s="56">
        <f t="shared" si="20"/>
        <v>0.3397</v>
      </c>
      <c r="W87" s="56">
        <f t="shared" si="21"/>
        <v>0.41949999999999998</v>
      </c>
      <c r="X87" s="56">
        <f t="shared" si="22"/>
        <v>0.36980000000000002</v>
      </c>
    </row>
    <row r="88" spans="1:24" x14ac:dyDescent="0.2">
      <c r="A88" s="48" t="s">
        <v>135</v>
      </c>
      <c r="B88" s="35">
        <v>0.34910000000000002</v>
      </c>
      <c r="C88" s="35">
        <v>0.69940000000000002</v>
      </c>
      <c r="D88" s="35">
        <v>0.70130000000000003</v>
      </c>
      <c r="E88" s="35">
        <v>0.74299999999999999</v>
      </c>
      <c r="F88" s="35">
        <v>0.76</v>
      </c>
      <c r="G88" s="35">
        <v>0.60140000000000005</v>
      </c>
      <c r="H88" s="35">
        <v>0.52090000000000003</v>
      </c>
      <c r="I88" s="35">
        <v>0.5736</v>
      </c>
      <c r="J88" s="35">
        <v>0.65939999999999999</v>
      </c>
      <c r="K88" s="35">
        <v>0.57340000000000002</v>
      </c>
      <c r="L88" s="35">
        <v>0.62670000000000003</v>
      </c>
      <c r="M88" s="55"/>
      <c r="N88" s="56">
        <f t="shared" si="12"/>
        <v>0.65090000000000003</v>
      </c>
      <c r="O88" s="56">
        <f t="shared" si="13"/>
        <v>0.30059999999999998</v>
      </c>
      <c r="P88" s="56">
        <f t="shared" si="14"/>
        <v>0.29869999999999997</v>
      </c>
      <c r="Q88" s="56">
        <f t="shared" si="15"/>
        <v>0.25700000000000001</v>
      </c>
      <c r="R88" s="56">
        <f t="shared" si="16"/>
        <v>0.24</v>
      </c>
      <c r="S88" s="56">
        <f t="shared" si="17"/>
        <v>0.39859999999999995</v>
      </c>
      <c r="T88" s="56">
        <f t="shared" si="18"/>
        <v>0.47909999999999997</v>
      </c>
      <c r="U88" s="56">
        <f t="shared" si="19"/>
        <v>0.4264</v>
      </c>
      <c r="V88" s="56">
        <f t="shared" si="20"/>
        <v>0.34060000000000001</v>
      </c>
      <c r="W88" s="56">
        <f t="shared" si="21"/>
        <v>0.42659999999999998</v>
      </c>
      <c r="X88" s="56">
        <f t="shared" si="22"/>
        <v>0.37329999999999997</v>
      </c>
    </row>
    <row r="89" spans="1:24" x14ac:dyDescent="0.2">
      <c r="A89" s="48" t="s">
        <v>136</v>
      </c>
      <c r="B89" s="35">
        <v>0.3533</v>
      </c>
      <c r="C89" s="35">
        <v>0.69399999999999995</v>
      </c>
      <c r="D89" s="35">
        <v>0.69569999999999999</v>
      </c>
      <c r="E89" s="35">
        <v>0.74039999999999995</v>
      </c>
      <c r="F89" s="35">
        <v>0.75970000000000004</v>
      </c>
      <c r="G89" s="35">
        <v>0.59730000000000005</v>
      </c>
      <c r="H89" s="35">
        <v>0.5252</v>
      </c>
      <c r="I89" s="35">
        <v>0.57330000000000003</v>
      </c>
      <c r="J89" s="35">
        <v>0.65780000000000005</v>
      </c>
      <c r="K89" s="35">
        <v>0.56799999999999995</v>
      </c>
      <c r="L89" s="35">
        <v>0.62549999999999994</v>
      </c>
      <c r="M89" s="55"/>
      <c r="N89" s="56">
        <f t="shared" si="12"/>
        <v>0.64670000000000005</v>
      </c>
      <c r="O89" s="56">
        <f t="shared" si="13"/>
        <v>0.30600000000000005</v>
      </c>
      <c r="P89" s="56">
        <f t="shared" si="14"/>
        <v>0.30430000000000001</v>
      </c>
      <c r="Q89" s="56">
        <f t="shared" si="15"/>
        <v>0.25960000000000005</v>
      </c>
      <c r="R89" s="56">
        <f t="shared" si="16"/>
        <v>0.24029999999999996</v>
      </c>
      <c r="S89" s="56">
        <f t="shared" si="17"/>
        <v>0.40269999999999995</v>
      </c>
      <c r="T89" s="56">
        <f t="shared" si="18"/>
        <v>0.4748</v>
      </c>
      <c r="U89" s="56">
        <f t="shared" si="19"/>
        <v>0.42669999999999997</v>
      </c>
      <c r="V89" s="56">
        <f t="shared" si="20"/>
        <v>0.34219999999999995</v>
      </c>
      <c r="W89" s="56">
        <f t="shared" si="21"/>
        <v>0.43200000000000005</v>
      </c>
      <c r="X89" s="56">
        <f t="shared" si="22"/>
        <v>0.37450000000000006</v>
      </c>
    </row>
    <row r="90" spans="1:24" x14ac:dyDescent="0.2">
      <c r="A90" s="48" t="s">
        <v>137</v>
      </c>
      <c r="B90" s="35">
        <v>0.35799999999999998</v>
      </c>
      <c r="C90" s="35">
        <v>0.68869999999999998</v>
      </c>
      <c r="D90" s="35">
        <v>0.69169999999999998</v>
      </c>
      <c r="E90" s="35">
        <v>0.73870000000000002</v>
      </c>
      <c r="F90" s="35">
        <v>0.75800000000000001</v>
      </c>
      <c r="G90" s="35">
        <v>0.59650000000000003</v>
      </c>
      <c r="H90" s="35">
        <v>0.52769999999999995</v>
      </c>
      <c r="I90" s="35">
        <v>0.57099999999999995</v>
      </c>
      <c r="J90" s="35">
        <v>0.65429999999999999</v>
      </c>
      <c r="K90" s="35">
        <v>0.56559999999999999</v>
      </c>
      <c r="L90" s="35">
        <v>0.62419999999999998</v>
      </c>
      <c r="M90" s="55"/>
      <c r="N90" s="56">
        <f t="shared" si="12"/>
        <v>0.64200000000000002</v>
      </c>
      <c r="O90" s="56">
        <f t="shared" si="13"/>
        <v>0.31130000000000002</v>
      </c>
      <c r="P90" s="56">
        <f t="shared" si="14"/>
        <v>0.30830000000000002</v>
      </c>
      <c r="Q90" s="56">
        <f t="shared" si="15"/>
        <v>0.26129999999999998</v>
      </c>
      <c r="R90" s="56">
        <f t="shared" si="16"/>
        <v>0.24199999999999999</v>
      </c>
      <c r="S90" s="56">
        <f t="shared" si="17"/>
        <v>0.40349999999999997</v>
      </c>
      <c r="T90" s="56">
        <f t="shared" si="18"/>
        <v>0.47230000000000005</v>
      </c>
      <c r="U90" s="56">
        <f t="shared" si="19"/>
        <v>0.42900000000000005</v>
      </c>
      <c r="V90" s="56">
        <f t="shared" si="20"/>
        <v>0.34570000000000001</v>
      </c>
      <c r="W90" s="56">
        <f t="shared" si="21"/>
        <v>0.43440000000000001</v>
      </c>
      <c r="X90" s="56">
        <f t="shared" si="22"/>
        <v>0.37580000000000002</v>
      </c>
    </row>
    <row r="91" spans="1:24" x14ac:dyDescent="0.2">
      <c r="A91" s="48" t="s">
        <v>138</v>
      </c>
      <c r="B91" s="35">
        <v>0.36170000000000002</v>
      </c>
      <c r="C91" s="35">
        <v>0.68510000000000004</v>
      </c>
      <c r="D91" s="35">
        <v>0.69299999999999995</v>
      </c>
      <c r="E91" s="35">
        <v>0.73960000000000004</v>
      </c>
      <c r="F91" s="35">
        <v>0.75370000000000004</v>
      </c>
      <c r="G91" s="35">
        <v>0.60099999999999998</v>
      </c>
      <c r="H91" s="35">
        <v>0.54190000000000005</v>
      </c>
      <c r="I91" s="35">
        <v>0.57220000000000004</v>
      </c>
      <c r="J91" s="35">
        <v>0.65280000000000005</v>
      </c>
      <c r="K91" s="35">
        <v>0.56779999999999997</v>
      </c>
      <c r="L91" s="35">
        <v>0.62639999999999996</v>
      </c>
      <c r="M91" s="55"/>
      <c r="N91" s="56">
        <f t="shared" si="12"/>
        <v>0.63829999999999998</v>
      </c>
      <c r="O91" s="56">
        <f t="shared" si="13"/>
        <v>0.31489999999999996</v>
      </c>
      <c r="P91" s="56">
        <f t="shared" si="14"/>
        <v>0.30700000000000005</v>
      </c>
      <c r="Q91" s="56">
        <f t="shared" si="15"/>
        <v>0.26039999999999996</v>
      </c>
      <c r="R91" s="56">
        <f t="shared" si="16"/>
        <v>0.24629999999999996</v>
      </c>
      <c r="S91" s="56">
        <f t="shared" si="17"/>
        <v>0.39900000000000002</v>
      </c>
      <c r="T91" s="56">
        <f t="shared" si="18"/>
        <v>0.45809999999999995</v>
      </c>
      <c r="U91" s="56">
        <f t="shared" si="19"/>
        <v>0.42779999999999996</v>
      </c>
      <c r="V91" s="56">
        <f t="shared" si="20"/>
        <v>0.34719999999999995</v>
      </c>
      <c r="W91" s="56">
        <f t="shared" si="21"/>
        <v>0.43220000000000003</v>
      </c>
      <c r="X91" s="56">
        <f t="shared" si="22"/>
        <v>0.37360000000000004</v>
      </c>
    </row>
    <row r="92" spans="1:24" x14ac:dyDescent="0.2">
      <c r="A92" s="48" t="s">
        <v>139</v>
      </c>
      <c r="B92" s="35">
        <v>0.36890000000000001</v>
      </c>
      <c r="C92" s="35">
        <v>0.68149999999999999</v>
      </c>
      <c r="D92" s="35">
        <v>0.69620000000000004</v>
      </c>
      <c r="E92" s="35">
        <v>0.74219999999999997</v>
      </c>
      <c r="F92" s="35">
        <v>0.75290000000000001</v>
      </c>
      <c r="G92" s="35">
        <v>0.60970000000000002</v>
      </c>
      <c r="H92" s="35">
        <v>0.5575</v>
      </c>
      <c r="I92" s="35">
        <v>0.5756</v>
      </c>
      <c r="J92" s="35">
        <v>0.65080000000000005</v>
      </c>
      <c r="K92" s="35">
        <v>0.57340000000000002</v>
      </c>
      <c r="L92" s="35">
        <v>0.63070000000000004</v>
      </c>
      <c r="M92" s="55"/>
      <c r="N92" s="56">
        <f t="shared" si="12"/>
        <v>0.63109999999999999</v>
      </c>
      <c r="O92" s="56">
        <f t="shared" si="13"/>
        <v>0.31850000000000001</v>
      </c>
      <c r="P92" s="56">
        <f t="shared" si="14"/>
        <v>0.30379999999999996</v>
      </c>
      <c r="Q92" s="56">
        <f t="shared" si="15"/>
        <v>0.25780000000000003</v>
      </c>
      <c r="R92" s="56">
        <f t="shared" si="16"/>
        <v>0.24709999999999999</v>
      </c>
      <c r="S92" s="56">
        <f t="shared" si="17"/>
        <v>0.39029999999999998</v>
      </c>
      <c r="T92" s="56">
        <f t="shared" si="18"/>
        <v>0.4425</v>
      </c>
      <c r="U92" s="56">
        <f t="shared" si="19"/>
        <v>0.4244</v>
      </c>
      <c r="V92" s="56">
        <f t="shared" si="20"/>
        <v>0.34919999999999995</v>
      </c>
      <c r="W92" s="56">
        <f t="shared" si="21"/>
        <v>0.42659999999999998</v>
      </c>
      <c r="X92" s="56">
        <f t="shared" si="22"/>
        <v>0.36929999999999996</v>
      </c>
    </row>
    <row r="93" spans="1:24" x14ac:dyDescent="0.2">
      <c r="A93" s="48" t="s">
        <v>140</v>
      </c>
      <c r="B93" s="35">
        <v>0.37269999999999998</v>
      </c>
      <c r="C93" s="35">
        <v>0.67830000000000001</v>
      </c>
      <c r="D93" s="35">
        <v>0.69640000000000002</v>
      </c>
      <c r="E93" s="35">
        <v>0.74229999999999996</v>
      </c>
      <c r="F93" s="35">
        <v>0.74970000000000003</v>
      </c>
      <c r="G93" s="35">
        <v>0.61470000000000002</v>
      </c>
      <c r="H93" s="35">
        <v>0.56879999999999997</v>
      </c>
      <c r="I93" s="35">
        <v>0.57410000000000005</v>
      </c>
      <c r="J93" s="35">
        <v>0.64800000000000002</v>
      </c>
      <c r="K93" s="35">
        <v>0.57350000000000001</v>
      </c>
      <c r="L93" s="35">
        <v>0.63200000000000001</v>
      </c>
      <c r="M93" s="55"/>
      <c r="N93" s="56">
        <f t="shared" si="12"/>
        <v>0.62729999999999997</v>
      </c>
      <c r="O93" s="56">
        <f t="shared" si="13"/>
        <v>0.32169999999999999</v>
      </c>
      <c r="P93" s="56">
        <f t="shared" si="14"/>
        <v>0.30359999999999998</v>
      </c>
      <c r="Q93" s="56">
        <f t="shared" si="15"/>
        <v>0.25770000000000004</v>
      </c>
      <c r="R93" s="56">
        <f t="shared" si="16"/>
        <v>0.25029999999999997</v>
      </c>
      <c r="S93" s="56">
        <f t="shared" si="17"/>
        <v>0.38529999999999998</v>
      </c>
      <c r="T93" s="56">
        <f t="shared" si="18"/>
        <v>0.43120000000000003</v>
      </c>
      <c r="U93" s="56">
        <f t="shared" si="19"/>
        <v>0.42589999999999995</v>
      </c>
      <c r="V93" s="56">
        <f t="shared" si="20"/>
        <v>0.35199999999999998</v>
      </c>
      <c r="W93" s="56">
        <f t="shared" si="21"/>
        <v>0.42649999999999999</v>
      </c>
      <c r="X93" s="56">
        <f t="shared" si="22"/>
        <v>0.36799999999999999</v>
      </c>
    </row>
    <row r="94" spans="1:24" x14ac:dyDescent="0.2">
      <c r="A94" s="48" t="s">
        <v>141</v>
      </c>
      <c r="B94" s="35">
        <v>0.37419999999999998</v>
      </c>
      <c r="C94" s="35">
        <v>0.67390000000000005</v>
      </c>
      <c r="D94" s="35">
        <v>0.69569999999999999</v>
      </c>
      <c r="E94" s="35">
        <v>0.74219999999999997</v>
      </c>
      <c r="F94" s="35">
        <v>0.74829999999999997</v>
      </c>
      <c r="G94" s="35">
        <v>0.61539999999999995</v>
      </c>
      <c r="H94" s="35">
        <v>0.57099999999999995</v>
      </c>
      <c r="I94" s="35">
        <v>0.57550000000000001</v>
      </c>
      <c r="J94" s="35">
        <v>0.65269999999999995</v>
      </c>
      <c r="K94" s="35">
        <v>0.57679999999999998</v>
      </c>
      <c r="L94" s="35">
        <v>0.63239999999999996</v>
      </c>
      <c r="M94" s="55"/>
      <c r="N94" s="56">
        <f t="shared" si="12"/>
        <v>0.62580000000000002</v>
      </c>
      <c r="O94" s="56">
        <f t="shared" si="13"/>
        <v>0.32609999999999995</v>
      </c>
      <c r="P94" s="56">
        <f t="shared" si="14"/>
        <v>0.30430000000000001</v>
      </c>
      <c r="Q94" s="56">
        <f t="shared" si="15"/>
        <v>0.25780000000000003</v>
      </c>
      <c r="R94" s="56">
        <f t="shared" si="16"/>
        <v>0.25170000000000003</v>
      </c>
      <c r="S94" s="56">
        <f t="shared" si="17"/>
        <v>0.38460000000000005</v>
      </c>
      <c r="T94" s="56">
        <f t="shared" si="18"/>
        <v>0.42900000000000005</v>
      </c>
      <c r="U94" s="56">
        <f t="shared" si="19"/>
        <v>0.42449999999999999</v>
      </c>
      <c r="V94" s="56">
        <f t="shared" si="20"/>
        <v>0.34730000000000005</v>
      </c>
      <c r="W94" s="56">
        <f t="shared" si="21"/>
        <v>0.42320000000000002</v>
      </c>
      <c r="X94" s="56">
        <f t="shared" si="22"/>
        <v>0.36760000000000004</v>
      </c>
    </row>
    <row r="95" spans="1:24" x14ac:dyDescent="0.2">
      <c r="A95" s="48" t="s">
        <v>142</v>
      </c>
      <c r="B95" s="35">
        <v>0.37680000000000002</v>
      </c>
      <c r="C95" s="35">
        <v>0.6724</v>
      </c>
      <c r="D95" s="35">
        <v>0.69510000000000005</v>
      </c>
      <c r="E95" s="35">
        <v>0.7429</v>
      </c>
      <c r="F95" s="35">
        <v>0.75360000000000005</v>
      </c>
      <c r="G95" s="35">
        <v>0.61660000000000004</v>
      </c>
      <c r="H95" s="35">
        <v>0.56479999999999997</v>
      </c>
      <c r="I95" s="35">
        <v>0.57469999999999999</v>
      </c>
      <c r="J95" s="35">
        <v>0.66220000000000001</v>
      </c>
      <c r="K95" s="35">
        <v>0.58240000000000003</v>
      </c>
      <c r="L95" s="35">
        <v>0.63280000000000003</v>
      </c>
      <c r="M95" s="55"/>
      <c r="N95" s="56">
        <f t="shared" si="12"/>
        <v>0.62319999999999998</v>
      </c>
      <c r="O95" s="56">
        <f t="shared" si="13"/>
        <v>0.3276</v>
      </c>
      <c r="P95" s="56">
        <f t="shared" si="14"/>
        <v>0.30489999999999995</v>
      </c>
      <c r="Q95" s="56">
        <f t="shared" si="15"/>
        <v>0.2571</v>
      </c>
      <c r="R95" s="56">
        <f t="shared" si="16"/>
        <v>0.24639999999999995</v>
      </c>
      <c r="S95" s="56">
        <f t="shared" si="17"/>
        <v>0.38339999999999996</v>
      </c>
      <c r="T95" s="56">
        <f t="shared" si="18"/>
        <v>0.43520000000000003</v>
      </c>
      <c r="U95" s="56">
        <f t="shared" si="19"/>
        <v>0.42530000000000001</v>
      </c>
      <c r="V95" s="56">
        <f t="shared" si="20"/>
        <v>0.33779999999999999</v>
      </c>
      <c r="W95" s="56">
        <f t="shared" si="21"/>
        <v>0.41759999999999997</v>
      </c>
      <c r="X95" s="56">
        <f t="shared" si="22"/>
        <v>0.36719999999999997</v>
      </c>
    </row>
    <row r="96" spans="1:24" x14ac:dyDescent="0.2">
      <c r="A96" s="48" t="s">
        <v>143</v>
      </c>
      <c r="B96" s="35">
        <v>0.37630000000000002</v>
      </c>
      <c r="C96" s="35">
        <v>0.67020000000000002</v>
      </c>
      <c r="D96" s="35">
        <v>0.69169999999999998</v>
      </c>
      <c r="E96" s="35">
        <v>0.74219999999999997</v>
      </c>
      <c r="F96" s="35">
        <v>0.75739999999999996</v>
      </c>
      <c r="G96" s="35">
        <v>0.61509999999999998</v>
      </c>
      <c r="H96" s="35">
        <v>0.55879999999999996</v>
      </c>
      <c r="I96" s="35">
        <v>0.57269999999999999</v>
      </c>
      <c r="J96" s="35">
        <v>0.66910000000000003</v>
      </c>
      <c r="K96" s="35">
        <v>0.58440000000000003</v>
      </c>
      <c r="L96" s="35">
        <v>0.63149999999999995</v>
      </c>
      <c r="M96" s="55"/>
      <c r="N96" s="56">
        <f t="shared" si="12"/>
        <v>0.62369999999999992</v>
      </c>
      <c r="O96" s="56">
        <f t="shared" si="13"/>
        <v>0.32979999999999998</v>
      </c>
      <c r="P96" s="56">
        <f t="shared" si="14"/>
        <v>0.30830000000000002</v>
      </c>
      <c r="Q96" s="56">
        <f t="shared" si="15"/>
        <v>0.25780000000000003</v>
      </c>
      <c r="R96" s="56">
        <f t="shared" si="16"/>
        <v>0.24260000000000004</v>
      </c>
      <c r="S96" s="56">
        <f t="shared" si="17"/>
        <v>0.38490000000000002</v>
      </c>
      <c r="T96" s="56">
        <f t="shared" si="18"/>
        <v>0.44120000000000004</v>
      </c>
      <c r="U96" s="56">
        <f t="shared" si="19"/>
        <v>0.42730000000000001</v>
      </c>
      <c r="V96" s="56">
        <f t="shared" si="20"/>
        <v>0.33089999999999997</v>
      </c>
      <c r="W96" s="56">
        <f t="shared" si="21"/>
        <v>0.41559999999999997</v>
      </c>
      <c r="X96" s="56">
        <f t="shared" si="22"/>
        <v>0.36850000000000005</v>
      </c>
    </row>
    <row r="97" spans="1:24" x14ac:dyDescent="0.2">
      <c r="A97" s="48" t="s">
        <v>144</v>
      </c>
      <c r="B97" s="35">
        <v>0.37680000000000002</v>
      </c>
      <c r="C97" s="35">
        <v>0.66439999999999999</v>
      </c>
      <c r="D97" s="35">
        <v>0.69010000000000005</v>
      </c>
      <c r="E97" s="35">
        <v>0.74280000000000002</v>
      </c>
      <c r="F97" s="35">
        <v>0.7611</v>
      </c>
      <c r="G97" s="35">
        <v>0.61319999999999997</v>
      </c>
      <c r="H97" s="35">
        <v>0.55889999999999995</v>
      </c>
      <c r="I97" s="35">
        <v>0.57420000000000004</v>
      </c>
      <c r="J97" s="35">
        <v>0.67920000000000003</v>
      </c>
      <c r="K97" s="35">
        <v>0.59360000000000002</v>
      </c>
      <c r="L97" s="35">
        <v>0.63180000000000003</v>
      </c>
      <c r="M97" s="55"/>
      <c r="N97" s="56">
        <f t="shared" si="12"/>
        <v>0.62319999999999998</v>
      </c>
      <c r="O97" s="56">
        <f t="shared" si="13"/>
        <v>0.33560000000000001</v>
      </c>
      <c r="P97" s="56">
        <f t="shared" si="14"/>
        <v>0.30989999999999995</v>
      </c>
      <c r="Q97" s="56">
        <f t="shared" si="15"/>
        <v>0.25719999999999998</v>
      </c>
      <c r="R97" s="56">
        <f t="shared" si="16"/>
        <v>0.2389</v>
      </c>
      <c r="S97" s="56">
        <f t="shared" si="17"/>
        <v>0.38680000000000003</v>
      </c>
      <c r="T97" s="56">
        <f t="shared" si="18"/>
        <v>0.44110000000000005</v>
      </c>
      <c r="U97" s="56">
        <f t="shared" si="19"/>
        <v>0.42579999999999996</v>
      </c>
      <c r="V97" s="56">
        <f t="shared" si="20"/>
        <v>0.32079999999999997</v>
      </c>
      <c r="W97" s="56">
        <f t="shared" si="21"/>
        <v>0.40639999999999998</v>
      </c>
      <c r="X97" s="56">
        <f t="shared" si="22"/>
        <v>0.36819999999999997</v>
      </c>
    </row>
    <row r="98" spans="1:24" x14ac:dyDescent="0.2">
      <c r="A98" s="48" t="s">
        <v>145</v>
      </c>
      <c r="B98" s="35">
        <v>0.37919999999999998</v>
      </c>
      <c r="C98" s="35">
        <v>0.66569999999999996</v>
      </c>
      <c r="D98" s="35">
        <v>0.69079999999999997</v>
      </c>
      <c r="E98" s="35">
        <v>0.74309999999999998</v>
      </c>
      <c r="F98" s="35">
        <v>0.76349999999999996</v>
      </c>
      <c r="G98" s="35">
        <v>0.61380000000000001</v>
      </c>
      <c r="H98" s="35">
        <v>0.55300000000000005</v>
      </c>
      <c r="I98" s="35">
        <v>0.57340000000000002</v>
      </c>
      <c r="J98" s="35">
        <v>0.68369999999999997</v>
      </c>
      <c r="K98" s="35">
        <v>0.59450000000000003</v>
      </c>
      <c r="L98" s="35">
        <v>0.63200000000000001</v>
      </c>
      <c r="M98" s="55"/>
      <c r="N98" s="56">
        <f t="shared" si="12"/>
        <v>0.62080000000000002</v>
      </c>
      <c r="O98" s="56">
        <f t="shared" si="13"/>
        <v>0.33430000000000004</v>
      </c>
      <c r="P98" s="56">
        <f t="shared" si="14"/>
        <v>0.30920000000000003</v>
      </c>
      <c r="Q98" s="56">
        <f t="shared" si="15"/>
        <v>0.25690000000000002</v>
      </c>
      <c r="R98" s="56">
        <f t="shared" si="16"/>
        <v>0.23650000000000004</v>
      </c>
      <c r="S98" s="56">
        <f t="shared" si="17"/>
        <v>0.38619999999999999</v>
      </c>
      <c r="T98" s="56">
        <f t="shared" si="18"/>
        <v>0.44699999999999995</v>
      </c>
      <c r="U98" s="56">
        <f t="shared" si="19"/>
        <v>0.42659999999999998</v>
      </c>
      <c r="V98" s="56">
        <f t="shared" si="20"/>
        <v>0.31630000000000003</v>
      </c>
      <c r="W98" s="56">
        <f t="shared" si="21"/>
        <v>0.40549999999999997</v>
      </c>
      <c r="X98" s="56">
        <f t="shared" si="22"/>
        <v>0.36799999999999999</v>
      </c>
    </row>
    <row r="99" spans="1:24" x14ac:dyDescent="0.2">
      <c r="A99" s="48" t="s">
        <v>146</v>
      </c>
      <c r="B99" s="35">
        <v>0.37909999999999999</v>
      </c>
      <c r="C99" s="35">
        <v>0.66579999999999995</v>
      </c>
      <c r="D99" s="35">
        <v>0.69089999999999996</v>
      </c>
      <c r="E99" s="35">
        <v>0.74350000000000005</v>
      </c>
      <c r="F99" s="35">
        <v>0.76170000000000004</v>
      </c>
      <c r="G99" s="35">
        <v>0.61399999999999999</v>
      </c>
      <c r="H99" s="35">
        <v>0.55310000000000004</v>
      </c>
      <c r="I99" s="35">
        <v>0.5736</v>
      </c>
      <c r="J99" s="35">
        <v>0.68430000000000002</v>
      </c>
      <c r="K99" s="35">
        <v>0.59450000000000003</v>
      </c>
      <c r="L99" s="35">
        <v>0.6321</v>
      </c>
      <c r="M99" s="55"/>
      <c r="N99" s="56">
        <f t="shared" si="12"/>
        <v>0.62090000000000001</v>
      </c>
      <c r="O99" s="56">
        <f t="shared" si="13"/>
        <v>0.33420000000000005</v>
      </c>
      <c r="P99" s="56">
        <f t="shared" si="14"/>
        <v>0.30910000000000004</v>
      </c>
      <c r="Q99" s="56">
        <f t="shared" si="15"/>
        <v>0.25649999999999995</v>
      </c>
      <c r="R99" s="56">
        <f t="shared" si="16"/>
        <v>0.23829999999999996</v>
      </c>
      <c r="S99" s="56">
        <f t="shared" si="17"/>
        <v>0.38600000000000001</v>
      </c>
      <c r="T99" s="56">
        <f t="shared" si="18"/>
        <v>0.44689999999999996</v>
      </c>
      <c r="U99" s="56">
        <f t="shared" si="19"/>
        <v>0.4264</v>
      </c>
      <c r="V99" s="56">
        <f t="shared" si="20"/>
        <v>0.31569999999999998</v>
      </c>
      <c r="W99" s="56">
        <f t="shared" si="21"/>
        <v>0.40549999999999997</v>
      </c>
      <c r="X99" s="56">
        <f t="shared" si="22"/>
        <v>0.3679</v>
      </c>
    </row>
    <row r="100" spans="1:24" x14ac:dyDescent="0.2">
      <c r="A100" s="48" t="s">
        <v>231</v>
      </c>
      <c r="B100" s="35">
        <v>0.37959999999999999</v>
      </c>
      <c r="C100" s="35">
        <v>0.66690000000000005</v>
      </c>
      <c r="D100" s="35">
        <v>0.69199999999999995</v>
      </c>
      <c r="E100" s="35">
        <v>0.74470000000000003</v>
      </c>
      <c r="F100" s="35">
        <v>0.76</v>
      </c>
      <c r="G100" s="35">
        <v>0.61499999999999999</v>
      </c>
      <c r="H100" s="35">
        <v>0.55449999999999999</v>
      </c>
      <c r="I100" s="35">
        <v>0.57489999999999997</v>
      </c>
      <c r="J100" s="35">
        <v>0.68989999999999996</v>
      </c>
      <c r="K100" s="35">
        <v>0.59570000000000001</v>
      </c>
      <c r="L100" s="35">
        <v>0.63339999999999996</v>
      </c>
      <c r="M100" s="55"/>
      <c r="N100" s="56">
        <f t="shared" ref="N100:N103" si="23">1-B100</f>
        <v>0.62040000000000006</v>
      </c>
      <c r="O100" s="56">
        <f t="shared" ref="O100:O103" si="24">1-C100</f>
        <v>0.33309999999999995</v>
      </c>
      <c r="P100" s="56">
        <f t="shared" ref="P100:P103" si="25">1-D100</f>
        <v>0.30800000000000005</v>
      </c>
      <c r="Q100" s="56">
        <f t="shared" ref="Q100:Q103" si="26">1-E100</f>
        <v>0.25529999999999997</v>
      </c>
      <c r="R100" s="56">
        <f t="shared" ref="R100:R103" si="27">1-F100</f>
        <v>0.24</v>
      </c>
      <c r="S100" s="56">
        <f t="shared" ref="S100:S103" si="28">1-G100</f>
        <v>0.38500000000000001</v>
      </c>
      <c r="T100" s="56">
        <f t="shared" ref="T100:T103" si="29">1-H100</f>
        <v>0.44550000000000001</v>
      </c>
      <c r="U100" s="56">
        <f t="shared" ref="U100:U103" si="30">1-I100</f>
        <v>0.42510000000000003</v>
      </c>
      <c r="V100" s="56">
        <f t="shared" ref="V100:V103" si="31">1-J100</f>
        <v>0.31010000000000004</v>
      </c>
      <c r="W100" s="56">
        <f t="shared" ref="W100:W103" si="32">1-K100</f>
        <v>0.40429999999999999</v>
      </c>
      <c r="X100" s="56">
        <f t="shared" ref="X100:X103" si="33">1-L100</f>
        <v>0.36660000000000004</v>
      </c>
    </row>
    <row r="101" spans="1:24" x14ac:dyDescent="0.2">
      <c r="A101" s="48" t="s">
        <v>232</v>
      </c>
      <c r="B101" s="35">
        <v>0.37890000000000001</v>
      </c>
      <c r="C101" s="35">
        <v>0.66739999999999999</v>
      </c>
      <c r="D101" s="35">
        <v>0.6925</v>
      </c>
      <c r="E101" s="35">
        <v>0.74539999999999995</v>
      </c>
      <c r="F101" s="35">
        <v>0.75980000000000003</v>
      </c>
      <c r="G101" s="35">
        <v>0.61519999999999997</v>
      </c>
      <c r="H101" s="35">
        <v>0.55489999999999995</v>
      </c>
      <c r="I101" s="35">
        <v>0.57530000000000003</v>
      </c>
      <c r="J101" s="35">
        <v>0.68799999999999994</v>
      </c>
      <c r="K101" s="35">
        <v>0.59440000000000004</v>
      </c>
      <c r="L101" s="35">
        <v>0.63360000000000005</v>
      </c>
      <c r="M101" s="55"/>
      <c r="N101" s="56">
        <f t="shared" si="23"/>
        <v>0.62109999999999999</v>
      </c>
      <c r="O101" s="56">
        <f t="shared" si="24"/>
        <v>0.33260000000000001</v>
      </c>
      <c r="P101" s="56">
        <f t="shared" si="25"/>
        <v>0.3075</v>
      </c>
      <c r="Q101" s="56">
        <f t="shared" si="26"/>
        <v>0.25460000000000005</v>
      </c>
      <c r="R101" s="56">
        <f t="shared" si="27"/>
        <v>0.24019999999999997</v>
      </c>
      <c r="S101" s="56">
        <f t="shared" si="28"/>
        <v>0.38480000000000003</v>
      </c>
      <c r="T101" s="56">
        <f t="shared" si="29"/>
        <v>0.44510000000000005</v>
      </c>
      <c r="U101" s="56">
        <f t="shared" si="30"/>
        <v>0.42469999999999997</v>
      </c>
      <c r="V101" s="56">
        <f t="shared" si="31"/>
        <v>0.31200000000000006</v>
      </c>
      <c r="W101" s="56">
        <f t="shared" si="32"/>
        <v>0.40559999999999996</v>
      </c>
      <c r="X101" s="56">
        <f t="shared" si="33"/>
        <v>0.36639999999999995</v>
      </c>
    </row>
    <row r="102" spans="1:24" x14ac:dyDescent="0.2">
      <c r="A102" s="48" t="s">
        <v>233</v>
      </c>
      <c r="B102" s="35">
        <v>0.3805</v>
      </c>
      <c r="C102" s="35">
        <v>0.66810000000000003</v>
      </c>
      <c r="D102" s="35">
        <v>0.69320000000000004</v>
      </c>
      <c r="E102" s="35">
        <v>0.74619999999999997</v>
      </c>
      <c r="F102" s="35">
        <v>0.75990000000000002</v>
      </c>
      <c r="G102" s="35">
        <v>0.61629999999999996</v>
      </c>
      <c r="H102" s="35">
        <v>0.55589999999999995</v>
      </c>
      <c r="I102" s="35">
        <v>0.57609999999999995</v>
      </c>
      <c r="J102" s="35">
        <v>0.69450000000000001</v>
      </c>
      <c r="K102" s="35">
        <v>0.59609999999999996</v>
      </c>
      <c r="L102" s="35">
        <v>0.63480000000000003</v>
      </c>
      <c r="M102" s="55"/>
      <c r="N102" s="56">
        <f t="shared" si="23"/>
        <v>0.61949999999999994</v>
      </c>
      <c r="O102" s="56">
        <f t="shared" si="24"/>
        <v>0.33189999999999997</v>
      </c>
      <c r="P102" s="56">
        <f t="shared" si="25"/>
        <v>0.30679999999999996</v>
      </c>
      <c r="Q102" s="56">
        <f t="shared" si="26"/>
        <v>0.25380000000000003</v>
      </c>
      <c r="R102" s="56">
        <f t="shared" si="27"/>
        <v>0.24009999999999998</v>
      </c>
      <c r="S102" s="56">
        <f t="shared" si="28"/>
        <v>0.38370000000000004</v>
      </c>
      <c r="T102" s="56">
        <f t="shared" si="29"/>
        <v>0.44410000000000005</v>
      </c>
      <c r="U102" s="56">
        <f t="shared" si="30"/>
        <v>0.42390000000000005</v>
      </c>
      <c r="V102" s="56">
        <f t="shared" si="31"/>
        <v>0.30549999999999999</v>
      </c>
      <c r="W102" s="56">
        <f t="shared" si="32"/>
        <v>0.40390000000000004</v>
      </c>
      <c r="X102" s="56">
        <f t="shared" si="33"/>
        <v>0.36519999999999997</v>
      </c>
    </row>
    <row r="103" spans="1:24" x14ac:dyDescent="0.2">
      <c r="A103" s="48" t="s">
        <v>234</v>
      </c>
      <c r="B103" s="35">
        <v>0.38290000000000002</v>
      </c>
      <c r="C103" s="35">
        <v>0.67020000000000002</v>
      </c>
      <c r="D103" s="35">
        <v>0.69530000000000003</v>
      </c>
      <c r="E103" s="35">
        <v>0.748</v>
      </c>
      <c r="F103" s="35">
        <v>0.7621</v>
      </c>
      <c r="G103" s="35">
        <v>0.61850000000000005</v>
      </c>
      <c r="H103" s="35">
        <v>0.55830000000000002</v>
      </c>
      <c r="I103" s="35">
        <v>0.57850000000000001</v>
      </c>
      <c r="J103" s="35">
        <v>0.69750000000000001</v>
      </c>
      <c r="K103" s="35">
        <v>0.59699999999999998</v>
      </c>
      <c r="L103" s="35">
        <v>0.6371</v>
      </c>
      <c r="M103" s="55"/>
      <c r="N103" s="56">
        <f t="shared" si="23"/>
        <v>0.61709999999999998</v>
      </c>
      <c r="O103" s="56">
        <f t="shared" si="24"/>
        <v>0.32979999999999998</v>
      </c>
      <c r="P103" s="56">
        <f t="shared" si="25"/>
        <v>0.30469999999999997</v>
      </c>
      <c r="Q103" s="56">
        <f t="shared" si="26"/>
        <v>0.252</v>
      </c>
      <c r="R103" s="56">
        <f t="shared" si="27"/>
        <v>0.2379</v>
      </c>
      <c r="S103" s="56">
        <f t="shared" si="28"/>
        <v>0.38149999999999995</v>
      </c>
      <c r="T103" s="56">
        <f t="shared" si="29"/>
        <v>0.44169999999999998</v>
      </c>
      <c r="U103" s="56">
        <f t="shared" si="30"/>
        <v>0.42149999999999999</v>
      </c>
      <c r="V103" s="56">
        <f t="shared" si="31"/>
        <v>0.30249999999999999</v>
      </c>
      <c r="W103" s="56">
        <f t="shared" si="32"/>
        <v>0.40300000000000002</v>
      </c>
      <c r="X103" s="56">
        <f t="shared" si="33"/>
        <v>0.3629</v>
      </c>
    </row>
    <row r="104" spans="1:24" x14ac:dyDescent="0.2">
      <c r="A104" s="48" t="s">
        <v>268</v>
      </c>
      <c r="B104" s="35">
        <v>0.38600000000000001</v>
      </c>
      <c r="C104" s="35">
        <v>0.67220000000000002</v>
      </c>
      <c r="D104" s="35">
        <v>0.69730000000000003</v>
      </c>
      <c r="E104" s="35">
        <v>0.74970000000000003</v>
      </c>
      <c r="F104" s="35">
        <v>0.76339999999999997</v>
      </c>
      <c r="G104" s="35">
        <v>0.62080000000000002</v>
      </c>
      <c r="H104" s="35">
        <v>0.56059999999999999</v>
      </c>
      <c r="I104" s="35">
        <v>0.58079999999999998</v>
      </c>
      <c r="J104" s="35">
        <v>0.70069999999999999</v>
      </c>
      <c r="K104" s="35">
        <v>0.60019999999999996</v>
      </c>
      <c r="L104" s="35">
        <v>0.63929999999999998</v>
      </c>
      <c r="M104" s="55"/>
      <c r="N104" s="56">
        <f t="shared" ref="N104" si="34">1-B104</f>
        <v>0.61399999999999999</v>
      </c>
      <c r="O104" s="56">
        <f t="shared" ref="O104" si="35">1-C104</f>
        <v>0.32779999999999998</v>
      </c>
      <c r="P104" s="56">
        <f t="shared" ref="P104" si="36">1-D104</f>
        <v>0.30269999999999997</v>
      </c>
      <c r="Q104" s="56">
        <f t="shared" ref="Q104" si="37">1-E104</f>
        <v>0.25029999999999997</v>
      </c>
      <c r="R104" s="56">
        <f t="shared" ref="R104" si="38">1-F104</f>
        <v>0.23660000000000003</v>
      </c>
      <c r="S104" s="56">
        <f t="shared" ref="S104" si="39">1-G104</f>
        <v>0.37919999999999998</v>
      </c>
      <c r="T104" s="56">
        <f t="shared" ref="T104" si="40">1-H104</f>
        <v>0.43940000000000001</v>
      </c>
      <c r="U104" s="56">
        <f t="shared" ref="U104" si="41">1-I104</f>
        <v>0.41920000000000002</v>
      </c>
      <c r="V104" s="56">
        <f t="shared" ref="V104" si="42">1-J104</f>
        <v>0.29930000000000001</v>
      </c>
      <c r="W104" s="56">
        <f t="shared" ref="W104" si="43">1-K104</f>
        <v>0.39980000000000004</v>
      </c>
      <c r="X104" s="56">
        <f t="shared" ref="X104" si="44">1-L104</f>
        <v>0.36070000000000002</v>
      </c>
    </row>
    <row r="105" spans="1:24" x14ac:dyDescent="0.2">
      <c r="A105" s="48" t="s">
        <v>279</v>
      </c>
      <c r="B105" s="35">
        <v>0.38940000000000002</v>
      </c>
      <c r="C105" s="35">
        <v>0.67459999999999998</v>
      </c>
      <c r="D105" s="35">
        <v>0.69950000000000001</v>
      </c>
      <c r="E105" s="35">
        <v>0.75170000000000003</v>
      </c>
      <c r="F105" s="35">
        <v>0.76519999999999999</v>
      </c>
      <c r="G105" s="35">
        <v>0.62360000000000004</v>
      </c>
      <c r="H105" s="35">
        <v>0.56330000000000002</v>
      </c>
      <c r="I105" s="35">
        <v>0.58360000000000001</v>
      </c>
      <c r="J105" s="35">
        <v>0.70850000000000002</v>
      </c>
      <c r="K105" s="35">
        <v>0.5978</v>
      </c>
      <c r="L105" s="35">
        <v>0.6421</v>
      </c>
      <c r="M105" s="55"/>
      <c r="N105" s="56">
        <f t="shared" ref="N105" si="45">1-B105</f>
        <v>0.61060000000000003</v>
      </c>
      <c r="O105" s="56">
        <f t="shared" ref="O105" si="46">1-C105</f>
        <v>0.32540000000000002</v>
      </c>
      <c r="P105" s="56">
        <f t="shared" ref="P105" si="47">1-D105</f>
        <v>0.30049999999999999</v>
      </c>
      <c r="Q105" s="56">
        <f t="shared" ref="Q105" si="48">1-E105</f>
        <v>0.24829999999999997</v>
      </c>
      <c r="R105" s="56">
        <f t="shared" ref="R105" si="49">1-F105</f>
        <v>0.23480000000000001</v>
      </c>
      <c r="S105" s="56">
        <f t="shared" ref="S105" si="50">1-G105</f>
        <v>0.37639999999999996</v>
      </c>
      <c r="T105" s="56">
        <f t="shared" ref="T105" si="51">1-H105</f>
        <v>0.43669999999999998</v>
      </c>
      <c r="U105" s="56">
        <f t="shared" ref="U105" si="52">1-I105</f>
        <v>0.41639999999999999</v>
      </c>
      <c r="V105" s="56">
        <f t="shared" ref="V105" si="53">1-J105</f>
        <v>0.29149999999999998</v>
      </c>
      <c r="W105" s="56">
        <f t="shared" ref="W105" si="54">1-K105</f>
        <v>0.4022</v>
      </c>
      <c r="X105" s="56">
        <f t="shared" ref="X105" si="55">1-L105</f>
        <v>0.3579</v>
      </c>
    </row>
  </sheetData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04"/>
  <sheetViews>
    <sheetView workbookViewId="0">
      <pane xSplit="1" ySplit="4" topLeftCell="B280" activePane="bottomRight" state="frozen"/>
      <selection pane="topRight" activeCell="B1" sqref="B1"/>
      <selection pane="bottomLeft" activeCell="A5" sqref="A5"/>
      <selection pane="bottomRight" activeCell="C303" sqref="C303"/>
    </sheetView>
  </sheetViews>
  <sheetFormatPr defaultColWidth="8.85546875" defaultRowHeight="12" x14ac:dyDescent="0.2"/>
  <cols>
    <col min="1" max="1" width="20.7109375" style="13" customWidth="1"/>
    <col min="2" max="24" width="9.140625" style="13" customWidth="1"/>
    <col min="25" max="16384" width="8.85546875" style="13"/>
  </cols>
  <sheetData>
    <row r="1" spans="1:33" ht="12.75" x14ac:dyDescent="0.2">
      <c r="A1" s="26" t="s">
        <v>187</v>
      </c>
      <c r="B1" s="9" t="s">
        <v>219</v>
      </c>
      <c r="N1" s="9" t="s">
        <v>220</v>
      </c>
    </row>
    <row r="2" spans="1:33" x14ac:dyDescent="0.2">
      <c r="B2" s="9" t="s">
        <v>280</v>
      </c>
      <c r="N2" s="9" t="s">
        <v>267</v>
      </c>
    </row>
    <row r="3" spans="1:33" x14ac:dyDescent="0.2">
      <c r="A3" s="16"/>
      <c r="B3" s="9"/>
      <c r="N3" s="9"/>
    </row>
    <row r="4" spans="1:33" x14ac:dyDescent="0.2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">
      <c r="A5" s="17" t="str">
        <f>Base_year</f>
        <v>2016=100</v>
      </c>
    </row>
    <row r="6" spans="1:33" x14ac:dyDescent="0.2">
      <c r="A6" s="48" t="s">
        <v>53</v>
      </c>
      <c r="B6" s="59">
        <v>151.86408034117485</v>
      </c>
      <c r="C6" s="59">
        <v>76.904512911270203</v>
      </c>
      <c r="D6" s="59">
        <v>116.98793292587368</v>
      </c>
      <c r="E6" s="59">
        <v>100.10682130321989</v>
      </c>
      <c r="F6" s="59">
        <v>84.123222748815181</v>
      </c>
      <c r="G6" s="59">
        <v>63.710968775020014</v>
      </c>
      <c r="H6" s="59">
        <v>73.261712921515979</v>
      </c>
      <c r="I6" s="59">
        <v>71.008140262993123</v>
      </c>
      <c r="J6" s="59">
        <v>296.89184903266732</v>
      </c>
      <c r="K6" s="59">
        <v>115.51145038167938</v>
      </c>
      <c r="L6" s="59">
        <v>89.063187215950748</v>
      </c>
      <c r="M6" s="15"/>
    </row>
    <row r="7" spans="1:33" x14ac:dyDescent="0.2">
      <c r="A7" s="48" t="s">
        <v>54</v>
      </c>
      <c r="B7" s="59">
        <v>155.48395941870029</v>
      </c>
      <c r="C7" s="59">
        <v>77.703242293563321</v>
      </c>
      <c r="D7" s="59">
        <v>116.73946957878316</v>
      </c>
      <c r="E7" s="59">
        <v>99.66646452395392</v>
      </c>
      <c r="F7" s="59">
        <v>86.680555555555543</v>
      </c>
      <c r="G7" s="59">
        <v>64.308426073131955</v>
      </c>
      <c r="H7" s="59">
        <v>72.875523638539789</v>
      </c>
      <c r="I7" s="59">
        <v>72.433222036727884</v>
      </c>
      <c r="J7" s="59">
        <v>292.07582349285269</v>
      </c>
      <c r="K7" s="59">
        <v>113.99017710968894</v>
      </c>
      <c r="L7" s="59">
        <v>89.651654277802066</v>
      </c>
      <c r="M7" s="55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55</v>
      </c>
      <c r="B8" s="59">
        <v>155.9331323650315</v>
      </c>
      <c r="C8" s="59">
        <v>77.817319098457887</v>
      </c>
      <c r="D8" s="59">
        <v>115.43104782541403</v>
      </c>
      <c r="E8" s="59">
        <v>99.744322454504427</v>
      </c>
      <c r="F8" s="59">
        <v>86.463899164269094</v>
      </c>
      <c r="G8" s="59">
        <v>63.597430406852254</v>
      </c>
      <c r="H8" s="59">
        <v>73.414888855736237</v>
      </c>
      <c r="I8" s="59">
        <v>73.069796170475612</v>
      </c>
      <c r="J8" s="59">
        <v>284.9533554017454</v>
      </c>
      <c r="K8" s="59">
        <v>111.92767570720328</v>
      </c>
      <c r="L8" s="59">
        <v>89.429723502304142</v>
      </c>
      <c r="M8" s="55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56</v>
      </c>
      <c r="B9" s="59">
        <v>155.55707637558172</v>
      </c>
      <c r="C9" s="59">
        <v>78.568619740464015</v>
      </c>
      <c r="D9" s="59">
        <v>114.87819919827322</v>
      </c>
      <c r="E9" s="59">
        <v>98.633595722560514</v>
      </c>
      <c r="F9" s="59">
        <v>87.609409190371991</v>
      </c>
      <c r="G9" s="59">
        <v>63.830195927775634</v>
      </c>
      <c r="H9" s="59">
        <v>71.820956256358087</v>
      </c>
      <c r="I9" s="59">
        <v>73.106677524429969</v>
      </c>
      <c r="J9" s="59">
        <v>287.30398069963815</v>
      </c>
      <c r="K9" s="59">
        <v>113.49045691150954</v>
      </c>
      <c r="L9" s="59">
        <v>89.485714285714295</v>
      </c>
      <c r="M9" s="55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57</v>
      </c>
      <c r="B10" s="59">
        <v>155.93780101830191</v>
      </c>
      <c r="C10" s="59">
        <v>77.273441181089993</v>
      </c>
      <c r="D10" s="59">
        <v>113.35695578493299</v>
      </c>
      <c r="E10" s="59">
        <v>98.978836761876579</v>
      </c>
      <c r="F10" s="59">
        <v>88.555708390646487</v>
      </c>
      <c r="G10" s="59">
        <v>63.561591430757446</v>
      </c>
      <c r="H10" s="59">
        <v>73.008914218909823</v>
      </c>
      <c r="I10" s="59">
        <v>73.345513601299245</v>
      </c>
      <c r="J10" s="59">
        <v>286.12025127131318</v>
      </c>
      <c r="K10" s="59">
        <v>109.92657441400735</v>
      </c>
      <c r="L10" s="59">
        <v>89.339232196375065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58</v>
      </c>
      <c r="B11" s="59">
        <v>156.69237124759019</v>
      </c>
      <c r="C11" s="59">
        <v>77.2642390289449</v>
      </c>
      <c r="D11" s="59">
        <v>114.36055469953774</v>
      </c>
      <c r="E11" s="59">
        <v>98.518957345971558</v>
      </c>
      <c r="F11" s="59">
        <v>89.739726027397268</v>
      </c>
      <c r="G11" s="59">
        <v>63.538722442057662</v>
      </c>
      <c r="H11" s="59">
        <v>70.539838337182445</v>
      </c>
      <c r="I11" s="59">
        <v>72.861178369652947</v>
      </c>
      <c r="J11" s="59">
        <v>285.09242695289208</v>
      </c>
      <c r="K11" s="59">
        <v>114.44522968197879</v>
      </c>
      <c r="L11" s="59">
        <v>89.12704045422285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59</v>
      </c>
      <c r="B12" s="59">
        <v>159.24334811529934</v>
      </c>
      <c r="C12" s="59">
        <v>76.934960605592451</v>
      </c>
      <c r="D12" s="59">
        <v>113.27245053272451</v>
      </c>
      <c r="E12" s="59">
        <v>99.852354938727288</v>
      </c>
      <c r="F12" s="59">
        <v>92.280317547221458</v>
      </c>
      <c r="G12" s="59">
        <v>63.293724470850357</v>
      </c>
      <c r="H12" s="59">
        <v>72.598018095648428</v>
      </c>
      <c r="I12" s="59">
        <v>72.41310427487015</v>
      </c>
      <c r="J12" s="59">
        <v>279.94186046511629</v>
      </c>
      <c r="K12" s="59">
        <v>114.37007874015748</v>
      </c>
      <c r="L12" s="59">
        <v>89.366197183098592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60</v>
      </c>
      <c r="B13" s="59">
        <v>159.88444077589764</v>
      </c>
      <c r="C13" s="59">
        <v>76.177391038851994</v>
      </c>
      <c r="D13" s="59">
        <v>113.87239226435206</v>
      </c>
      <c r="E13" s="59">
        <v>98.703594578668245</v>
      </c>
      <c r="F13" s="59">
        <v>92.592592592592581</v>
      </c>
      <c r="G13" s="59">
        <v>61.407942238267154</v>
      </c>
      <c r="H13" s="59">
        <v>72.091038406827877</v>
      </c>
      <c r="I13" s="59">
        <v>72.752530263941253</v>
      </c>
      <c r="J13" s="59">
        <v>282.96122209165685</v>
      </c>
      <c r="K13" s="59">
        <v>111.61623204573981</v>
      </c>
      <c r="L13" s="59">
        <v>88.993138215936142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61</v>
      </c>
      <c r="B14" s="59">
        <v>161.13555127852626</v>
      </c>
      <c r="C14" s="59">
        <v>76.162215628090991</v>
      </c>
      <c r="D14" s="59">
        <v>114.49586270303401</v>
      </c>
      <c r="E14" s="59">
        <v>99.470899470899482</v>
      </c>
      <c r="F14" s="59">
        <v>92.938775510204081</v>
      </c>
      <c r="G14" s="59">
        <v>60.979519145146931</v>
      </c>
      <c r="H14" s="59">
        <v>73.331427754752042</v>
      </c>
      <c r="I14" s="59">
        <v>73.262032085561501</v>
      </c>
      <c r="J14" s="59">
        <v>276.09937178754996</v>
      </c>
      <c r="K14" s="59">
        <v>108.63513513513514</v>
      </c>
      <c r="L14" s="59">
        <v>89.341517857142861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62</v>
      </c>
      <c r="B15" s="59">
        <v>158.95226371221446</v>
      </c>
      <c r="C15" s="59">
        <v>75.772605875619973</v>
      </c>
      <c r="D15" s="59">
        <v>114.26831125323589</v>
      </c>
      <c r="E15" s="59">
        <v>99.751824817518241</v>
      </c>
      <c r="F15" s="59">
        <v>94.309497816593876</v>
      </c>
      <c r="G15" s="59">
        <v>59.446366782006919</v>
      </c>
      <c r="H15" s="59">
        <v>73.897219391468923</v>
      </c>
      <c r="I15" s="59">
        <v>74.527559055118104</v>
      </c>
      <c r="J15" s="59">
        <v>272.63456090651562</v>
      </c>
      <c r="K15" s="59">
        <v>108.48905499199147</v>
      </c>
      <c r="L15" s="59">
        <v>89.279755283648484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63</v>
      </c>
      <c r="B16" s="59">
        <v>160.26724843196075</v>
      </c>
      <c r="C16" s="59">
        <v>76.346962170424163</v>
      </c>
      <c r="D16" s="59">
        <v>115.93607305936074</v>
      </c>
      <c r="E16" s="59">
        <v>99.490983129726573</v>
      </c>
      <c r="F16" s="59">
        <v>95.890973839200115</v>
      </c>
      <c r="G16" s="59">
        <v>58.74957526333673</v>
      </c>
      <c r="H16" s="59">
        <v>77.410909090909087</v>
      </c>
      <c r="I16" s="59">
        <v>73.955486138227272</v>
      </c>
      <c r="J16" s="59">
        <v>262.61530113944656</v>
      </c>
      <c r="K16" s="59">
        <v>106.90560588158068</v>
      </c>
      <c r="L16" s="59">
        <v>89.54935029029582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64</v>
      </c>
      <c r="B17" s="59">
        <v>160.64638783269962</v>
      </c>
      <c r="C17" s="59">
        <v>76.555749260971723</v>
      </c>
      <c r="D17" s="59">
        <v>115.85031944021904</v>
      </c>
      <c r="E17" s="59">
        <v>98.74259286023991</v>
      </c>
      <c r="F17" s="59">
        <v>96.675639300134591</v>
      </c>
      <c r="G17" s="59">
        <v>59.021355305195897</v>
      </c>
      <c r="H17" s="59">
        <v>78.083588175331286</v>
      </c>
      <c r="I17" s="59">
        <v>73.824601803876405</v>
      </c>
      <c r="J17" s="59">
        <v>277.49787715822254</v>
      </c>
      <c r="K17" s="59">
        <v>108.36759050523803</v>
      </c>
      <c r="L17" s="59">
        <v>90.027548209366387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65</v>
      </c>
      <c r="B18" s="59">
        <v>158.26602046311257</v>
      </c>
      <c r="C18" s="59">
        <v>77.344877344877347</v>
      </c>
      <c r="D18" s="59">
        <v>115.38810712664549</v>
      </c>
      <c r="E18" s="59">
        <v>96.837776517300071</v>
      </c>
      <c r="F18" s="59">
        <v>100.30572909743452</v>
      </c>
      <c r="G18" s="59">
        <v>58.314387788242925</v>
      </c>
      <c r="H18" s="59">
        <v>80.928953841701627</v>
      </c>
      <c r="I18" s="59">
        <v>74.957378291343062</v>
      </c>
      <c r="J18" s="59">
        <v>267.82044348296381</v>
      </c>
      <c r="K18" s="59">
        <v>109.94276587248768</v>
      </c>
      <c r="L18" s="59">
        <v>90.446988280185352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66</v>
      </c>
      <c r="B19" s="59">
        <v>158.39071148913192</v>
      </c>
      <c r="C19" s="59">
        <v>76.408981314044595</v>
      </c>
      <c r="D19" s="59">
        <v>116.30695443645082</v>
      </c>
      <c r="E19" s="59">
        <v>97.956346447935474</v>
      </c>
      <c r="F19" s="59">
        <v>101.18296529968455</v>
      </c>
      <c r="G19" s="59">
        <v>58.789625360230545</v>
      </c>
      <c r="H19" s="59">
        <v>79.220594510027027</v>
      </c>
      <c r="I19" s="59">
        <v>74.887471867966994</v>
      </c>
      <c r="J19" s="59">
        <v>255.72498662386303</v>
      </c>
      <c r="K19" s="59">
        <v>110.81292339760292</v>
      </c>
      <c r="L19" s="59">
        <v>90.250809061488695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67</v>
      </c>
      <c r="B20" s="59">
        <v>160.41189931350112</v>
      </c>
      <c r="C20" s="59">
        <v>76.965015901862785</v>
      </c>
      <c r="D20" s="59">
        <v>113.56560415122313</v>
      </c>
      <c r="E20" s="59">
        <v>98.038677821972314</v>
      </c>
      <c r="F20" s="59">
        <v>102.49802787273204</v>
      </c>
      <c r="G20" s="59">
        <v>57.120228100744498</v>
      </c>
      <c r="H20" s="59">
        <v>80.481207289293849</v>
      </c>
      <c r="I20" s="59">
        <v>76.059988890946116</v>
      </c>
      <c r="J20" s="59">
        <v>251.13460546673542</v>
      </c>
      <c r="K20" s="59">
        <v>107.47724317295189</v>
      </c>
      <c r="L20" s="59">
        <v>90.395177494976551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68</v>
      </c>
      <c r="B21" s="59">
        <v>159.37079860177471</v>
      </c>
      <c r="C21" s="59">
        <v>77.4181350676851</v>
      </c>
      <c r="D21" s="59">
        <v>113.95551679023113</v>
      </c>
      <c r="E21" s="59">
        <v>98.141568734626929</v>
      </c>
      <c r="F21" s="59">
        <v>106.91019385467493</v>
      </c>
      <c r="G21" s="59">
        <v>59.456538520920176</v>
      </c>
      <c r="H21" s="59">
        <v>79.661495063469673</v>
      </c>
      <c r="I21" s="59">
        <v>75.609756097560961</v>
      </c>
      <c r="J21" s="59">
        <v>261.40350877192986</v>
      </c>
      <c r="K21" s="59">
        <v>112.63102725366876</v>
      </c>
      <c r="L21" s="59">
        <v>91.229475370444547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69</v>
      </c>
      <c r="B22" s="59">
        <v>162.92255892255892</v>
      </c>
      <c r="C22" s="59">
        <v>77.129574085182952</v>
      </c>
      <c r="D22" s="59">
        <v>113.5846372688478</v>
      </c>
      <c r="E22" s="59">
        <v>95.022378950223782</v>
      </c>
      <c r="F22" s="59">
        <v>103.82485511912427</v>
      </c>
      <c r="G22" s="59">
        <v>57.285890326555759</v>
      </c>
      <c r="H22" s="59">
        <v>94.847222222222229</v>
      </c>
      <c r="I22" s="59">
        <v>74.734569012056866</v>
      </c>
      <c r="J22" s="59">
        <v>239.59783449342615</v>
      </c>
      <c r="K22" s="59">
        <v>108.01929847437736</v>
      </c>
      <c r="L22" s="59">
        <v>91.357208933527147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70</v>
      </c>
      <c r="B23" s="59">
        <v>163.50374732334046</v>
      </c>
      <c r="C23" s="59">
        <v>76.308150353554154</v>
      </c>
      <c r="D23" s="59">
        <v>110.72294310566093</v>
      </c>
      <c r="E23" s="59">
        <v>95.660962134483228</v>
      </c>
      <c r="F23" s="59">
        <v>102.72578821756062</v>
      </c>
      <c r="G23" s="59">
        <v>59.792398107159208</v>
      </c>
      <c r="H23" s="59">
        <v>95.426913512019894</v>
      </c>
      <c r="I23" s="59">
        <v>77.308377896613194</v>
      </c>
      <c r="J23" s="59">
        <v>242.25635859984891</v>
      </c>
      <c r="K23" s="59">
        <v>110.68511198945981</v>
      </c>
      <c r="L23" s="59">
        <v>92.019950124688279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71</v>
      </c>
      <c r="B24" s="59">
        <v>165.29840669727247</v>
      </c>
      <c r="C24" s="59">
        <v>75.723830734966597</v>
      </c>
      <c r="D24" s="59">
        <v>110.04682843763302</v>
      </c>
      <c r="E24" s="59">
        <v>96.10889774236388</v>
      </c>
      <c r="F24" s="59">
        <v>102.41023729655861</v>
      </c>
      <c r="G24" s="59">
        <v>61.344410876132926</v>
      </c>
      <c r="H24" s="59">
        <v>98.004404073768242</v>
      </c>
      <c r="I24" s="59">
        <v>76.70534458509141</v>
      </c>
      <c r="J24" s="59">
        <v>231.06207565470416</v>
      </c>
      <c r="K24" s="59">
        <v>115.58815823945505</v>
      </c>
      <c r="L24" s="59">
        <v>92.084741356901475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72</v>
      </c>
      <c r="B25" s="59">
        <v>167.6506431956669</v>
      </c>
      <c r="C25" s="59">
        <v>76.10506566604127</v>
      </c>
      <c r="D25" s="59">
        <v>109.39288206559664</v>
      </c>
      <c r="E25" s="59">
        <v>97.534137611030076</v>
      </c>
      <c r="F25" s="59">
        <v>102.83845489324941</v>
      </c>
      <c r="G25" s="59">
        <v>64.837642814191227</v>
      </c>
      <c r="H25" s="59">
        <v>95.541226505693515</v>
      </c>
      <c r="I25" s="59">
        <v>78.087927424982553</v>
      </c>
      <c r="J25" s="59">
        <v>225.73406540940559</v>
      </c>
      <c r="K25" s="59">
        <v>112.04726432057539</v>
      </c>
      <c r="L25" s="59">
        <v>92.836750583960566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73</v>
      </c>
      <c r="B26" s="59">
        <v>171.95992314026901</v>
      </c>
      <c r="C26" s="59">
        <v>76.792481430953458</v>
      </c>
      <c r="D26" s="59">
        <v>109.20322043309272</v>
      </c>
      <c r="E26" s="59">
        <v>95.543066265847585</v>
      </c>
      <c r="F26" s="59">
        <v>103.67017372155615</v>
      </c>
      <c r="G26" s="59">
        <v>64.603739982190561</v>
      </c>
      <c r="H26" s="59">
        <v>94.891891891891888</v>
      </c>
      <c r="I26" s="59">
        <v>76.364256480218287</v>
      </c>
      <c r="J26" s="59">
        <v>222.58292166549046</v>
      </c>
      <c r="K26" s="59">
        <v>107.76859504132233</v>
      </c>
      <c r="L26" s="59">
        <v>92.492260061919524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74</v>
      </c>
      <c r="B27" s="59">
        <v>173.21133736929002</v>
      </c>
      <c r="C27" s="59">
        <v>77.420583530128724</v>
      </c>
      <c r="D27" s="59">
        <v>109.00277008310249</v>
      </c>
      <c r="E27" s="59">
        <v>93.699766658024373</v>
      </c>
      <c r="F27" s="59">
        <v>104.34677321709651</v>
      </c>
      <c r="G27" s="59">
        <v>65.76815436735896</v>
      </c>
      <c r="H27" s="59">
        <v>92.892189364805731</v>
      </c>
      <c r="I27" s="59">
        <v>75.947225981055482</v>
      </c>
      <c r="J27" s="59">
        <v>221.23127340823973</v>
      </c>
      <c r="K27" s="59">
        <v>108.82203604975882</v>
      </c>
      <c r="L27" s="59">
        <v>92.317574511819117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75</v>
      </c>
      <c r="B28" s="59">
        <v>176.0290889132821</v>
      </c>
      <c r="C28" s="59">
        <v>79.060024375380863</v>
      </c>
      <c r="D28" s="59">
        <v>110.55540204476375</v>
      </c>
      <c r="E28" s="59">
        <v>92.90222851990211</v>
      </c>
      <c r="F28" s="59">
        <v>104.64675201517306</v>
      </c>
      <c r="G28" s="59">
        <v>70.776456773814772</v>
      </c>
      <c r="H28" s="59">
        <v>91.514121338912119</v>
      </c>
      <c r="I28" s="59">
        <v>77.066532258064512</v>
      </c>
      <c r="J28" s="59">
        <v>220.76242341729068</v>
      </c>
      <c r="K28" s="59">
        <v>104.31868950111691</v>
      </c>
      <c r="L28" s="59">
        <v>93.187316948936711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76</v>
      </c>
      <c r="B29" s="59">
        <v>177.78238055785692</v>
      </c>
      <c r="C29" s="59">
        <v>79.066767830045521</v>
      </c>
      <c r="D29" s="59">
        <v>111.39117114607993</v>
      </c>
      <c r="E29" s="59">
        <v>93.329065300896303</v>
      </c>
      <c r="F29" s="59">
        <v>103.29759962712657</v>
      </c>
      <c r="G29" s="59">
        <v>72.205262392789649</v>
      </c>
      <c r="H29" s="59">
        <v>95.047169811320771</v>
      </c>
      <c r="I29" s="59">
        <v>79.683597002497919</v>
      </c>
      <c r="J29" s="59">
        <v>223.37078651685394</v>
      </c>
      <c r="K29" s="59">
        <v>103.2258064516129</v>
      </c>
      <c r="L29" s="59">
        <v>94.332445796880947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77</v>
      </c>
      <c r="B30" s="59">
        <v>178.57043526630511</v>
      </c>
      <c r="C30" s="59">
        <v>80.144182836107063</v>
      </c>
      <c r="D30" s="59">
        <v>113.65669555493429</v>
      </c>
      <c r="E30" s="59">
        <v>93.711419753086417</v>
      </c>
      <c r="F30" s="59">
        <v>109.28545951729878</v>
      </c>
      <c r="G30" s="59">
        <v>75.378842545821897</v>
      </c>
      <c r="H30" s="59">
        <v>96.667983669168962</v>
      </c>
      <c r="I30" s="59">
        <v>77.803468208092482</v>
      </c>
      <c r="J30" s="59">
        <v>217.46278604754502</v>
      </c>
      <c r="K30" s="59">
        <v>107.88888888888889</v>
      </c>
      <c r="L30" s="59">
        <v>95.50261179768124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78</v>
      </c>
      <c r="B31" s="59">
        <v>178.23195233476511</v>
      </c>
      <c r="C31" s="59">
        <v>80.330755684863334</v>
      </c>
      <c r="D31" s="59">
        <v>108.87654153679361</v>
      </c>
      <c r="E31" s="59">
        <v>91.652924013700371</v>
      </c>
      <c r="F31" s="59">
        <v>107.76722090261282</v>
      </c>
      <c r="G31" s="59">
        <v>78.707492592069983</v>
      </c>
      <c r="H31" s="59">
        <v>97.714893051680619</v>
      </c>
      <c r="I31" s="59">
        <v>78.368275637900211</v>
      </c>
      <c r="J31" s="59">
        <v>214.73937801138851</v>
      </c>
      <c r="K31" s="59">
        <v>104.04016256275401</v>
      </c>
      <c r="L31" s="59">
        <v>95.134862616586844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79</v>
      </c>
      <c r="B32" s="59">
        <v>177.11607389026739</v>
      </c>
      <c r="C32" s="59">
        <v>80.901651999382423</v>
      </c>
      <c r="D32" s="59">
        <v>104.66604452739634</v>
      </c>
      <c r="E32" s="59">
        <v>90.22177419354837</v>
      </c>
      <c r="F32" s="59">
        <v>111.62181471778993</v>
      </c>
      <c r="G32" s="59">
        <v>79.577072899276573</v>
      </c>
      <c r="H32" s="59">
        <v>98.968657915885345</v>
      </c>
      <c r="I32" s="59">
        <v>78.315554847954132</v>
      </c>
      <c r="J32" s="59">
        <v>205.46253662620342</v>
      </c>
      <c r="K32" s="59">
        <v>102.38606537819138</v>
      </c>
      <c r="L32" s="59">
        <v>94.699337417177148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80</v>
      </c>
      <c r="B33" s="59">
        <v>174.05255878284925</v>
      </c>
      <c r="C33" s="59">
        <v>82.871240601503757</v>
      </c>
      <c r="D33" s="59">
        <v>106.11405835543766</v>
      </c>
      <c r="E33" s="59">
        <v>88.818407960198996</v>
      </c>
      <c r="F33" s="59">
        <v>106.41544330135244</v>
      </c>
      <c r="G33" s="59">
        <v>79.114875017074183</v>
      </c>
      <c r="H33" s="59">
        <v>95.216049382716051</v>
      </c>
      <c r="I33" s="59">
        <v>77.432453537404328</v>
      </c>
      <c r="J33" s="59">
        <v>208.89499260511303</v>
      </c>
      <c r="K33" s="59">
        <v>101.50491764427065</v>
      </c>
      <c r="L33" s="59">
        <v>94.289970208540211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81</v>
      </c>
      <c r="B34" s="59">
        <v>171.96326700987893</v>
      </c>
      <c r="C34" s="59">
        <v>82.537442170469703</v>
      </c>
      <c r="D34" s="59">
        <v>104.52103263006161</v>
      </c>
      <c r="E34" s="59">
        <v>90.825801659031825</v>
      </c>
      <c r="F34" s="59">
        <v>103.69050356403771</v>
      </c>
      <c r="G34" s="59">
        <v>81.736526946107773</v>
      </c>
      <c r="H34" s="59">
        <v>97.795928951121496</v>
      </c>
      <c r="I34" s="59">
        <v>78.675108091414444</v>
      </c>
      <c r="J34" s="59">
        <v>206.40812940688514</v>
      </c>
      <c r="K34" s="59">
        <v>102.41670577193807</v>
      </c>
      <c r="L34" s="59">
        <v>95.233968804159446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82</v>
      </c>
      <c r="B35" s="59">
        <v>175.36516853932585</v>
      </c>
      <c r="C35" s="59">
        <v>81.358734157285667</v>
      </c>
      <c r="D35" s="59">
        <v>104.96271535098998</v>
      </c>
      <c r="E35" s="59">
        <v>91.74823441952671</v>
      </c>
      <c r="F35" s="59">
        <v>105.59063253357823</v>
      </c>
      <c r="G35" s="59">
        <v>80.916132478632491</v>
      </c>
      <c r="H35" s="59">
        <v>97.670204504271268</v>
      </c>
      <c r="I35" s="59">
        <v>78.86597938144331</v>
      </c>
      <c r="J35" s="59">
        <v>192.0873686379559</v>
      </c>
      <c r="K35" s="59">
        <v>109.1478548634913</v>
      </c>
      <c r="L35" s="59">
        <v>95.185322004679236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83</v>
      </c>
      <c r="B36" s="59">
        <v>177.34253910102859</v>
      </c>
      <c r="C36" s="59">
        <v>82.746478873239454</v>
      </c>
      <c r="D36" s="59">
        <v>103.41674075955798</v>
      </c>
      <c r="E36" s="59">
        <v>93.373642645607106</v>
      </c>
      <c r="F36" s="59">
        <v>105.9836808703536</v>
      </c>
      <c r="G36" s="59">
        <v>80.614435202575791</v>
      </c>
      <c r="H36" s="59">
        <v>97.705375253549704</v>
      </c>
      <c r="I36" s="59">
        <v>80.398773006134974</v>
      </c>
      <c r="J36" s="59">
        <v>191.23164763458402</v>
      </c>
      <c r="K36" s="59">
        <v>106.52710807950135</v>
      </c>
      <c r="L36" s="59">
        <v>95.849242517551417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84</v>
      </c>
      <c r="B37" s="59">
        <v>176.58378985812612</v>
      </c>
      <c r="C37" s="59">
        <v>82.32531778803336</v>
      </c>
      <c r="D37" s="59">
        <v>104.04812633162048</v>
      </c>
      <c r="E37" s="59">
        <v>95.487053020961781</v>
      </c>
      <c r="F37" s="59">
        <v>105.96564531104922</v>
      </c>
      <c r="G37" s="59">
        <v>80.53691275167786</v>
      </c>
      <c r="H37" s="59">
        <v>99.987303199593697</v>
      </c>
      <c r="I37" s="59">
        <v>78.335373317013463</v>
      </c>
      <c r="J37" s="59">
        <v>192.88762446657185</v>
      </c>
      <c r="K37" s="59">
        <v>104.1661884540342</v>
      </c>
      <c r="L37" s="59">
        <v>96.040947212629519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85</v>
      </c>
      <c r="B38" s="59">
        <v>178.01982963273286</v>
      </c>
      <c r="C38" s="59">
        <v>83.265306122448976</v>
      </c>
      <c r="D38" s="59">
        <v>105.03317891573806</v>
      </c>
      <c r="E38" s="59">
        <v>95.461812815151887</v>
      </c>
      <c r="F38" s="59">
        <v>105.31975746482097</v>
      </c>
      <c r="G38" s="59">
        <v>81.477124183006538</v>
      </c>
      <c r="H38" s="59">
        <v>99.61763956156004</v>
      </c>
      <c r="I38" s="59">
        <v>77.079822276696802</v>
      </c>
      <c r="J38" s="59">
        <v>193.63728470111451</v>
      </c>
      <c r="K38" s="59">
        <v>102.32238874270678</v>
      </c>
      <c r="L38" s="59">
        <v>96.299950666008883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86</v>
      </c>
      <c r="B39" s="59">
        <v>183.01408450704224</v>
      </c>
      <c r="C39" s="59">
        <v>83.521220159151198</v>
      </c>
      <c r="D39" s="59">
        <v>106.06707700037683</v>
      </c>
      <c r="E39" s="59">
        <v>96.235236220472444</v>
      </c>
      <c r="F39" s="59">
        <v>105.1698670605613</v>
      </c>
      <c r="G39" s="59">
        <v>81.135049921177085</v>
      </c>
      <c r="H39" s="59">
        <v>100.63299151791365</v>
      </c>
      <c r="I39" s="59">
        <v>79.142419601837673</v>
      </c>
      <c r="J39" s="59">
        <v>195.70477918935268</v>
      </c>
      <c r="K39" s="59">
        <v>102.54333941605837</v>
      </c>
      <c r="L39" s="59">
        <v>97.170044488383581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87</v>
      </c>
      <c r="B40" s="59">
        <v>179.81081462657068</v>
      </c>
      <c r="C40" s="59">
        <v>84.52341414812355</v>
      </c>
      <c r="D40" s="59">
        <v>108.93457943925233</v>
      </c>
      <c r="E40" s="59">
        <v>97.147404505386859</v>
      </c>
      <c r="F40" s="59">
        <v>104.76190476190474</v>
      </c>
      <c r="G40" s="59">
        <v>80.967995802728225</v>
      </c>
      <c r="H40" s="59">
        <v>101.01364034538855</v>
      </c>
      <c r="I40" s="59">
        <v>78.289076644538326</v>
      </c>
      <c r="J40" s="59">
        <v>190.28403525954946</v>
      </c>
      <c r="K40" s="59">
        <v>104.45794178317671</v>
      </c>
      <c r="L40" s="59">
        <v>97.25523832863621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88</v>
      </c>
      <c r="B41" s="59">
        <v>183.77347832227085</v>
      </c>
      <c r="C41" s="59">
        <v>83.775416283156218</v>
      </c>
      <c r="D41" s="59">
        <v>109.93065874195145</v>
      </c>
      <c r="E41" s="59">
        <v>97.102327837051405</v>
      </c>
      <c r="F41" s="59">
        <v>102.0209744374044</v>
      </c>
      <c r="G41" s="59">
        <v>82.31921824104235</v>
      </c>
      <c r="H41" s="59">
        <v>103.83454865476489</v>
      </c>
      <c r="I41" s="59">
        <v>78.035287081339703</v>
      </c>
      <c r="J41" s="59">
        <v>190.5275544224358</v>
      </c>
      <c r="K41" s="59">
        <v>105.46086956521738</v>
      </c>
      <c r="L41" s="59">
        <v>97.614970645792567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89</v>
      </c>
      <c r="B42" s="59">
        <v>178.24684431977559</v>
      </c>
      <c r="C42" s="59">
        <v>85.13720811317539</v>
      </c>
      <c r="D42" s="59">
        <v>107.3062183211769</v>
      </c>
      <c r="E42" s="59">
        <v>95.956416464891063</v>
      </c>
      <c r="F42" s="59">
        <v>103.42733188720172</v>
      </c>
      <c r="G42" s="59">
        <v>85.374105400130134</v>
      </c>
      <c r="H42" s="59">
        <v>104.45692883895133</v>
      </c>
      <c r="I42" s="59">
        <v>79.265053128689487</v>
      </c>
      <c r="J42" s="59">
        <v>188.81269592476491</v>
      </c>
      <c r="K42" s="59">
        <v>106.31336405529954</v>
      </c>
      <c r="L42" s="59">
        <v>97.974374618669927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90</v>
      </c>
      <c r="B43" s="59">
        <v>174.875</v>
      </c>
      <c r="C43" s="59">
        <v>85.694729637234772</v>
      </c>
      <c r="D43" s="59">
        <v>109.56714215445156</v>
      </c>
      <c r="E43" s="59">
        <v>97.218877919576201</v>
      </c>
      <c r="F43" s="59">
        <v>106.15586116568434</v>
      </c>
      <c r="G43" s="59">
        <v>86.405380933902464</v>
      </c>
      <c r="H43" s="59">
        <v>105.8350846829027</v>
      </c>
      <c r="I43" s="59">
        <v>78.518410711686812</v>
      </c>
      <c r="J43" s="59">
        <v>185.52380952380955</v>
      </c>
      <c r="K43" s="59">
        <v>106.87909812492808</v>
      </c>
      <c r="L43" s="59">
        <v>98.352513628104177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91</v>
      </c>
      <c r="B44" s="59">
        <v>175.98005263886967</v>
      </c>
      <c r="C44" s="59">
        <v>87.608620090371915</v>
      </c>
      <c r="D44" s="59">
        <v>111.68418479589344</v>
      </c>
      <c r="E44" s="59">
        <v>97.247378455672063</v>
      </c>
      <c r="F44" s="59">
        <v>106.54689738785407</v>
      </c>
      <c r="G44" s="59">
        <v>84.762396694214885</v>
      </c>
      <c r="H44" s="59">
        <v>106.3000863025521</v>
      </c>
      <c r="I44" s="59">
        <v>80.118909512761022</v>
      </c>
      <c r="J44" s="59">
        <v>180.80603606919394</v>
      </c>
      <c r="K44" s="59">
        <v>106.55400776432975</v>
      </c>
      <c r="L44" s="59">
        <v>98.949655921767459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92</v>
      </c>
      <c r="B45" s="59">
        <v>175.98661274578166</v>
      </c>
      <c r="C45" s="59">
        <v>88.850082947699292</v>
      </c>
      <c r="D45" s="59">
        <v>113.85754156049023</v>
      </c>
      <c r="E45" s="59">
        <v>97.152728139147001</v>
      </c>
      <c r="F45" s="59">
        <v>107.52354570637119</v>
      </c>
      <c r="G45" s="59">
        <v>87.223014124659841</v>
      </c>
      <c r="H45" s="59">
        <v>106.42258382642997</v>
      </c>
      <c r="I45" s="59">
        <v>82.775676462030845</v>
      </c>
      <c r="J45" s="59">
        <v>187.44785741372772</v>
      </c>
      <c r="K45" s="59">
        <v>103.66104014598538</v>
      </c>
      <c r="L45" s="59">
        <v>100.54651445227107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93</v>
      </c>
      <c r="B46" s="59">
        <v>174.95424468534421</v>
      </c>
      <c r="C46" s="59">
        <v>90.345859368124621</v>
      </c>
      <c r="D46" s="59">
        <v>115.86561453849833</v>
      </c>
      <c r="E46" s="59">
        <v>98.856598380181055</v>
      </c>
      <c r="F46" s="59">
        <v>112.05107741420592</v>
      </c>
      <c r="G46" s="59">
        <v>87.335161248204713</v>
      </c>
      <c r="H46" s="59">
        <v>108.03680981595092</v>
      </c>
      <c r="I46" s="59">
        <v>80.646557944869386</v>
      </c>
      <c r="J46" s="59">
        <v>181.42697466467959</v>
      </c>
      <c r="K46" s="59">
        <v>106.23361823361823</v>
      </c>
      <c r="L46" s="59">
        <v>101.11664036897683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94</v>
      </c>
      <c r="B47" s="59">
        <v>174.65715085362444</v>
      </c>
      <c r="C47" s="59">
        <v>91.045832596000722</v>
      </c>
      <c r="D47" s="59">
        <v>113.1059885931559</v>
      </c>
      <c r="E47" s="59">
        <v>98.150329877474078</v>
      </c>
      <c r="F47" s="59">
        <v>110.29378273741746</v>
      </c>
      <c r="G47" s="59">
        <v>87.832898172323766</v>
      </c>
      <c r="H47" s="59">
        <v>109.41983780411728</v>
      </c>
      <c r="I47" s="59">
        <v>81.587301587301582</v>
      </c>
      <c r="J47" s="59">
        <v>178.34862385321102</v>
      </c>
      <c r="K47" s="59">
        <v>108.15834767641996</v>
      </c>
      <c r="L47" s="59">
        <v>101.2134449702706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95</v>
      </c>
      <c r="B48" s="59">
        <v>171.78301093355759</v>
      </c>
      <c r="C48" s="59">
        <v>90.07992895204265</v>
      </c>
      <c r="D48" s="59">
        <v>112.89090475053712</v>
      </c>
      <c r="E48" s="59">
        <v>98.297872340425528</v>
      </c>
      <c r="F48" s="59">
        <v>109.41683685046517</v>
      </c>
      <c r="G48" s="59">
        <v>91.043797534749544</v>
      </c>
      <c r="H48" s="59">
        <v>112.5831137874796</v>
      </c>
      <c r="I48" s="59">
        <v>81.933551974903764</v>
      </c>
      <c r="J48" s="59">
        <v>179.73760932944606</v>
      </c>
      <c r="K48" s="59">
        <v>100.60543751427917</v>
      </c>
      <c r="L48" s="59">
        <v>101.22439083525276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96</v>
      </c>
      <c r="B49" s="59">
        <v>169.30609960828201</v>
      </c>
      <c r="C49" s="59">
        <v>91.558325912733736</v>
      </c>
      <c r="D49" s="59">
        <v>110.00117522623103</v>
      </c>
      <c r="E49" s="59">
        <v>96.648762260625872</v>
      </c>
      <c r="F49" s="59">
        <v>112.56615246030852</v>
      </c>
      <c r="G49" s="59">
        <v>88.367922111196521</v>
      </c>
      <c r="H49" s="59">
        <v>113.99652260308</v>
      </c>
      <c r="I49" s="59">
        <v>81.979445304800777</v>
      </c>
      <c r="J49" s="59">
        <v>180.68324092291184</v>
      </c>
      <c r="K49" s="59">
        <v>100.12762501450285</v>
      </c>
      <c r="L49" s="59">
        <v>100.98652550529354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97</v>
      </c>
      <c r="B50" s="59">
        <v>171.02738773807866</v>
      </c>
      <c r="C50" s="59">
        <v>91.648668106551483</v>
      </c>
      <c r="D50" s="59">
        <v>110.96067812573583</v>
      </c>
      <c r="E50" s="59">
        <v>96.353436185133233</v>
      </c>
      <c r="F50" s="59">
        <v>114.1970432231125</v>
      </c>
      <c r="G50" s="59">
        <v>88.297872340425542</v>
      </c>
      <c r="H50" s="59">
        <v>110.6201171875</v>
      </c>
      <c r="I50" s="59">
        <v>83.193746510329419</v>
      </c>
      <c r="J50" s="59">
        <v>185.67380910217815</v>
      </c>
      <c r="K50" s="59">
        <v>105.11746917887881</v>
      </c>
      <c r="L50" s="59">
        <v>101.74216027874566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98</v>
      </c>
      <c r="B51" s="59">
        <v>171.67798254122209</v>
      </c>
      <c r="C51" s="59">
        <v>93.485963477786868</v>
      </c>
      <c r="D51" s="59">
        <v>109.42579815226287</v>
      </c>
      <c r="E51" s="59">
        <v>97.519196692262241</v>
      </c>
      <c r="F51" s="59">
        <v>112.61271415689811</v>
      </c>
      <c r="G51" s="59">
        <v>88.188188188188192</v>
      </c>
      <c r="H51" s="59">
        <v>111.9326325848065</v>
      </c>
      <c r="I51" s="59">
        <v>83.865199449793664</v>
      </c>
      <c r="J51" s="59">
        <v>183.12359937941736</v>
      </c>
      <c r="K51" s="59">
        <v>109.75244674726541</v>
      </c>
      <c r="L51" s="59">
        <v>102.36643958408031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99</v>
      </c>
      <c r="B52" s="59">
        <v>166.4409122322046</v>
      </c>
      <c r="C52" s="59">
        <v>93.690563277249453</v>
      </c>
      <c r="D52" s="59">
        <v>106.41605754727928</v>
      </c>
      <c r="E52" s="59">
        <v>97.021925196388779</v>
      </c>
      <c r="F52" s="59">
        <v>113.72261124915291</v>
      </c>
      <c r="G52" s="59">
        <v>91.856107919060719</v>
      </c>
      <c r="H52" s="59">
        <v>116.29488250029823</v>
      </c>
      <c r="I52" s="59">
        <v>85.605545738752213</v>
      </c>
      <c r="J52" s="59">
        <v>186.28649015614394</v>
      </c>
      <c r="K52" s="59">
        <v>104.02015805749627</v>
      </c>
      <c r="L52" s="59">
        <v>102.8523888756834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100</v>
      </c>
      <c r="B53" s="59">
        <v>165.95045846448613</v>
      </c>
      <c r="C53" s="59">
        <v>95.283194057567329</v>
      </c>
      <c r="D53" s="59">
        <v>106.03777958048441</v>
      </c>
      <c r="E53" s="59">
        <v>98.408612216241522</v>
      </c>
      <c r="F53" s="59">
        <v>115.28026905829596</v>
      </c>
      <c r="G53" s="59">
        <v>93.877803941008793</v>
      </c>
      <c r="H53" s="59">
        <v>119.90646360474877</v>
      </c>
      <c r="I53" s="59">
        <v>89.180107526881699</v>
      </c>
      <c r="J53" s="59">
        <v>183.44416027280479</v>
      </c>
      <c r="K53" s="59">
        <v>112.03253869619252</v>
      </c>
      <c r="L53" s="59">
        <v>105.00178210763929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2">
      <c r="A54" s="48" t="s">
        <v>101</v>
      </c>
      <c r="B54" s="59">
        <v>164.33992952019517</v>
      </c>
      <c r="C54" s="59">
        <v>96.439888164026101</v>
      </c>
      <c r="D54" s="59">
        <v>106.58516895398455</v>
      </c>
      <c r="E54" s="59">
        <v>100</v>
      </c>
      <c r="F54" s="59">
        <v>112.64148828869213</v>
      </c>
      <c r="G54" s="59">
        <v>92.247774480712181</v>
      </c>
      <c r="H54" s="59">
        <v>123.32972192127123</v>
      </c>
      <c r="I54" s="59">
        <v>87.569869576789984</v>
      </c>
      <c r="J54" s="59">
        <v>179.9470110945521</v>
      </c>
      <c r="K54" s="59">
        <v>104.26720285969617</v>
      </c>
      <c r="L54" s="59">
        <v>104.85034898852477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2">
      <c r="A55" s="48" t="s">
        <v>102</v>
      </c>
      <c r="B55" s="59">
        <v>157.30291576673866</v>
      </c>
      <c r="C55" s="59">
        <v>97.334327523534341</v>
      </c>
      <c r="D55" s="59">
        <v>106.9663179675825</v>
      </c>
      <c r="E55" s="59">
        <v>100.19811210814591</v>
      </c>
      <c r="F55" s="59">
        <v>115.18691588785049</v>
      </c>
      <c r="G55" s="59">
        <v>89.816947508788957</v>
      </c>
      <c r="H55" s="59">
        <v>124.76941747572813</v>
      </c>
      <c r="I55" s="59">
        <v>87.889273356401389</v>
      </c>
      <c r="J55" s="59">
        <v>172.48711340206185</v>
      </c>
      <c r="K55" s="59">
        <v>103.23369263251475</v>
      </c>
      <c r="L55" s="59">
        <v>104.58402074004243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2">
      <c r="A56" s="48" t="s">
        <v>103</v>
      </c>
      <c r="B56" s="59">
        <v>156.05999732154814</v>
      </c>
      <c r="C56" s="59">
        <v>98.086972751026508</v>
      </c>
      <c r="D56" s="59">
        <v>105.58697127346754</v>
      </c>
      <c r="E56" s="59">
        <v>99.837190370973374</v>
      </c>
      <c r="F56" s="59">
        <v>113.71300949190397</v>
      </c>
      <c r="G56" s="59">
        <v>89.189839894065258</v>
      </c>
      <c r="H56" s="59">
        <v>122.32069006262556</v>
      </c>
      <c r="I56" s="59">
        <v>88.347710683477104</v>
      </c>
      <c r="J56" s="59">
        <v>168.74104727041222</v>
      </c>
      <c r="K56" s="59">
        <v>102.96831573096166</v>
      </c>
      <c r="L56" s="59">
        <v>104.00374619527044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2">
      <c r="A57" s="48" t="s">
        <v>104</v>
      </c>
      <c r="B57" s="59">
        <v>152.31585932315861</v>
      </c>
      <c r="C57" s="59">
        <v>98.462828395751814</v>
      </c>
      <c r="D57" s="59">
        <v>106.4368073435576</v>
      </c>
      <c r="E57" s="59">
        <v>100.05783021050199</v>
      </c>
      <c r="F57" s="59">
        <v>113.1811569878035</v>
      </c>
      <c r="G57" s="59">
        <v>87.504412283798104</v>
      </c>
      <c r="H57" s="59">
        <v>119.59577186665116</v>
      </c>
      <c r="I57" s="59">
        <v>88.793328120927811</v>
      </c>
      <c r="J57" s="59">
        <v>168.34186939820745</v>
      </c>
      <c r="K57" s="59">
        <v>105.42236164015235</v>
      </c>
      <c r="L57" s="59">
        <v>104.00186133085157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2">
      <c r="A58" s="48" t="s">
        <v>105</v>
      </c>
      <c r="B58" s="59">
        <v>154.80460385438971</v>
      </c>
      <c r="C58" s="59">
        <v>98.245777736306806</v>
      </c>
      <c r="D58" s="59">
        <v>106.94367292523053</v>
      </c>
      <c r="E58" s="59">
        <v>101.41184573002752</v>
      </c>
      <c r="F58" s="59">
        <v>115.38897067149814</v>
      </c>
      <c r="G58" s="59">
        <v>90.430565412822332</v>
      </c>
      <c r="H58" s="59">
        <v>118.73496046751461</v>
      </c>
      <c r="I58" s="59">
        <v>90.610147719974321</v>
      </c>
      <c r="J58" s="59">
        <v>166.46602249326784</v>
      </c>
      <c r="K58" s="59">
        <v>100.7325194228635</v>
      </c>
      <c r="L58" s="59">
        <v>104.92656412628658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2">
      <c r="A59" s="48" t="s">
        <v>106</v>
      </c>
      <c r="B59" s="59">
        <v>151.52586771447284</v>
      </c>
      <c r="C59" s="59">
        <v>99.839045635296344</v>
      </c>
      <c r="D59" s="59">
        <v>105.51762114537446</v>
      </c>
      <c r="E59" s="59">
        <v>101.31009341535658</v>
      </c>
      <c r="F59" s="59">
        <v>117.34012450481042</v>
      </c>
      <c r="G59" s="59">
        <v>92.742596277654215</v>
      </c>
      <c r="H59" s="59">
        <v>120.73831564687289</v>
      </c>
      <c r="I59" s="59">
        <v>91.623169955442393</v>
      </c>
      <c r="J59" s="59">
        <v>162.90021759403172</v>
      </c>
      <c r="K59" s="59">
        <v>99.758956940944458</v>
      </c>
      <c r="L59" s="59">
        <v>105.34894398530761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2">
      <c r="A60" s="48" t="s">
        <v>107</v>
      </c>
      <c r="B60" s="59">
        <v>150.14944769330734</v>
      </c>
      <c r="C60" s="59">
        <v>99.395599206723958</v>
      </c>
      <c r="D60" s="59">
        <v>104.03394687534441</v>
      </c>
      <c r="E60" s="59">
        <v>102.16007276034563</v>
      </c>
      <c r="F60" s="59">
        <v>118.57255966519624</v>
      </c>
      <c r="G60" s="59">
        <v>93.404032164083446</v>
      </c>
      <c r="H60" s="59">
        <v>124.23076923076921</v>
      </c>
      <c r="I60" s="59">
        <v>92.648716343143406</v>
      </c>
      <c r="J60" s="59">
        <v>156.75348273773469</v>
      </c>
      <c r="K60" s="59">
        <v>104.03951701427003</v>
      </c>
      <c r="L60" s="59">
        <v>105.79577866514546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2">
      <c r="A61" s="48" t="s">
        <v>108</v>
      </c>
      <c r="B61" s="59">
        <v>150.80843357909714</v>
      </c>
      <c r="C61" s="59">
        <v>100.38113387327299</v>
      </c>
      <c r="D61" s="59">
        <v>103.79265377091937</v>
      </c>
      <c r="E61" s="59">
        <v>101.52473458323921</v>
      </c>
      <c r="F61" s="59">
        <v>118.40250587314019</v>
      </c>
      <c r="G61" s="59">
        <v>91.723658282137478</v>
      </c>
      <c r="H61" s="59">
        <v>123.88306674020959</v>
      </c>
      <c r="I61" s="59">
        <v>93.636136760668848</v>
      </c>
      <c r="J61" s="59">
        <v>160.7604679802956</v>
      </c>
      <c r="K61" s="59">
        <v>106.74680528481697</v>
      </c>
      <c r="L61" s="59">
        <v>106.45712333447214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2">
      <c r="A62" s="48" t="s">
        <v>109</v>
      </c>
      <c r="B62" s="59">
        <v>147.43852459016392</v>
      </c>
      <c r="C62" s="59">
        <v>99.810910466105696</v>
      </c>
      <c r="D62" s="59">
        <v>105.59019800897059</v>
      </c>
      <c r="E62" s="59">
        <v>99.711046899310958</v>
      </c>
      <c r="F62" s="59">
        <v>114.56384598651294</v>
      </c>
      <c r="G62" s="59">
        <v>92.357348703170032</v>
      </c>
      <c r="H62" s="59">
        <v>119.05643931139682</v>
      </c>
      <c r="I62" s="59">
        <v>95.131921218877736</v>
      </c>
      <c r="J62" s="59">
        <v>161.50128379398885</v>
      </c>
      <c r="K62" s="59">
        <v>104.66270912034538</v>
      </c>
      <c r="L62" s="59">
        <v>105.86642599277978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2">
      <c r="A63" s="48" t="s">
        <v>110</v>
      </c>
      <c r="B63" s="59">
        <v>146.73347710262593</v>
      </c>
      <c r="C63" s="59">
        <v>99.435514734022206</v>
      </c>
      <c r="D63" s="59">
        <v>104.09988005670047</v>
      </c>
      <c r="E63" s="59">
        <v>99.384443200895362</v>
      </c>
      <c r="F63" s="59">
        <v>114.05346426623022</v>
      </c>
      <c r="G63" s="59">
        <v>94.506778868630192</v>
      </c>
      <c r="H63" s="59">
        <v>120.05497526113248</v>
      </c>
      <c r="I63" s="59">
        <v>93.80816478471273</v>
      </c>
      <c r="J63" s="59">
        <v>156.1406133133882</v>
      </c>
      <c r="K63" s="59">
        <v>105.39241857981847</v>
      </c>
      <c r="L63" s="59">
        <v>105.36684782608697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2">
      <c r="A64" s="48" t="s">
        <v>111</v>
      </c>
      <c r="B64" s="59">
        <v>144.60802818673716</v>
      </c>
      <c r="C64" s="59">
        <v>98.995071987631661</v>
      </c>
      <c r="D64" s="59">
        <v>100.36788573901754</v>
      </c>
      <c r="E64" s="59">
        <v>96.115850920520884</v>
      </c>
      <c r="F64" s="59">
        <v>111.84487534626038</v>
      </c>
      <c r="G64" s="59">
        <v>92.383377705752977</v>
      </c>
      <c r="H64" s="59">
        <v>120.64480874316941</v>
      </c>
      <c r="I64" s="59">
        <v>91.396123935316638</v>
      </c>
      <c r="J64" s="59">
        <v>150.9244431503858</v>
      </c>
      <c r="K64" s="59">
        <v>101.0400084898652</v>
      </c>
      <c r="L64" s="59">
        <v>103.04843626510105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">
      <c r="A65" s="48" t="s">
        <v>112</v>
      </c>
      <c r="B65" s="59">
        <v>139.01766695902768</v>
      </c>
      <c r="C65" s="59">
        <v>96.331360946745562</v>
      </c>
      <c r="D65" s="59">
        <v>94.44624878207209</v>
      </c>
      <c r="E65" s="59">
        <v>92.98364354201918</v>
      </c>
      <c r="F65" s="59">
        <v>107.51846050570597</v>
      </c>
      <c r="G65" s="59">
        <v>94.146627565982413</v>
      </c>
      <c r="H65" s="59">
        <v>122.43791345841018</v>
      </c>
      <c r="I65" s="59">
        <v>90.889724310776941</v>
      </c>
      <c r="J65" s="59">
        <v>148.5981308411215</v>
      </c>
      <c r="K65" s="59">
        <v>96.514801595632989</v>
      </c>
      <c r="L65" s="59">
        <v>101.21881763298781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">
      <c r="A66" s="48" t="s">
        <v>113</v>
      </c>
      <c r="B66" s="59">
        <v>130.46827240493946</v>
      </c>
      <c r="C66" s="59">
        <v>94.421740907233357</v>
      </c>
      <c r="D66" s="59">
        <v>88.151452507888152</v>
      </c>
      <c r="E66" s="59">
        <v>92.83027470648581</v>
      </c>
      <c r="F66" s="59">
        <v>104.24448217317487</v>
      </c>
      <c r="G66" s="59">
        <v>88.427030096536058</v>
      </c>
      <c r="H66" s="59">
        <v>122.44120209059233</v>
      </c>
      <c r="I66" s="59">
        <v>89.970463593168091</v>
      </c>
      <c r="J66" s="59">
        <v>153.44931013797239</v>
      </c>
      <c r="K66" s="59">
        <v>97.224008574490881</v>
      </c>
      <c r="L66" s="59">
        <v>99.286207690536486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">
      <c r="A67" s="48" t="s">
        <v>114</v>
      </c>
      <c r="B67" s="59">
        <v>131.6566228016234</v>
      </c>
      <c r="C67" s="59">
        <v>94.664758789860997</v>
      </c>
      <c r="D67" s="59">
        <v>87.807287093942051</v>
      </c>
      <c r="E67" s="59">
        <v>92.902857142857158</v>
      </c>
      <c r="F67" s="59">
        <v>97.912270960577459</v>
      </c>
      <c r="G67" s="59">
        <v>86.419753086419746</v>
      </c>
      <c r="H67" s="59">
        <v>121.53042342440405</v>
      </c>
      <c r="I67" s="59">
        <v>89.565217391304358</v>
      </c>
      <c r="J67" s="59">
        <v>148.82130384167635</v>
      </c>
      <c r="K67" s="59">
        <v>96.834752237502713</v>
      </c>
      <c r="L67" s="59">
        <v>98.459415957691419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">
      <c r="A68" s="48" t="s">
        <v>115</v>
      </c>
      <c r="B68" s="59">
        <v>129.06066536203522</v>
      </c>
      <c r="C68" s="59">
        <v>95.509570615623389</v>
      </c>
      <c r="D68" s="59">
        <v>90.237145390070935</v>
      </c>
      <c r="E68" s="59">
        <v>93.230240549828181</v>
      </c>
      <c r="F68" s="59">
        <v>97.79826464208243</v>
      </c>
      <c r="G68" s="59">
        <v>87.207186718216974</v>
      </c>
      <c r="H68" s="59">
        <v>120.75409475651313</v>
      </c>
      <c r="I68" s="59">
        <v>89.158782919969312</v>
      </c>
      <c r="J68" s="59">
        <v>144.23023190835428</v>
      </c>
      <c r="K68" s="59">
        <v>93.94493439449343</v>
      </c>
      <c r="L68" s="59">
        <v>98.10714695422736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">
      <c r="A69" s="48" t="s">
        <v>116</v>
      </c>
      <c r="B69" s="59">
        <v>126.69414474481758</v>
      </c>
      <c r="C69" s="59">
        <v>96.771531717380086</v>
      </c>
      <c r="D69" s="59">
        <v>90.240071797172988</v>
      </c>
      <c r="E69" s="59">
        <v>94.526339846874635</v>
      </c>
      <c r="F69" s="59">
        <v>97.947942542391175</v>
      </c>
      <c r="G69" s="59">
        <v>89.028776978417284</v>
      </c>
      <c r="H69" s="59">
        <v>119.80880391285015</v>
      </c>
      <c r="I69" s="59">
        <v>88.390935561463465</v>
      </c>
      <c r="J69" s="59">
        <v>142.89304663501815</v>
      </c>
      <c r="K69" s="59">
        <v>91.888384166125888</v>
      </c>
      <c r="L69" s="59">
        <v>98.383027522935791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">
      <c r="A70" s="48" t="s">
        <v>117</v>
      </c>
      <c r="B70" s="59">
        <v>128.3295304431368</v>
      </c>
      <c r="C70" s="59">
        <v>97.412465345518029</v>
      </c>
      <c r="D70" s="59">
        <v>95.947638019351174</v>
      </c>
      <c r="E70" s="59">
        <v>94.88662656177695</v>
      </c>
      <c r="F70" s="59">
        <v>98.529574350469872</v>
      </c>
      <c r="G70" s="59">
        <v>91.726008816547989</v>
      </c>
      <c r="H70" s="59">
        <v>114.48986374210702</v>
      </c>
      <c r="I70" s="59">
        <v>90.421935645423815</v>
      </c>
      <c r="J70" s="59">
        <v>144.14961185603389</v>
      </c>
      <c r="K70" s="59">
        <v>95.717856754700563</v>
      </c>
      <c r="L70" s="59">
        <v>99.39136426274689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">
      <c r="A71" s="48" t="s">
        <v>118</v>
      </c>
      <c r="B71" s="59">
        <v>125.05280450598451</v>
      </c>
      <c r="C71" s="59">
        <v>99.700722394220847</v>
      </c>
      <c r="D71" s="59">
        <v>100.16991391028547</v>
      </c>
      <c r="E71" s="59">
        <v>94.257990867579906</v>
      </c>
      <c r="F71" s="59">
        <v>100.22204951704229</v>
      </c>
      <c r="G71" s="59">
        <v>91.813858695652186</v>
      </c>
      <c r="H71" s="59">
        <v>110.80550098231825</v>
      </c>
      <c r="I71" s="59">
        <v>91.815123956646332</v>
      </c>
      <c r="J71" s="59">
        <v>144.05189069831633</v>
      </c>
      <c r="K71" s="59">
        <v>96.066565809379725</v>
      </c>
      <c r="L71" s="59">
        <v>99.772027812606851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">
      <c r="A72" s="48" t="s">
        <v>119</v>
      </c>
      <c r="B72" s="59">
        <v>122.48016798880074</v>
      </c>
      <c r="C72" s="59">
        <v>100.34861068389213</v>
      </c>
      <c r="D72" s="59">
        <v>102.73785078713212</v>
      </c>
      <c r="E72" s="59">
        <v>93.954802259887018</v>
      </c>
      <c r="F72" s="59">
        <v>101.47951860439439</v>
      </c>
      <c r="G72" s="59">
        <v>91.27732771057596</v>
      </c>
      <c r="H72" s="59">
        <v>111.60154100165107</v>
      </c>
      <c r="I72" s="59">
        <v>93.324165520690087</v>
      </c>
      <c r="J72" s="59">
        <v>141.46009261781532</v>
      </c>
      <c r="K72" s="59">
        <v>93.598634375333404</v>
      </c>
      <c r="L72" s="59">
        <v>99.94332993312932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">
      <c r="A73" s="48" t="s">
        <v>120</v>
      </c>
      <c r="B73" s="59">
        <v>121.63002187176239</v>
      </c>
      <c r="C73" s="59">
        <v>100.02022858298776</v>
      </c>
      <c r="D73" s="59">
        <v>100.44688896528015</v>
      </c>
      <c r="E73" s="59">
        <v>93.337834796308798</v>
      </c>
      <c r="F73" s="59">
        <v>102.70300457947057</v>
      </c>
      <c r="G73" s="59">
        <v>91.606240386728189</v>
      </c>
      <c r="H73" s="59">
        <v>108.41605524384981</v>
      </c>
      <c r="I73" s="59">
        <v>93.659262935848119</v>
      </c>
      <c r="J73" s="59">
        <v>138.75050491450114</v>
      </c>
      <c r="K73" s="59">
        <v>94.685039370078741</v>
      </c>
      <c r="L73" s="59">
        <v>99.559968407988265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">
      <c r="A74" s="48" t="s">
        <v>121</v>
      </c>
      <c r="B74" s="59">
        <v>118.49875085169201</v>
      </c>
      <c r="C74" s="59">
        <v>100.90474738233202</v>
      </c>
      <c r="D74" s="59">
        <v>103.26691380908248</v>
      </c>
      <c r="E74" s="59">
        <v>93.860141430014593</v>
      </c>
      <c r="F74" s="59">
        <v>104.2684293076406</v>
      </c>
      <c r="G74" s="59">
        <v>90.754177660510109</v>
      </c>
      <c r="H74" s="59">
        <v>107.50481077613854</v>
      </c>
      <c r="I74" s="59">
        <v>95.622062824635165</v>
      </c>
      <c r="J74" s="59">
        <v>131.0924369747899</v>
      </c>
      <c r="K74" s="59">
        <v>100.86442718021667</v>
      </c>
      <c r="L74" s="59">
        <v>100.10130571814497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">
      <c r="A75" s="48" t="s">
        <v>122</v>
      </c>
      <c r="B75" s="59">
        <v>115.48054919908466</v>
      </c>
      <c r="C75" s="59">
        <v>102.8299938029333</v>
      </c>
      <c r="D75" s="59">
        <v>105.02331002331002</v>
      </c>
      <c r="E75" s="59">
        <v>94.460051691201258</v>
      </c>
      <c r="F75" s="59">
        <v>106.63661971830987</v>
      </c>
      <c r="G75" s="59">
        <v>90.501146413363898</v>
      </c>
      <c r="H75" s="59">
        <v>107.12077603666985</v>
      </c>
      <c r="I75" s="59">
        <v>97.020854021847057</v>
      </c>
      <c r="J75" s="59">
        <v>128.33787465940054</v>
      </c>
      <c r="K75" s="59">
        <v>96.87466321801918</v>
      </c>
      <c r="L75" s="59">
        <v>100.65521915951197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">
      <c r="A76" s="48" t="s">
        <v>123</v>
      </c>
      <c r="B76" s="59">
        <v>114.78978118913965</v>
      </c>
      <c r="C76" s="59">
        <v>102.72708419742844</v>
      </c>
      <c r="D76" s="59">
        <v>102.40412135088725</v>
      </c>
      <c r="E76" s="59">
        <v>95.231099559272238</v>
      </c>
      <c r="F76" s="59">
        <v>106.27051499717035</v>
      </c>
      <c r="G76" s="59">
        <v>91.552956465237173</v>
      </c>
      <c r="H76" s="59">
        <v>108.65139949109417</v>
      </c>
      <c r="I76" s="59">
        <v>95.04890713681921</v>
      </c>
      <c r="J76" s="59">
        <v>129.05155951623172</v>
      </c>
      <c r="K76" s="59">
        <v>94.210918378205804</v>
      </c>
      <c r="L76" s="59">
        <v>100.19028430714125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">
      <c r="A77" s="48" t="s">
        <v>124</v>
      </c>
      <c r="B77" s="59">
        <v>110.77710977510577</v>
      </c>
      <c r="C77" s="59">
        <v>102.06632916623619</v>
      </c>
      <c r="D77" s="59">
        <v>103.69855072463767</v>
      </c>
      <c r="E77" s="59">
        <v>93.305904592460791</v>
      </c>
      <c r="F77" s="59">
        <v>104.29127292940524</v>
      </c>
      <c r="G77" s="59">
        <v>88.986830926083272</v>
      </c>
      <c r="H77" s="59">
        <v>107.77719390436154</v>
      </c>
      <c r="I77" s="59">
        <v>95.051645447994233</v>
      </c>
      <c r="J77" s="59">
        <v>134.56854785910696</v>
      </c>
      <c r="K77" s="59">
        <v>95.077888360017312</v>
      </c>
      <c r="L77" s="59">
        <v>99.532346063912698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">
      <c r="A78" s="48" t="s">
        <v>125</v>
      </c>
      <c r="B78" s="59">
        <v>107.49972057672963</v>
      </c>
      <c r="C78" s="59">
        <v>101.89860426929394</v>
      </c>
      <c r="D78" s="59">
        <v>99.47041215749482</v>
      </c>
      <c r="E78" s="59">
        <v>93.365767359575415</v>
      </c>
      <c r="F78" s="59">
        <v>102.41828621908127</v>
      </c>
      <c r="G78" s="59">
        <v>93.176972281449906</v>
      </c>
      <c r="H78" s="59">
        <v>107.23614914682958</v>
      </c>
      <c r="I78" s="59">
        <v>97.125549352654701</v>
      </c>
      <c r="J78" s="59">
        <v>135.16124820472646</v>
      </c>
      <c r="K78" s="59">
        <v>98.350988314950314</v>
      </c>
      <c r="L78" s="59">
        <v>99.800465580312618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">
      <c r="A79" s="48" t="s">
        <v>126</v>
      </c>
      <c r="B79" s="59">
        <v>105.53907022749753</v>
      </c>
      <c r="C79" s="59">
        <v>98.945340229185675</v>
      </c>
      <c r="D79" s="59">
        <v>96.267099466728496</v>
      </c>
      <c r="E79" s="59">
        <v>93.801973611265097</v>
      </c>
      <c r="F79" s="59">
        <v>102.55591054313101</v>
      </c>
      <c r="G79" s="59">
        <v>91.363196906219784</v>
      </c>
      <c r="H79" s="59">
        <v>109.75660931598826</v>
      </c>
      <c r="I79" s="59">
        <v>95.604137282557602</v>
      </c>
      <c r="J79" s="59">
        <v>129.2203729195345</v>
      </c>
      <c r="K79" s="59">
        <v>99.246370386789309</v>
      </c>
      <c r="L79" s="59">
        <v>98.786139924961375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">
      <c r="A80" s="48" t="s">
        <v>127</v>
      </c>
      <c r="B80" s="59">
        <v>102.85745210520618</v>
      </c>
      <c r="C80" s="59">
        <v>99.190856680489532</v>
      </c>
      <c r="D80" s="59">
        <v>93.436249285305877</v>
      </c>
      <c r="E80" s="59">
        <v>93.877772944758604</v>
      </c>
      <c r="F80" s="59">
        <v>101.67829119442023</v>
      </c>
      <c r="G80" s="59">
        <v>91.988385847940648</v>
      </c>
      <c r="H80" s="59">
        <v>108.69520157529277</v>
      </c>
      <c r="I80" s="59">
        <v>97.064305684995333</v>
      </c>
      <c r="J80" s="59">
        <v>130.30828277825924</v>
      </c>
      <c r="K80" s="59">
        <v>104.78547854785478</v>
      </c>
      <c r="L80" s="59">
        <v>98.908773461370586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">
      <c r="A81" s="48" t="s">
        <v>128</v>
      </c>
      <c r="B81" s="59">
        <v>101.65325691612477</v>
      </c>
      <c r="C81" s="59">
        <v>98.445648839349616</v>
      </c>
      <c r="D81" s="59">
        <v>92.557616638560987</v>
      </c>
      <c r="E81" s="59">
        <v>92.773163628519058</v>
      </c>
      <c r="F81" s="59">
        <v>102.42760722839104</v>
      </c>
      <c r="G81" s="59">
        <v>94.085027726432529</v>
      </c>
      <c r="H81" s="59">
        <v>106.85329186106792</v>
      </c>
      <c r="I81" s="59">
        <v>98.913551401869171</v>
      </c>
      <c r="J81" s="59">
        <v>128.14796963489576</v>
      </c>
      <c r="K81" s="59">
        <v>98.520518358531334</v>
      </c>
      <c r="L81" s="59">
        <v>98.689527137708865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">
      <c r="A82" s="48" t="s">
        <v>129</v>
      </c>
      <c r="B82" s="59">
        <v>100.93427835051546</v>
      </c>
      <c r="C82" s="59">
        <v>98.04962728479525</v>
      </c>
      <c r="D82" s="59">
        <v>92.278296054849946</v>
      </c>
      <c r="E82" s="59">
        <v>93.132955396299067</v>
      </c>
      <c r="F82" s="59">
        <v>103.4207650273224</v>
      </c>
      <c r="G82" s="59">
        <v>93.401604729729726</v>
      </c>
      <c r="H82" s="59">
        <v>107.06629201789988</v>
      </c>
      <c r="I82" s="59">
        <v>98.874709976798144</v>
      </c>
      <c r="J82" s="59">
        <v>127.75027170631567</v>
      </c>
      <c r="K82" s="59">
        <v>98.710306708572674</v>
      </c>
      <c r="L82" s="59">
        <v>98.567863730064005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">
      <c r="A83" s="48" t="s">
        <v>130</v>
      </c>
      <c r="B83" s="59">
        <v>100.71520068317676</v>
      </c>
      <c r="C83" s="59">
        <v>98.874334834220221</v>
      </c>
      <c r="D83" s="59">
        <v>92.885771543086179</v>
      </c>
      <c r="E83" s="59">
        <v>93.858620321995943</v>
      </c>
      <c r="F83" s="59">
        <v>103.45967386513884</v>
      </c>
      <c r="G83" s="59">
        <v>92.114129290376908</v>
      </c>
      <c r="H83" s="59">
        <v>106.39388865634156</v>
      </c>
      <c r="I83" s="59">
        <v>98.559506116382749</v>
      </c>
      <c r="J83" s="59">
        <v>122.1278081713421</v>
      </c>
      <c r="K83" s="59">
        <v>98.227140861717004</v>
      </c>
      <c r="L83" s="59">
        <v>98.361362656317368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">
      <c r="A84" s="48" t="s">
        <v>131</v>
      </c>
      <c r="B84" s="59">
        <v>99.444444444444443</v>
      </c>
      <c r="C84" s="59">
        <v>98.720032507110943</v>
      </c>
      <c r="D84" s="59">
        <v>93.730886850152899</v>
      </c>
      <c r="E84" s="59">
        <v>93.803441359653746</v>
      </c>
      <c r="F84" s="59">
        <v>102.34179283302471</v>
      </c>
      <c r="G84" s="59">
        <v>92.353744354584606</v>
      </c>
      <c r="H84" s="59">
        <v>104.91597954284522</v>
      </c>
      <c r="I84" s="59">
        <v>99.829738933030654</v>
      </c>
      <c r="J84" s="59">
        <v>117.29063471950234</v>
      </c>
      <c r="K84" s="59">
        <v>95.517350490454589</v>
      </c>
      <c r="L84" s="59">
        <v>98.068096915359163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">
      <c r="A85" s="48" t="s">
        <v>132</v>
      </c>
      <c r="B85" s="59">
        <v>99.54037396845294</v>
      </c>
      <c r="C85" s="59">
        <v>99.510503773200071</v>
      </c>
      <c r="D85" s="59">
        <v>94.832661070533078</v>
      </c>
      <c r="E85" s="59">
        <v>94.102726696258713</v>
      </c>
      <c r="F85" s="59">
        <v>102.69004574166848</v>
      </c>
      <c r="G85" s="59">
        <v>91.88878436291418</v>
      </c>
      <c r="H85" s="59">
        <v>104.82975379779988</v>
      </c>
      <c r="I85" s="59">
        <v>99.966159052453463</v>
      </c>
      <c r="J85" s="59">
        <v>117.00533545237823</v>
      </c>
      <c r="K85" s="59">
        <v>93.046092184368746</v>
      </c>
      <c r="L85" s="59">
        <v>98.286504895700304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">
      <c r="A86" s="48" t="s">
        <v>133</v>
      </c>
      <c r="B86" s="59">
        <v>98.649911724997395</v>
      </c>
      <c r="C86" s="59">
        <v>100.78587466829964</v>
      </c>
      <c r="D86" s="59">
        <v>94.841523080195714</v>
      </c>
      <c r="E86" s="59">
        <v>95.140422846323773</v>
      </c>
      <c r="F86" s="59">
        <v>104.20004329941548</v>
      </c>
      <c r="G86" s="59">
        <v>90.379249767489924</v>
      </c>
      <c r="H86" s="59">
        <v>102.97828335056876</v>
      </c>
      <c r="I86" s="59">
        <v>101.27459749552771</v>
      </c>
      <c r="J86" s="59">
        <v>116.48781578359045</v>
      </c>
      <c r="K86" s="59">
        <v>95.958787636290893</v>
      </c>
      <c r="L86" s="59">
        <v>98.59763812737242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">
      <c r="A87" s="48" t="s">
        <v>134</v>
      </c>
      <c r="B87" s="59">
        <v>97.522964186190521</v>
      </c>
      <c r="C87" s="59">
        <v>101.59216166564606</v>
      </c>
      <c r="D87" s="59">
        <v>95.315277632542092</v>
      </c>
      <c r="E87" s="59">
        <v>95.36044939144908</v>
      </c>
      <c r="F87" s="59">
        <v>105.50833781603011</v>
      </c>
      <c r="G87" s="59">
        <v>90.631385369840629</v>
      </c>
      <c r="H87" s="59">
        <v>102.55170285008745</v>
      </c>
      <c r="I87" s="59">
        <v>101.69734376722141</v>
      </c>
      <c r="J87" s="59">
        <v>112.13307240704499</v>
      </c>
      <c r="K87" s="59">
        <v>94.540821327060669</v>
      </c>
      <c r="L87" s="59">
        <v>98.684897192359884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">
      <c r="A88" s="48" t="s">
        <v>135</v>
      </c>
      <c r="B88" s="59">
        <v>97.60164693772515</v>
      </c>
      <c r="C88" s="59">
        <v>101.82169753714633</v>
      </c>
      <c r="D88" s="59">
        <v>97.452957687909347</v>
      </c>
      <c r="E88" s="59">
        <v>94.806392132759669</v>
      </c>
      <c r="F88" s="59">
        <v>108.87612441747045</v>
      </c>
      <c r="G88" s="59">
        <v>90.867440439828968</v>
      </c>
      <c r="H88" s="59">
        <v>102.01646090534979</v>
      </c>
      <c r="I88" s="59">
        <v>102.18954248366015</v>
      </c>
      <c r="J88" s="59">
        <v>109.38897168405366</v>
      </c>
      <c r="K88" s="59">
        <v>95.959695742368851</v>
      </c>
      <c r="L88" s="59">
        <v>98.973880597014912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">
      <c r="A89" s="48" t="s">
        <v>136</v>
      </c>
      <c r="B89" s="59">
        <v>96.927146927146936</v>
      </c>
      <c r="C89" s="59">
        <v>101.35517799352752</v>
      </c>
      <c r="D89" s="59">
        <v>97.360794866487254</v>
      </c>
      <c r="E89" s="59">
        <v>96.765220974554452</v>
      </c>
      <c r="F89" s="59">
        <v>111.03853690398434</v>
      </c>
      <c r="G89" s="59">
        <v>91.565778853914452</v>
      </c>
      <c r="H89" s="59">
        <v>102.56304683479156</v>
      </c>
      <c r="I89" s="59">
        <v>102.08846524579629</v>
      </c>
      <c r="J89" s="59">
        <v>108.73218464156564</v>
      </c>
      <c r="K89" s="59">
        <v>98.819493492079502</v>
      </c>
      <c r="L89" s="59">
        <v>99.648615130219099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">
      <c r="A90" s="48" t="s">
        <v>137</v>
      </c>
      <c r="B90" s="59">
        <v>99.692339247256683</v>
      </c>
      <c r="C90" s="59">
        <v>100.51168857228856</v>
      </c>
      <c r="D90" s="59">
        <v>97.820051413881743</v>
      </c>
      <c r="E90" s="59">
        <v>96.988566761943659</v>
      </c>
      <c r="F90" s="59">
        <v>108.17406327610411</v>
      </c>
      <c r="G90" s="59">
        <v>93.49339251487946</v>
      </c>
      <c r="H90" s="59">
        <v>102.65901981230448</v>
      </c>
      <c r="I90" s="59">
        <v>101.39446439890133</v>
      </c>
      <c r="J90" s="59">
        <v>104.86385366867597</v>
      </c>
      <c r="K90" s="59">
        <v>99.407987156331529</v>
      </c>
      <c r="L90" s="59">
        <v>99.476278496611229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">
      <c r="A91" s="48" t="s">
        <v>138</v>
      </c>
      <c r="B91" s="59">
        <v>100.79902902801659</v>
      </c>
      <c r="C91" s="59">
        <v>100.33189178316404</v>
      </c>
      <c r="D91" s="59">
        <v>100.42757326102827</v>
      </c>
      <c r="E91" s="59">
        <v>97.772805857825702</v>
      </c>
      <c r="F91" s="59">
        <v>106.49061406299714</v>
      </c>
      <c r="G91" s="59">
        <v>95.018692533090842</v>
      </c>
      <c r="H91" s="59">
        <v>99.854075463831563</v>
      </c>
      <c r="I91" s="59">
        <v>102.09951711106446</v>
      </c>
      <c r="J91" s="59">
        <v>102.72365602366622</v>
      </c>
      <c r="K91" s="59">
        <v>102.30989370400654</v>
      </c>
      <c r="L91" s="59">
        <v>100.05130836326322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">
      <c r="A92" s="48" t="s">
        <v>139</v>
      </c>
      <c r="B92" s="59">
        <v>101.01214574898785</v>
      </c>
      <c r="C92" s="59">
        <v>99.889380530973455</v>
      </c>
      <c r="D92" s="59">
        <v>98.87419954554845</v>
      </c>
      <c r="E92" s="59">
        <v>98.481141692150871</v>
      </c>
      <c r="F92" s="59">
        <v>104.66687454526557</v>
      </c>
      <c r="G92" s="59">
        <v>97.044687595868695</v>
      </c>
      <c r="H92" s="59">
        <v>99.238869773746231</v>
      </c>
      <c r="I92" s="59">
        <v>102.33017788411527</v>
      </c>
      <c r="J92" s="59">
        <v>102.32511525355783</v>
      </c>
      <c r="K92" s="59">
        <v>101.63281967547711</v>
      </c>
      <c r="L92" s="59">
        <v>100.03068112088363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">
      <c r="A93" s="48" t="s">
        <v>140</v>
      </c>
      <c r="B93" s="59">
        <v>99.101373182552493</v>
      </c>
      <c r="C93" s="59">
        <v>98.216939078751864</v>
      </c>
      <c r="D93" s="59">
        <v>98.062563067608494</v>
      </c>
      <c r="E93" s="59">
        <v>98.308157099697894</v>
      </c>
      <c r="F93" s="59">
        <v>101.57958687727825</v>
      </c>
      <c r="G93" s="59">
        <v>96.94918678654409</v>
      </c>
      <c r="H93" s="59">
        <v>98.547928513403733</v>
      </c>
      <c r="I93" s="59">
        <v>100.94117647058825</v>
      </c>
      <c r="J93" s="59">
        <v>102.76404721073339</v>
      </c>
      <c r="K93" s="59">
        <v>102.00750278819832</v>
      </c>
      <c r="L93" s="59">
        <v>99.182891153031377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">
      <c r="A94" s="48" t="s">
        <v>141</v>
      </c>
      <c r="B94" s="59">
        <v>98.61695730607336</v>
      </c>
      <c r="C94" s="59">
        <v>98.704275889564443</v>
      </c>
      <c r="D94" s="59">
        <v>98.884155001014406</v>
      </c>
      <c r="E94" s="59">
        <v>98.908143844535715</v>
      </c>
      <c r="F94" s="59">
        <v>101.62609940683167</v>
      </c>
      <c r="G94" s="59">
        <v>98.133010394590769</v>
      </c>
      <c r="H94" s="59">
        <v>98.257319259111725</v>
      </c>
      <c r="I94" s="59">
        <v>100.96889342172362</v>
      </c>
      <c r="J94" s="59">
        <v>101.75403427884133</v>
      </c>
      <c r="K94" s="59">
        <v>100.48597752353953</v>
      </c>
      <c r="L94" s="59">
        <v>99.516324062877885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">
      <c r="A95" s="48" t="s">
        <v>142</v>
      </c>
      <c r="B95" s="59">
        <v>101.17210979763576</v>
      </c>
      <c r="C95" s="59">
        <v>99.652087475149102</v>
      </c>
      <c r="D95" s="59">
        <v>98.431450411992458</v>
      </c>
      <c r="E95" s="59">
        <v>99.48867054341288</v>
      </c>
      <c r="F95" s="59">
        <v>99.350064993500638</v>
      </c>
      <c r="G95" s="59">
        <v>98.114919354838705</v>
      </c>
      <c r="H95" s="59">
        <v>99.689160733981751</v>
      </c>
      <c r="I95" s="59">
        <v>99.470052994700524</v>
      </c>
      <c r="J95" s="59">
        <v>103.72996300863133</v>
      </c>
      <c r="K95" s="59">
        <v>99.131563186264714</v>
      </c>
      <c r="L95" s="59">
        <v>99.689316496291838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">
      <c r="A96" s="48" t="s">
        <v>143</v>
      </c>
      <c r="B96" s="59">
        <v>101.45904608573153</v>
      </c>
      <c r="C96" s="59">
        <v>99.580545291121538</v>
      </c>
      <c r="D96" s="59">
        <v>100.84507042253522</v>
      </c>
      <c r="E96" s="59">
        <v>99.910206524992518</v>
      </c>
      <c r="F96" s="59">
        <v>99.255065554231223</v>
      </c>
      <c r="G96" s="59">
        <v>100.69341258048539</v>
      </c>
      <c r="H96" s="59">
        <v>100.4168734491315</v>
      </c>
      <c r="I96" s="59">
        <v>99.850299401197589</v>
      </c>
      <c r="J96" s="59">
        <v>97.874224977856514</v>
      </c>
      <c r="K96" s="59">
        <v>99.204771371769382</v>
      </c>
      <c r="L96" s="59">
        <v>99.920294908837306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">
      <c r="A97" s="48" t="s">
        <v>144</v>
      </c>
      <c r="B97" s="59">
        <v>98.75284568939918</v>
      </c>
      <c r="C97" s="59">
        <v>102.09217707701639</v>
      </c>
      <c r="D97" s="59">
        <v>101.78641926569286</v>
      </c>
      <c r="E97" s="59">
        <v>101.67664670658682</v>
      </c>
      <c r="F97" s="59">
        <v>99.753888560740307</v>
      </c>
      <c r="G97" s="59">
        <v>102.97678110736257</v>
      </c>
      <c r="H97" s="59">
        <v>101.65489404641777</v>
      </c>
      <c r="I97" s="59">
        <v>99.695421497347212</v>
      </c>
      <c r="J97" s="59">
        <v>96.744598993785132</v>
      </c>
      <c r="K97" s="59">
        <v>101.16464264383835</v>
      </c>
      <c r="L97" s="59">
        <v>100.87466454626777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">
      <c r="A98" s="48" t="s">
        <v>145</v>
      </c>
      <c r="B98" s="59">
        <v>98.898918758059722</v>
      </c>
      <c r="C98" s="59">
        <v>101.82565954458822</v>
      </c>
      <c r="D98" s="59">
        <v>103.40909090909092</v>
      </c>
      <c r="E98" s="59">
        <v>100.6233920443301</v>
      </c>
      <c r="F98" s="59">
        <v>102.45877061469267</v>
      </c>
      <c r="G98" s="59">
        <v>100.78786110300555</v>
      </c>
      <c r="H98" s="59">
        <v>103.46554896749132</v>
      </c>
      <c r="I98" s="59">
        <v>101.32175971592031</v>
      </c>
      <c r="J98" s="59">
        <v>96.857474376329534</v>
      </c>
      <c r="K98" s="59">
        <v>100.51277089783281</v>
      </c>
      <c r="L98" s="59">
        <v>101.54272151898734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">
      <c r="A99" s="48" t="s">
        <v>146</v>
      </c>
      <c r="B99" s="59">
        <v>98.904785397138625</v>
      </c>
      <c r="C99" s="59">
        <v>100.77334919690661</v>
      </c>
      <c r="D99" s="59">
        <v>101.53245764325148</v>
      </c>
      <c r="E99" s="59">
        <v>100.27540080653094</v>
      </c>
      <c r="F99" s="59">
        <v>101.05936438137118</v>
      </c>
      <c r="G99" s="59">
        <v>102.55175734232067</v>
      </c>
      <c r="H99" s="59">
        <v>102.69662921348315</v>
      </c>
      <c r="I99" s="59">
        <v>102.31935771632472</v>
      </c>
      <c r="J99" s="59">
        <v>95.045819014891165</v>
      </c>
      <c r="K99" s="59">
        <v>100.82147292004966</v>
      </c>
      <c r="L99" s="59">
        <v>101.47725034469175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">
      <c r="A100" s="48" t="s">
        <v>231</v>
      </c>
      <c r="B100" s="59">
        <v>101.26873126873129</v>
      </c>
      <c r="C100" s="59">
        <v>100.80478947884974</v>
      </c>
      <c r="D100" s="59">
        <v>102.37368922783602</v>
      </c>
      <c r="E100" s="59">
        <v>100.89566929133859</v>
      </c>
      <c r="F100" s="59">
        <v>102.47850278199293</v>
      </c>
      <c r="G100" s="59">
        <v>104.88018702513151</v>
      </c>
      <c r="H100" s="59">
        <v>101.80391357521401</v>
      </c>
      <c r="I100" s="59">
        <v>104.8191563971546</v>
      </c>
      <c r="J100" s="59">
        <v>94.204011131369356</v>
      </c>
      <c r="K100" s="59">
        <v>97.380996140415363</v>
      </c>
      <c r="L100" s="59">
        <v>102.22813763186434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">
      <c r="A101" s="48" t="s">
        <v>232</v>
      </c>
      <c r="B101" s="59">
        <v>98.6624393143763</v>
      </c>
      <c r="C101" s="59">
        <v>102.82190429205723</v>
      </c>
      <c r="D101" s="59">
        <v>104.03630745461567</v>
      </c>
      <c r="E101" s="59">
        <v>100.45956781069718</v>
      </c>
      <c r="F101" s="59">
        <v>103.09983896940417</v>
      </c>
      <c r="G101" s="59">
        <v>106.93969308962956</v>
      </c>
      <c r="H101" s="59">
        <v>101.50306748466258</v>
      </c>
      <c r="I101" s="59">
        <v>105.73197523467147</v>
      </c>
      <c r="J101" s="59">
        <v>93.437077131258462</v>
      </c>
      <c r="K101" s="59">
        <v>98.014726442352497</v>
      </c>
      <c r="L101" s="59">
        <v>102.87293908579326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2">
      <c r="A102" s="48" t="s">
        <v>233</v>
      </c>
      <c r="B102" s="59">
        <v>98.818781376119688</v>
      </c>
      <c r="C102" s="59">
        <v>101.66129189875892</v>
      </c>
      <c r="D102" s="59">
        <v>101.65819994249017</v>
      </c>
      <c r="E102" s="59">
        <v>101.82950949367088</v>
      </c>
      <c r="F102" s="59">
        <v>100.24784375929414</v>
      </c>
      <c r="G102" s="59">
        <v>105.23138832997986</v>
      </c>
      <c r="H102" s="59">
        <v>100.66862526593053</v>
      </c>
      <c r="I102" s="59">
        <v>105.17445298639858</v>
      </c>
      <c r="J102" s="59">
        <v>90.332834704562458</v>
      </c>
      <c r="K102" s="59">
        <v>98.182661103384334</v>
      </c>
      <c r="L102" s="59">
        <v>102.1349525022035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2">
      <c r="A103" s="48" t="s">
        <v>234</v>
      </c>
      <c r="B103" s="59">
        <v>96.176984281001367</v>
      </c>
      <c r="C103" s="59">
        <v>101.50847291605444</v>
      </c>
      <c r="D103" s="59">
        <v>100.95671118689023</v>
      </c>
      <c r="E103" s="59">
        <v>103.53929807217004</v>
      </c>
      <c r="F103" s="59">
        <v>103.34711160399235</v>
      </c>
      <c r="G103" s="59">
        <v>106.15648527589821</v>
      </c>
      <c r="H103" s="59">
        <v>98.646766169154233</v>
      </c>
      <c r="I103" s="59">
        <v>105.51893753074275</v>
      </c>
      <c r="J103" s="59">
        <v>89.344186476736667</v>
      </c>
      <c r="K103" s="59">
        <v>98.300230946882223</v>
      </c>
      <c r="L103" s="59">
        <v>102.38281249999999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2">
      <c r="A104" s="48" t="s">
        <v>268</v>
      </c>
      <c r="B104" s="59">
        <v>98.510242085661076</v>
      </c>
      <c r="C104" s="59">
        <v>101.42286326868725</v>
      </c>
      <c r="D104" s="59">
        <v>101.98223468910706</v>
      </c>
      <c r="E104" s="59">
        <v>103.17258883248729</v>
      </c>
      <c r="F104" s="59">
        <v>104.33464686268567</v>
      </c>
      <c r="G104" s="59">
        <v>106.42021525503043</v>
      </c>
      <c r="H104" s="59">
        <v>98.331678252234354</v>
      </c>
      <c r="I104" s="59">
        <v>104.43197213083026</v>
      </c>
      <c r="J104" s="59">
        <v>86.904119445943522</v>
      </c>
      <c r="K104" s="59">
        <v>97.510642235794933</v>
      </c>
      <c r="L104" s="59">
        <v>102.10648371823365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2">
      <c r="A105" s="48" t="s">
        <v>279</v>
      </c>
    </row>
    <row r="107" spans="1:24" x14ac:dyDescent="0.2">
      <c r="A107" s="9" t="s">
        <v>170</v>
      </c>
    </row>
    <row r="108" spans="1:24" x14ac:dyDescent="0.2">
      <c r="A108" s="13" t="str">
        <f>A7</f>
        <v>1994 Q2</v>
      </c>
      <c r="B108" s="11">
        <f>LN(B7/B6)*100</f>
        <v>2.3556658912988588</v>
      </c>
      <c r="C108" s="11">
        <f t="shared" ref="C108:L108" si="0">LN(C7/C6)*100</f>
        <v>1.0332424621063454</v>
      </c>
      <c r="D108" s="11">
        <f t="shared" si="0"/>
        <v>-0.21260959393009718</v>
      </c>
      <c r="E108" s="11">
        <f t="shared" si="0"/>
        <v>-0.44085723539624549</v>
      </c>
      <c r="F108" s="11">
        <f t="shared" si="0"/>
        <v>2.9946924490492104</v>
      </c>
      <c r="G108" s="11">
        <f t="shared" si="0"/>
        <v>0.9333923761481322</v>
      </c>
      <c r="H108" s="11">
        <f t="shared" si="0"/>
        <v>-0.52853084000525374</v>
      </c>
      <c r="I108" s="11">
        <f t="shared" si="0"/>
        <v>1.9870539993815939</v>
      </c>
      <c r="J108" s="11">
        <f t="shared" si="0"/>
        <v>-1.6354489758711108</v>
      </c>
      <c r="K108" s="11">
        <f t="shared" si="0"/>
        <v>-1.3257383574233332</v>
      </c>
      <c r="L108" s="11">
        <f t="shared" si="0"/>
        <v>0.65855659634474051</v>
      </c>
      <c r="N108" s="15">
        <f>'Table Q6'!B108-B108</f>
        <v>-1.1564539012165032E-2</v>
      </c>
      <c r="O108" s="15">
        <f>'Table Q6'!C108-C108</f>
        <v>1.9822509354541218E-3</v>
      </c>
      <c r="P108" s="15">
        <f>'Table Q6'!D108-D108</f>
        <v>-1.7356835039670226E-3</v>
      </c>
      <c r="Q108" s="15">
        <f>'Table Q6'!E108-E108</f>
        <v>-8.0566536432827851E-3</v>
      </c>
      <c r="R108" s="15">
        <f>'Table Q6'!F108-F108</f>
        <v>7.8783820268482074E-3</v>
      </c>
      <c r="S108" s="15">
        <f>'Table Q6'!G108-G108</f>
        <v>-2.6852199680872046E-2</v>
      </c>
      <c r="T108" s="15">
        <f>'Table Q6'!H108-H108</f>
        <v>-8.8110796387375068E-4</v>
      </c>
      <c r="U108" s="15">
        <f>'Table Q6'!I108-I108</f>
        <v>-1.491518458451857E-4</v>
      </c>
      <c r="V108" s="15">
        <f>'Table Q6'!J108-J108</f>
        <v>3.1981007417307694E-3</v>
      </c>
      <c r="W108" s="15">
        <f>'Table Q6'!K108-K108</f>
        <v>-0.32189222776906612</v>
      </c>
      <c r="X108" s="15">
        <f>'Table Q6'!L108-L108</f>
        <v>-2.6911198126438052E-2</v>
      </c>
    </row>
    <row r="109" spans="1:24" x14ac:dyDescent="0.2">
      <c r="A109" s="13" t="str">
        <f t="shared" ref="A109:A172" si="1">A8</f>
        <v>1994 Q3</v>
      </c>
      <c r="B109" s="11">
        <f t="shared" ref="B109:L172" si="2">LN(B8/B7)*100</f>
        <v>0.28847052372240439</v>
      </c>
      <c r="C109" s="11">
        <f t="shared" si="2"/>
        <v>0.14670320674386089</v>
      </c>
      <c r="D109" s="11">
        <f t="shared" si="2"/>
        <v>-1.1271332985042173</v>
      </c>
      <c r="E109" s="11">
        <f t="shared" si="2"/>
        <v>7.8087986800062278E-2</v>
      </c>
      <c r="F109" s="11">
        <f t="shared" si="2"/>
        <v>-0.25026097972887601</v>
      </c>
      <c r="G109" s="11">
        <f t="shared" si="2"/>
        <v>-1.1117598664303494</v>
      </c>
      <c r="H109" s="11">
        <f t="shared" si="2"/>
        <v>0.737393041676219</v>
      </c>
      <c r="I109" s="11">
        <f t="shared" si="2"/>
        <v>0.87500342342506987</v>
      </c>
      <c r="J109" s="11">
        <f t="shared" si="2"/>
        <v>-2.468793643906706</v>
      </c>
      <c r="K109" s="11">
        <f t="shared" si="2"/>
        <v>-1.8259368884718543</v>
      </c>
      <c r="L109" s="11">
        <f t="shared" si="2"/>
        <v>-0.24785479301391553</v>
      </c>
      <c r="N109" s="15">
        <f>'Table Q6'!B109-B109</f>
        <v>3.3607212197067637E-4</v>
      </c>
      <c r="O109" s="15">
        <f>'Table Q6'!C109-C109</f>
        <v>1.0521391654243983E-2</v>
      </c>
      <c r="P109" s="15">
        <f>'Table Q6'!D109-D109</f>
        <v>-1.0030609237783539E-2</v>
      </c>
      <c r="Q109" s="15">
        <f>'Table Q6'!E109-E109</f>
        <v>5.4381312637092893E-3</v>
      </c>
      <c r="R109" s="15">
        <f>'Table Q6'!F109-F109</f>
        <v>-1.0721561069594654E-2</v>
      </c>
      <c r="S109" s="15">
        <f>'Table Q6'!G109-G109</f>
        <v>2.0436958166174524E-2</v>
      </c>
      <c r="T109" s="15">
        <f>'Table Q6'!H109-H109</f>
        <v>9.2991988072987919E-4</v>
      </c>
      <c r="U109" s="15">
        <f>'Table Q6'!I109-I109</f>
        <v>1.1173467224638745E-2</v>
      </c>
      <c r="V109" s="15">
        <f>'Table Q6'!J109-J109</f>
        <v>-2.5141495732123875E-2</v>
      </c>
      <c r="W109" s="15">
        <f>'Table Q6'!K109-K109</f>
        <v>6.5682781451347205E-2</v>
      </c>
      <c r="X109" s="15">
        <f>'Table Q6'!L109-L109</f>
        <v>1.9031600229227036E-2</v>
      </c>
    </row>
    <row r="110" spans="1:24" x14ac:dyDescent="0.2">
      <c r="A110" s="13" t="str">
        <f t="shared" si="1"/>
        <v>1994 Q4</v>
      </c>
      <c r="B110" s="11">
        <f t="shared" si="2"/>
        <v>-0.24145617525130103</v>
      </c>
      <c r="C110" s="11">
        <f t="shared" si="2"/>
        <v>0.96083628441456359</v>
      </c>
      <c r="D110" s="11">
        <f t="shared" si="2"/>
        <v>-0.48009334941363491</v>
      </c>
      <c r="E110" s="11">
        <f t="shared" si="2"/>
        <v>-1.1198205417243132</v>
      </c>
      <c r="F110" s="11">
        <f t="shared" si="2"/>
        <v>1.3161426902510016</v>
      </c>
      <c r="G110" s="11">
        <f t="shared" si="2"/>
        <v>0.36533016662809753</v>
      </c>
      <c r="H110" s="11">
        <f t="shared" si="2"/>
        <v>-2.1950457161944952</v>
      </c>
      <c r="I110" s="11">
        <f t="shared" si="2"/>
        <v>5.0461409835277485E-2</v>
      </c>
      <c r="J110" s="11">
        <f t="shared" si="2"/>
        <v>0.8215319822688204</v>
      </c>
      <c r="K110" s="11">
        <f t="shared" si="2"/>
        <v>1.3865843218907594</v>
      </c>
      <c r="L110" s="11">
        <f t="shared" si="2"/>
        <v>6.2589104585058064E-2</v>
      </c>
      <c r="N110" s="15">
        <f>'Table Q6'!B110-B110</f>
        <v>2.7881928157416996E-2</v>
      </c>
      <c r="O110" s="15">
        <f>'Table Q6'!C110-C110</f>
        <v>-2.2097328727580967E-2</v>
      </c>
      <c r="P110" s="15">
        <f>'Table Q6'!D110-D110</f>
        <v>9.0503422605006656E-3</v>
      </c>
      <c r="Q110" s="15">
        <f>'Table Q6'!E110-E110</f>
        <v>-3.5050093311062014E-4</v>
      </c>
      <c r="R110" s="15">
        <f>'Table Q6'!F110-F110</f>
        <v>3.8837204569956985E-3</v>
      </c>
      <c r="S110" s="15">
        <f>'Table Q6'!G110-G110</f>
        <v>-1.2500476521443316E-2</v>
      </c>
      <c r="T110" s="15">
        <f>'Table Q6'!H110-H110</f>
        <v>-6.0225448701847206E-3</v>
      </c>
      <c r="U110" s="15">
        <f>'Table Q6'!I110-I110</f>
        <v>1.2379562118755613E-2</v>
      </c>
      <c r="V110" s="15">
        <f>'Table Q6'!J110-J110</f>
        <v>-3.804697624264497E-4</v>
      </c>
      <c r="W110" s="15">
        <f>'Table Q6'!K110-K110</f>
        <v>-7.7928537965491707E-2</v>
      </c>
      <c r="X110" s="15">
        <f>'Table Q6'!L110-L110</f>
        <v>2.9842626061308136E-3</v>
      </c>
    </row>
    <row r="111" spans="1:24" x14ac:dyDescent="0.2">
      <c r="A111" s="13" t="str">
        <f t="shared" si="1"/>
        <v>1995 Q1</v>
      </c>
      <c r="B111" s="11">
        <f t="shared" si="2"/>
        <v>0.24445014023555656</v>
      </c>
      <c r="C111" s="11">
        <f t="shared" si="2"/>
        <v>-1.6622064317050766</v>
      </c>
      <c r="D111" s="11">
        <f t="shared" si="2"/>
        <v>-1.3330689055213198</v>
      </c>
      <c r="E111" s="11">
        <f t="shared" si="2"/>
        <v>0.34941262169303366</v>
      </c>
      <c r="F111" s="11">
        <f t="shared" si="2"/>
        <v>1.0743424296070769</v>
      </c>
      <c r="G111" s="11">
        <f t="shared" si="2"/>
        <v>-0.42169891896019202</v>
      </c>
      <c r="H111" s="11">
        <f t="shared" si="2"/>
        <v>1.6405242946894925</v>
      </c>
      <c r="I111" s="11">
        <f t="shared" si="2"/>
        <v>0.32616280680528564</v>
      </c>
      <c r="J111" s="11">
        <f t="shared" si="2"/>
        <v>-0.4128639997339284</v>
      </c>
      <c r="K111" s="11">
        <f t="shared" si="2"/>
        <v>-3.1906115727382889</v>
      </c>
      <c r="L111" s="11">
        <f t="shared" si="2"/>
        <v>-0.16382739095783255</v>
      </c>
      <c r="N111" s="15">
        <f>'Table Q6'!B111-B111</f>
        <v>-3.0496134370704114E-2</v>
      </c>
      <c r="O111" s="15">
        <f>'Table Q6'!C111-C111</f>
        <v>8.2524179611596082E-3</v>
      </c>
      <c r="P111" s="15">
        <f>'Table Q6'!D111-D111</f>
        <v>4.6952771286299377E-3</v>
      </c>
      <c r="Q111" s="15">
        <f>'Table Q6'!E111-E111</f>
        <v>-4.3789977135405556E-3</v>
      </c>
      <c r="R111" s="15">
        <f>'Table Q6'!F111-F111</f>
        <v>8.5751587918947436E-4</v>
      </c>
      <c r="S111" s="15">
        <f>'Table Q6'!G111-G111</f>
        <v>-3.9159622636660285E-3</v>
      </c>
      <c r="T111" s="15">
        <f>'Table Q6'!H111-H111</f>
        <v>1.2715631121041682E-2</v>
      </c>
      <c r="U111" s="15">
        <f>'Table Q6'!I111-I111</f>
        <v>-2.0983014250767762E-3</v>
      </c>
      <c r="V111" s="15">
        <f>'Table Q6'!J111-J111</f>
        <v>3.1322872878756458E-2</v>
      </c>
      <c r="W111" s="15">
        <f>'Table Q6'!K111-K111</f>
        <v>-5.0288825640592449E-2</v>
      </c>
      <c r="X111" s="15">
        <f>'Table Q6'!L111-L111</f>
        <v>3.696850837544563E-4</v>
      </c>
    </row>
    <row r="112" spans="1:24" x14ac:dyDescent="0.2">
      <c r="A112" s="13" t="str">
        <f t="shared" si="1"/>
        <v>1995 Q2</v>
      </c>
      <c r="B112" s="11">
        <f t="shared" si="2"/>
        <v>0.48272480489561165</v>
      </c>
      <c r="C112" s="11">
        <f t="shared" si="2"/>
        <v>-1.1909266585940152E-2</v>
      </c>
      <c r="D112" s="11">
        <f t="shared" si="2"/>
        <v>0.8814477291156041</v>
      </c>
      <c r="E112" s="11">
        <f t="shared" si="2"/>
        <v>-0.4657067175337879</v>
      </c>
      <c r="F112" s="11">
        <f t="shared" si="2"/>
        <v>1.3281720264205514</v>
      </c>
      <c r="G112" s="11">
        <f t="shared" si="2"/>
        <v>-3.5985731663035619E-2</v>
      </c>
      <c r="H112" s="11">
        <f t="shared" si="2"/>
        <v>-3.4403913265086676</v>
      </c>
      <c r="I112" s="11">
        <f t="shared" si="2"/>
        <v>-0.66253739387325761</v>
      </c>
      <c r="J112" s="11">
        <f t="shared" si="2"/>
        <v>-0.3598748651360073</v>
      </c>
      <c r="K112" s="11">
        <f t="shared" si="2"/>
        <v>4.0283727578426234</v>
      </c>
      <c r="L112" s="11">
        <f t="shared" si="2"/>
        <v>-0.23779489422816064</v>
      </c>
      <c r="N112" s="15">
        <f>'Table Q6'!B112-B112</f>
        <v>-1.4108300626570702E-2</v>
      </c>
      <c r="O112" s="15">
        <f>'Table Q6'!C112-C112</f>
        <v>2.5166795068502622E-3</v>
      </c>
      <c r="P112" s="15">
        <f>'Table Q6'!D112-D112</f>
        <v>-1.5407133533266393E-2</v>
      </c>
      <c r="Q112" s="15">
        <f>'Table Q6'!E112-E112</f>
        <v>9.0970823992853056E-4</v>
      </c>
      <c r="R112" s="15">
        <f>'Table Q6'!F112-F112</f>
        <v>-4.4420028795431055E-3</v>
      </c>
      <c r="S112" s="15">
        <f>'Table Q6'!G112-G112</f>
        <v>-1.3793025203338541E-2</v>
      </c>
      <c r="T112" s="15">
        <f>'Table Q6'!H112-H112</f>
        <v>-1.0455560864125246E-2</v>
      </c>
      <c r="U112" s="15">
        <f>'Table Q6'!I112-I112</f>
        <v>-2.4779432851046668E-2</v>
      </c>
      <c r="V112" s="15">
        <f>'Table Q6'!J112-J112</f>
        <v>-2.927653848287437E-2</v>
      </c>
      <c r="W112" s="15">
        <f>'Table Q6'!K112-K112</f>
        <v>-0.14014230572881647</v>
      </c>
      <c r="X112" s="15">
        <f>'Table Q6'!L112-L112</f>
        <v>-1.2147204721430688E-2</v>
      </c>
    </row>
    <row r="113" spans="1:24" x14ac:dyDescent="0.2">
      <c r="A113" s="13" t="str">
        <f t="shared" si="1"/>
        <v>1995 Q3</v>
      </c>
      <c r="B113" s="11">
        <f t="shared" si="2"/>
        <v>1.6149059132446673</v>
      </c>
      <c r="C113" s="11">
        <f t="shared" si="2"/>
        <v>-0.42708253302807281</v>
      </c>
      <c r="D113" s="11">
        <f t="shared" si="2"/>
        <v>-0.95602344944955508</v>
      </c>
      <c r="E113" s="11">
        <f t="shared" si="2"/>
        <v>1.3443654323011083</v>
      </c>
      <c r="F113" s="11">
        <f t="shared" si="2"/>
        <v>2.7917326843384296</v>
      </c>
      <c r="G113" s="11">
        <f t="shared" si="2"/>
        <v>-0.38633375274921433</v>
      </c>
      <c r="H113" s="11">
        <f t="shared" si="2"/>
        <v>2.8759989484141411</v>
      </c>
      <c r="I113" s="11">
        <f t="shared" si="2"/>
        <v>-0.61686832313691764</v>
      </c>
      <c r="J113" s="11">
        <f t="shared" si="2"/>
        <v>-1.8231492378167367</v>
      </c>
      <c r="K113" s="11">
        <f t="shared" si="2"/>
        <v>-6.5686990124656508E-2</v>
      </c>
      <c r="L113" s="11">
        <f t="shared" si="2"/>
        <v>0.26797303377525511</v>
      </c>
      <c r="N113" s="15">
        <f>'Table Q6'!B113-B113</f>
        <v>-1.7781834009251263E-2</v>
      </c>
      <c r="O113" s="15">
        <f>'Table Q6'!C113-C113</f>
        <v>9.6758900016316596E-3</v>
      </c>
      <c r="P113" s="15">
        <f>'Table Q6'!D113-D113</f>
        <v>1.7177612591939062E-2</v>
      </c>
      <c r="Q113" s="15">
        <f>'Table Q6'!E113-E113</f>
        <v>-3.8116934036835914E-3</v>
      </c>
      <c r="R113" s="15">
        <f>'Table Q6'!F113-F113</f>
        <v>1.5183268851937992E-2</v>
      </c>
      <c r="S113" s="15">
        <f>'Table Q6'!G113-G113</f>
        <v>5.3487799048821394E-3</v>
      </c>
      <c r="T113" s="15">
        <f>'Table Q6'!H113-H113</f>
        <v>1.6632433984078432E-3</v>
      </c>
      <c r="U113" s="15">
        <f>'Table Q6'!I113-I113</f>
        <v>-7.1035986007856877E-3</v>
      </c>
      <c r="V113" s="15">
        <f>'Table Q6'!J113-J113</f>
        <v>3.3487749378083853E-2</v>
      </c>
      <c r="W113" s="15">
        <f>'Table Q6'!K113-K113</f>
        <v>1.4233793592061166E-2</v>
      </c>
      <c r="X113" s="15">
        <f>'Table Q6'!L113-L113</f>
        <v>2.957551223485011E-3</v>
      </c>
    </row>
    <row r="114" spans="1:24" x14ac:dyDescent="0.2">
      <c r="A114" s="13" t="str">
        <f t="shared" si="1"/>
        <v>1995 Q4</v>
      </c>
      <c r="B114" s="11">
        <f t="shared" si="2"/>
        <v>0.40177856352413605</v>
      </c>
      <c r="C114" s="11">
        <f t="shared" si="2"/>
        <v>-0.98956843213493495</v>
      </c>
      <c r="D114" s="11">
        <f t="shared" si="2"/>
        <v>0.52824719181746405</v>
      </c>
      <c r="E114" s="11">
        <f t="shared" si="2"/>
        <v>-1.1571279335095668</v>
      </c>
      <c r="F114" s="11">
        <f t="shared" si="2"/>
        <v>0.33782704250933526</v>
      </c>
      <c r="G114" s="11">
        <f t="shared" si="2"/>
        <v>-3.0247005551881223</v>
      </c>
      <c r="H114" s="11">
        <f t="shared" si="2"/>
        <v>-0.70078798757060634</v>
      </c>
      <c r="I114" s="11">
        <f t="shared" si="2"/>
        <v>0.4676404421996706</v>
      </c>
      <c r="J114" s="11">
        <f t="shared" si="2"/>
        <v>1.0727923430610222</v>
      </c>
      <c r="K114" s="11">
        <f t="shared" si="2"/>
        <v>-2.4373007452379971</v>
      </c>
      <c r="L114" s="11">
        <f t="shared" si="2"/>
        <v>-0.41832350446368244</v>
      </c>
      <c r="N114" s="15">
        <f>'Table Q6'!B114-B114</f>
        <v>4.7183837587412847E-3</v>
      </c>
      <c r="O114" s="15">
        <f>'Table Q6'!C114-C114</f>
        <v>-1.9738014612195043E-2</v>
      </c>
      <c r="P114" s="15">
        <f>'Table Q6'!D114-D114</f>
        <v>-2.7816853057689439E-3</v>
      </c>
      <c r="Q114" s="15">
        <f>'Table Q6'!E114-E114</f>
        <v>1.2205020625123186E-2</v>
      </c>
      <c r="R114" s="15">
        <f>'Table Q6'!F114-F114</f>
        <v>-1.8179257260430848E-2</v>
      </c>
      <c r="S114" s="15">
        <f>'Table Q6'!G114-G114</f>
        <v>1.091141538407836E-2</v>
      </c>
      <c r="T114" s="15">
        <f>'Table Q6'!H114-H114</f>
        <v>-1.1039556705599529E-2</v>
      </c>
      <c r="U114" s="15">
        <f>'Table Q6'!I114-I114</f>
        <v>1.5375129534581256E-2</v>
      </c>
      <c r="V114" s="15">
        <f>'Table Q6'!J114-J114</f>
        <v>-1.5349364323196113E-3</v>
      </c>
      <c r="W114" s="15">
        <f>'Table Q6'!K114-K114</f>
        <v>-0.2080018546587703</v>
      </c>
      <c r="X114" s="15">
        <f>'Table Q6'!L114-L114</f>
        <v>2.1751366807429839E-3</v>
      </c>
    </row>
    <row r="115" spans="1:24" x14ac:dyDescent="0.2">
      <c r="A115" s="13" t="str">
        <f t="shared" si="1"/>
        <v>1996 Q1</v>
      </c>
      <c r="B115" s="11">
        <f t="shared" si="2"/>
        <v>0.7794635025830472</v>
      </c>
      <c r="C115" s="11">
        <f t="shared" si="2"/>
        <v>-1.9923132458093972E-2</v>
      </c>
      <c r="D115" s="11">
        <f t="shared" si="2"/>
        <v>0.54602334093262728</v>
      </c>
      <c r="E115" s="11">
        <f t="shared" si="2"/>
        <v>0.77437687453664683</v>
      </c>
      <c r="F115" s="11">
        <f t="shared" si="2"/>
        <v>0.37318036610954869</v>
      </c>
      <c r="G115" s="11">
        <f t="shared" si="2"/>
        <v>-0.70011231253885164</v>
      </c>
      <c r="H115" s="11">
        <f t="shared" si="2"/>
        <v>1.7059529559749189</v>
      </c>
      <c r="I115" s="11">
        <f t="shared" si="2"/>
        <v>0.69788092544860758</v>
      </c>
      <c r="J115" s="11">
        <f t="shared" si="2"/>
        <v>-2.4549020217587141</v>
      </c>
      <c r="K115" s="11">
        <f t="shared" si="2"/>
        <v>-2.7071604685349531</v>
      </c>
      <c r="L115" s="11">
        <f t="shared" si="2"/>
        <v>0.39070373873945646</v>
      </c>
      <c r="N115" s="15">
        <f>'Table Q6'!B115-B115</f>
        <v>4.4159264126675257E-4</v>
      </c>
      <c r="O115" s="15">
        <f>'Table Q6'!C115-C115</f>
        <v>8.4875136866434837E-3</v>
      </c>
      <c r="P115" s="15">
        <f>'Table Q6'!D115-D115</f>
        <v>4.8975351832749592E-3</v>
      </c>
      <c r="Q115" s="15">
        <f>'Table Q6'!E115-E115</f>
        <v>-2.9109092551460325E-3</v>
      </c>
      <c r="R115" s="15">
        <f>'Table Q6'!F115-F115</f>
        <v>4.5455951957948937E-3</v>
      </c>
      <c r="S115" s="15">
        <f>'Table Q6'!G115-G115</f>
        <v>-1.2409706223029837E-2</v>
      </c>
      <c r="T115" s="15">
        <f>'Table Q6'!H115-H115</f>
        <v>1.263937173263141E-2</v>
      </c>
      <c r="U115" s="15">
        <f>'Table Q6'!I115-I115</f>
        <v>-1.4251596980521253E-3</v>
      </c>
      <c r="V115" s="15">
        <f>'Table Q6'!J115-J115</f>
        <v>-2.440582016381132E-2</v>
      </c>
      <c r="W115" s="15">
        <f>'Table Q6'!K115-K115</f>
        <v>0.94765790349985979</v>
      </c>
      <c r="X115" s="15">
        <f>'Table Q6'!L115-L115</f>
        <v>4.3123160896663459E-2</v>
      </c>
    </row>
    <row r="116" spans="1:24" x14ac:dyDescent="0.2">
      <c r="A116" s="13" t="str">
        <f t="shared" si="1"/>
        <v>1996 Q2</v>
      </c>
      <c r="B116" s="11">
        <f t="shared" si="2"/>
        <v>-1.3642015246688244</v>
      </c>
      <c r="C116" s="11">
        <f t="shared" si="2"/>
        <v>-0.51286545455466415</v>
      </c>
      <c r="D116" s="11">
        <f t="shared" si="2"/>
        <v>-0.19893982603244206</v>
      </c>
      <c r="E116" s="11">
        <f t="shared" si="2"/>
        <v>0.28202157542002299</v>
      </c>
      <c r="F116" s="11">
        <f t="shared" si="2"/>
        <v>1.4640955212461024</v>
      </c>
      <c r="G116" s="11">
        <f t="shared" si="2"/>
        <v>-2.5463548651366383</v>
      </c>
      <c r="H116" s="11">
        <f t="shared" si="2"/>
        <v>0.7685928424328603</v>
      </c>
      <c r="I116" s="11">
        <f t="shared" si="2"/>
        <v>1.7126482223202237</v>
      </c>
      <c r="J116" s="11">
        <f t="shared" si="2"/>
        <v>-1.2628549910577809</v>
      </c>
      <c r="K116" s="11">
        <f t="shared" si="2"/>
        <v>-0.13455908814157103</v>
      </c>
      <c r="L116" s="11">
        <f t="shared" si="2"/>
        <v>-6.9154781924699413E-2</v>
      </c>
      <c r="N116" s="15">
        <f>'Table Q6'!B116-B116</f>
        <v>-1.034065335747858E-2</v>
      </c>
      <c r="O116" s="15">
        <f>'Table Q6'!C116-C116</f>
        <v>-7.9207242500201058E-4</v>
      </c>
      <c r="P116" s="15">
        <f>'Table Q6'!D116-D116</f>
        <v>-4.8975351833093761E-3</v>
      </c>
      <c r="Q116" s="15">
        <f>'Table Q6'!E116-E116</f>
        <v>-2.3069157557474906E-2</v>
      </c>
      <c r="R116" s="15">
        <f>'Table Q6'!F116-F116</f>
        <v>-6.5523282981014841E-3</v>
      </c>
      <c r="S116" s="15">
        <f>'Table Q6'!G116-G116</f>
        <v>8.75351433557503E-3</v>
      </c>
      <c r="T116" s="15">
        <f>'Table Q6'!H116-H116</f>
        <v>-6.105115997854349E-3</v>
      </c>
      <c r="U116" s="15">
        <f>'Table Q6'!I116-I116</f>
        <v>1.5445290038972992E-2</v>
      </c>
      <c r="V116" s="15">
        <f>'Table Q6'!J116-J116</f>
        <v>1.3566816084644717E-3</v>
      </c>
      <c r="W116" s="15">
        <f>'Table Q6'!K116-K116</f>
        <v>7.6908463378389705E-2</v>
      </c>
      <c r="X116" s="15">
        <f>'Table Q6'!L116-L116</f>
        <v>-1.2743542412720174E-2</v>
      </c>
    </row>
    <row r="117" spans="1:24" x14ac:dyDescent="0.2">
      <c r="A117" s="13" t="str">
        <f t="shared" si="1"/>
        <v>1996 Q3</v>
      </c>
      <c r="B117" s="11">
        <f t="shared" si="2"/>
        <v>0.82387956117668804</v>
      </c>
      <c r="C117" s="11">
        <f t="shared" si="2"/>
        <v>0.75514153966417963</v>
      </c>
      <c r="D117" s="11">
        <f t="shared" si="2"/>
        <v>1.4489654399043923</v>
      </c>
      <c r="E117" s="11">
        <f t="shared" si="2"/>
        <v>-0.26183312662492492</v>
      </c>
      <c r="F117" s="11">
        <f t="shared" si="2"/>
        <v>1.6629953183683845</v>
      </c>
      <c r="G117" s="11">
        <f t="shared" si="2"/>
        <v>-1.1790583987905094</v>
      </c>
      <c r="H117" s="11">
        <f t="shared" si="2"/>
        <v>4.645251438246575</v>
      </c>
      <c r="I117" s="11">
        <f t="shared" si="2"/>
        <v>-0.77056036502419312</v>
      </c>
      <c r="J117" s="11">
        <f t="shared" si="2"/>
        <v>-3.7442065686318409</v>
      </c>
      <c r="K117" s="11">
        <f t="shared" si="2"/>
        <v>-1.4703035159940852</v>
      </c>
      <c r="L117" s="11">
        <f t="shared" si="2"/>
        <v>0.30151155766393245</v>
      </c>
      <c r="N117" s="15">
        <f>'Table Q6'!B117-B117</f>
        <v>2.045567461040676E-3</v>
      </c>
      <c r="O117" s="15">
        <f>'Table Q6'!C117-C117</f>
        <v>7.2029352297161564E-3</v>
      </c>
      <c r="P117" s="15">
        <f>'Table Q6'!D117-D117</f>
        <v>2.7816853057922586E-3</v>
      </c>
      <c r="Q117" s="15">
        <f>'Table Q6'!E117-E117</f>
        <v>2.4860854134494986E-2</v>
      </c>
      <c r="R117" s="15">
        <f>'Table Q6'!F117-F117</f>
        <v>1.8700413471117727E-2</v>
      </c>
      <c r="S117" s="15">
        <f>'Table Q6'!G117-G117</f>
        <v>4.8058323581501305E-4</v>
      </c>
      <c r="T117" s="15">
        <f>'Table Q6'!H117-H117</f>
        <v>2.9124719246098607E-4</v>
      </c>
      <c r="U117" s="15">
        <f>'Table Q6'!I117-I117</f>
        <v>-6.0160218992280079E-3</v>
      </c>
      <c r="V117" s="15">
        <f>'Table Q6'!J117-J117</f>
        <v>7.1816437217568918E-3</v>
      </c>
      <c r="W117" s="15">
        <f>'Table Q6'!K117-K117</f>
        <v>-0.75102250581852914</v>
      </c>
      <c r="X117" s="15">
        <f>'Table Q6'!L117-L117</f>
        <v>-1.1763838598120246E-2</v>
      </c>
    </row>
    <row r="118" spans="1:24" x14ac:dyDescent="0.2">
      <c r="A118" s="13" t="str">
        <f t="shared" si="1"/>
        <v>1996 Q4</v>
      </c>
      <c r="B118" s="11">
        <f t="shared" si="2"/>
        <v>0.23628760781393751</v>
      </c>
      <c r="C118" s="11">
        <f t="shared" si="2"/>
        <v>0.27309812672210415</v>
      </c>
      <c r="D118" s="11">
        <f t="shared" si="2"/>
        <v>-7.3993664709555845E-2</v>
      </c>
      <c r="E118" s="11">
        <f t="shared" si="2"/>
        <v>-0.75506262886633935</v>
      </c>
      <c r="F118" s="11">
        <f t="shared" si="2"/>
        <v>0.81495934418848759</v>
      </c>
      <c r="G118" s="11">
        <f t="shared" si="2"/>
        <v>0.46154093035001953</v>
      </c>
      <c r="H118" s="11">
        <f t="shared" si="2"/>
        <v>0.86521811723656206</v>
      </c>
      <c r="I118" s="11">
        <f t="shared" si="2"/>
        <v>-0.17713397034181702</v>
      </c>
      <c r="J118" s="11">
        <f t="shared" si="2"/>
        <v>5.5123055248004134</v>
      </c>
      <c r="K118" s="11">
        <f t="shared" si="2"/>
        <v>1.3582806640522356</v>
      </c>
      <c r="L118" s="11">
        <f t="shared" si="2"/>
        <v>0.53258415017656813</v>
      </c>
      <c r="N118" s="15">
        <f>'Table Q6'!B118-B118</f>
        <v>2.6489906390655682E-3</v>
      </c>
      <c r="O118" s="15">
        <f>'Table Q6'!C118-C118</f>
        <v>-2.049276248007087E-2</v>
      </c>
      <c r="P118" s="15">
        <f>'Table Q6'!D118-D118</f>
        <v>-1.0579609319647257E-2</v>
      </c>
      <c r="Q118" s="15">
        <f>'Table Q6'!E118-E118</f>
        <v>-7.6858170795442993E-3</v>
      </c>
      <c r="R118" s="15">
        <f>'Table Q6'!F118-F118</f>
        <v>-1.8124242766630605E-3</v>
      </c>
      <c r="S118" s="15">
        <f>'Table Q6'!G118-G118</f>
        <v>7.4737019148814476E-3</v>
      </c>
      <c r="T118" s="15">
        <f>'Table Q6'!H118-H118</f>
        <v>1.4126398949491747E-2</v>
      </c>
      <c r="U118" s="15">
        <f>'Table Q6'!I118-I118</f>
        <v>6.902662888975869E-3</v>
      </c>
      <c r="V118" s="15">
        <f>'Table Q6'!J118-J118</f>
        <v>-7.0375593344085274E-3</v>
      </c>
      <c r="W118" s="15">
        <f>'Table Q6'!K118-K118</f>
        <v>3.7759428180014876E-2</v>
      </c>
      <c r="X118" s="15">
        <f>'Table Q6'!L118-L118</f>
        <v>1.2825557131056486E-3</v>
      </c>
    </row>
    <row r="119" spans="1:24" x14ac:dyDescent="0.2">
      <c r="A119" s="13" t="str">
        <f t="shared" si="1"/>
        <v>1997 Q1</v>
      </c>
      <c r="B119" s="11">
        <f t="shared" si="2"/>
        <v>-1.4928309553252246</v>
      </c>
      <c r="C119" s="11">
        <f t="shared" si="2"/>
        <v>1.0255123935324724</v>
      </c>
      <c r="D119" s="11">
        <f t="shared" si="2"/>
        <v>-0.39977172999801408</v>
      </c>
      <c r="E119" s="11">
        <f t="shared" si="2"/>
        <v>-1.9479220526266068</v>
      </c>
      <c r="F119" s="11">
        <f t="shared" si="2"/>
        <v>3.6861362601037313</v>
      </c>
      <c r="G119" s="11">
        <f t="shared" si="2"/>
        <v>-1.2050481011680887</v>
      </c>
      <c r="H119" s="11">
        <f t="shared" si="2"/>
        <v>3.5791760554965428</v>
      </c>
      <c r="I119" s="11">
        <f t="shared" si="2"/>
        <v>1.5227628718727677</v>
      </c>
      <c r="J119" s="11">
        <f t="shared" si="2"/>
        <v>-3.5496514311550853</v>
      </c>
      <c r="K119" s="11">
        <f t="shared" si="2"/>
        <v>1.4430856410997526</v>
      </c>
      <c r="L119" s="11">
        <f t="shared" si="2"/>
        <v>0.46481995097007561</v>
      </c>
      <c r="N119" s="15">
        <f>'Table Q6'!B119-B119</f>
        <v>-7.7953475037244591E-3</v>
      </c>
      <c r="O119" s="15">
        <f>'Table Q6'!C119-C119</f>
        <v>1.4579803577699391E-2</v>
      </c>
      <c r="P119" s="15">
        <f>'Table Q6'!D119-D119</f>
        <v>0.44532278529519237</v>
      </c>
      <c r="Q119" s="15">
        <f>'Table Q6'!E119-E119</f>
        <v>-0.13792024118161406</v>
      </c>
      <c r="R119" s="15">
        <f>'Table Q6'!F119-F119</f>
        <v>0.11795248796079072</v>
      </c>
      <c r="S119" s="15">
        <f>'Table Q6'!G119-G119</f>
        <v>-0.11387299781499727</v>
      </c>
      <c r="T119" s="15">
        <f>'Table Q6'!H119-H119</f>
        <v>-1.2389518105501374E-2</v>
      </c>
      <c r="U119" s="15">
        <f>'Table Q6'!I119-I119</f>
        <v>-4.7615265461639522E-2</v>
      </c>
      <c r="V119" s="15">
        <f>'Table Q6'!J119-J119</f>
        <v>7.5649167318410093E-3</v>
      </c>
      <c r="W119" s="15">
        <f>'Table Q6'!K119-K119</f>
        <v>-0.44944392244664011</v>
      </c>
      <c r="X119" s="15">
        <f>'Table Q6'!L119-L119</f>
        <v>-2.3362234011599703E-2</v>
      </c>
    </row>
    <row r="120" spans="1:24" x14ac:dyDescent="0.2">
      <c r="A120" s="13" t="str">
        <f t="shared" si="1"/>
        <v>1997 Q2</v>
      </c>
      <c r="B120" s="11">
        <f t="shared" si="2"/>
        <v>7.8754701784076675E-2</v>
      </c>
      <c r="C120" s="11">
        <f t="shared" si="2"/>
        <v>-1.2174102139182954</v>
      </c>
      <c r="D120" s="11">
        <f t="shared" si="2"/>
        <v>0.79315641916252733</v>
      </c>
      <c r="E120" s="11">
        <f t="shared" si="2"/>
        <v>1.1484763590497931</v>
      </c>
      <c r="F120" s="11">
        <f t="shared" si="2"/>
        <v>0.87076026544312801</v>
      </c>
      <c r="G120" s="11">
        <f t="shared" si="2"/>
        <v>0.81165481557201513</v>
      </c>
      <c r="H120" s="11">
        <f t="shared" si="2"/>
        <v>-2.1335360008025108</v>
      </c>
      <c r="I120" s="11">
        <f t="shared" si="2"/>
        <v>-9.3305079718610892E-2</v>
      </c>
      <c r="J120" s="11">
        <f t="shared" si="2"/>
        <v>-4.6214172929052921</v>
      </c>
      <c r="K120" s="11">
        <f t="shared" si="2"/>
        <v>0.78834845401251441</v>
      </c>
      <c r="L120" s="11">
        <f t="shared" si="2"/>
        <v>-0.21713523757463646</v>
      </c>
      <c r="N120" s="15">
        <f>'Table Q6'!B120-B120</f>
        <v>-4.2085941455492923E-2</v>
      </c>
      <c r="O120" s="15">
        <f>'Table Q6'!C120-C120</f>
        <v>1.7186869130490168E-2</v>
      </c>
      <c r="P120" s="15">
        <f>'Table Q6'!D120-D120</f>
        <v>0.5357131081215043</v>
      </c>
      <c r="Q120" s="15">
        <f>'Table Q6'!E120-E120</f>
        <v>-0.10562320399424974</v>
      </c>
      <c r="R120" s="15">
        <f>'Table Q6'!F120-F120</f>
        <v>8.7388580954779083E-2</v>
      </c>
      <c r="S120" s="15">
        <f>'Table Q6'!G120-G120</f>
        <v>-5.9939200481822552E-2</v>
      </c>
      <c r="T120" s="15">
        <f>'Table Q6'!H120-H120</f>
        <v>5.6613556738427384E-3</v>
      </c>
      <c r="U120" s="15">
        <f>'Table Q6'!I120-I120</f>
        <v>-2.5705249701061542E-2</v>
      </c>
      <c r="V120" s="15">
        <f>'Table Q6'!J120-J120</f>
        <v>-7.8362695917934211E-2</v>
      </c>
      <c r="W120" s="15">
        <f>'Table Q6'!K120-K120</f>
        <v>-9.9192664455752144E-2</v>
      </c>
      <c r="X120" s="15">
        <f>'Table Q6'!L120-L120</f>
        <v>-9.4345782635180397E-3</v>
      </c>
    </row>
    <row r="121" spans="1:24" x14ac:dyDescent="0.2">
      <c r="A121" s="13" t="str">
        <f t="shared" si="1"/>
        <v>1997 Q3</v>
      </c>
      <c r="B121" s="11">
        <f t="shared" si="2"/>
        <v>1.268003985494726</v>
      </c>
      <c r="C121" s="11">
        <f t="shared" si="2"/>
        <v>0.72507339438221563</v>
      </c>
      <c r="D121" s="11">
        <f t="shared" si="2"/>
        <v>-2.3852175045900923</v>
      </c>
      <c r="E121" s="11">
        <f t="shared" si="2"/>
        <v>8.4013743906212843E-2</v>
      </c>
      <c r="F121" s="11">
        <f t="shared" si="2"/>
        <v>1.2913142520780925</v>
      </c>
      <c r="G121" s="11">
        <f t="shared" si="2"/>
        <v>-2.8807088501720211</v>
      </c>
      <c r="H121" s="11">
        <f t="shared" si="2"/>
        <v>1.5787410638169814</v>
      </c>
      <c r="I121" s="11">
        <f t="shared" si="2"/>
        <v>1.5535744690935491</v>
      </c>
      <c r="J121" s="11">
        <f t="shared" si="2"/>
        <v>-1.8113523889652368</v>
      </c>
      <c r="K121" s="11">
        <f t="shared" si="2"/>
        <v>-3.056427093055337</v>
      </c>
      <c r="L121" s="11">
        <f t="shared" si="2"/>
        <v>0.1598357837616817</v>
      </c>
      <c r="N121" s="15">
        <f>'Table Q6'!B121-B121</f>
        <v>2.0645221275406023E-3</v>
      </c>
      <c r="O121" s="15">
        <f>'Table Q6'!C121-C121</f>
        <v>2.1384147229836614E-2</v>
      </c>
      <c r="P121" s="15">
        <f>'Table Q6'!D121-D121</f>
        <v>0.563693342473224</v>
      </c>
      <c r="Q121" s="15">
        <f>'Table Q6'!E121-E121</f>
        <v>-0.11010077946915639</v>
      </c>
      <c r="R121" s="15">
        <f>'Table Q6'!F121-F121</f>
        <v>3.8153875457526798E-2</v>
      </c>
      <c r="S121" s="15">
        <f>'Table Q6'!G121-G121</f>
        <v>-8.781023164996471E-2</v>
      </c>
      <c r="T121" s="15">
        <f>'Table Q6'!H121-H121</f>
        <v>-3.2494152339235249E-4</v>
      </c>
      <c r="U121" s="15">
        <f>'Table Q6'!I121-I121</f>
        <v>-6.433295837509867E-2</v>
      </c>
      <c r="V121" s="15">
        <f>'Table Q6'!J121-J121</f>
        <v>-9.4182640377702631E-2</v>
      </c>
      <c r="W121" s="15">
        <f>'Table Q6'!K121-K121</f>
        <v>0.16960462853236846</v>
      </c>
      <c r="X121" s="15">
        <f>'Table Q6'!L121-L121</f>
        <v>1.5901748139848126E-2</v>
      </c>
    </row>
    <row r="122" spans="1:24" x14ac:dyDescent="0.2">
      <c r="A122" s="13" t="str">
        <f t="shared" si="1"/>
        <v>1997 Q4</v>
      </c>
      <c r="B122" s="11">
        <f t="shared" si="2"/>
        <v>-0.65113240762314006</v>
      </c>
      <c r="C122" s="11">
        <f t="shared" si="2"/>
        <v>0.58700766774100388</v>
      </c>
      <c r="D122" s="11">
        <f t="shared" si="2"/>
        <v>0.342748856992727</v>
      </c>
      <c r="E122" s="11">
        <f t="shared" si="2"/>
        <v>0.10489427339872459</v>
      </c>
      <c r="F122" s="11">
        <f t="shared" si="2"/>
        <v>4.214561414752521</v>
      </c>
      <c r="G122" s="11">
        <f t="shared" si="2"/>
        <v>4.0087289236354735</v>
      </c>
      <c r="H122" s="11">
        <f t="shared" si="2"/>
        <v>-1.0237361713433475</v>
      </c>
      <c r="I122" s="11">
        <f t="shared" si="2"/>
        <v>-0.59370326747193702</v>
      </c>
      <c r="J122" s="11">
        <f t="shared" si="2"/>
        <v>4.0076151952306978</v>
      </c>
      <c r="K122" s="11">
        <f t="shared" si="2"/>
        <v>4.6838096878843629</v>
      </c>
      <c r="L122" s="11">
        <f t="shared" si="2"/>
        <v>0.91871200347863791</v>
      </c>
      <c r="N122" s="15">
        <f>'Table Q6'!B122-B122</f>
        <v>-1.2509174226916775E-2</v>
      </c>
      <c r="O122" s="15">
        <f>'Table Q6'!C122-C122</f>
        <v>-1.4787559032201525E-2</v>
      </c>
      <c r="P122" s="15">
        <f>'Table Q6'!D122-D122</f>
        <v>0.28481900527916221</v>
      </c>
      <c r="Q122" s="15">
        <f>'Table Q6'!E122-E122</f>
        <v>-9.9654448944009474E-2</v>
      </c>
      <c r="R122" s="15">
        <f>'Table Q6'!F122-F122</f>
        <v>3.2936499380531004E-2</v>
      </c>
      <c r="S122" s="15">
        <f>'Table Q6'!G122-G122</f>
        <v>-6.3566050044115308E-2</v>
      </c>
      <c r="T122" s="15">
        <f>'Table Q6'!H122-H122</f>
        <v>-1.1019497015737345E-2</v>
      </c>
      <c r="U122" s="15">
        <f>'Table Q6'!I122-I122</f>
        <v>1.2765032204798188E-2</v>
      </c>
      <c r="V122" s="15">
        <f>'Table Q6'!J122-J122</f>
        <v>-0.2484283128837026</v>
      </c>
      <c r="W122" s="15">
        <f>'Table Q6'!K122-K122</f>
        <v>-7.3537971887876807E-2</v>
      </c>
      <c r="X122" s="15">
        <f>'Table Q6'!L122-L122</f>
        <v>-2.5298748750016697E-2</v>
      </c>
    </row>
    <row r="123" spans="1:24" x14ac:dyDescent="0.2">
      <c r="A123" s="13" t="str">
        <f t="shared" si="1"/>
        <v>1998 Q1</v>
      </c>
      <c r="B123" s="11">
        <f t="shared" si="2"/>
        <v>2.2041435426179588</v>
      </c>
      <c r="C123" s="11">
        <f t="shared" si="2"/>
        <v>-0.37342684587166064</v>
      </c>
      <c r="D123" s="11">
        <f t="shared" si="2"/>
        <v>-0.32599068183056951</v>
      </c>
      <c r="E123" s="11">
        <f t="shared" si="2"/>
        <v>-3.2298583439094335</v>
      </c>
      <c r="F123" s="11">
        <f t="shared" si="2"/>
        <v>-2.9283778192448078</v>
      </c>
      <c r="G123" s="11">
        <f t="shared" si="2"/>
        <v>-3.7191249341403574</v>
      </c>
      <c r="H123" s="11">
        <f t="shared" si="2"/>
        <v>17.448106431003783</v>
      </c>
      <c r="I123" s="11">
        <f t="shared" si="2"/>
        <v>-1.1642567430005912</v>
      </c>
      <c r="J123" s="11">
        <f t="shared" si="2"/>
        <v>-8.7103395905952699</v>
      </c>
      <c r="K123" s="11">
        <f t="shared" si="2"/>
        <v>-4.1807329883663025</v>
      </c>
      <c r="L123" s="11">
        <f t="shared" si="2"/>
        <v>0.13991555233889846</v>
      </c>
      <c r="N123" s="15">
        <f>'Table Q6'!B123-B123</f>
        <v>-2.7980283475490531E-2</v>
      </c>
      <c r="O123" s="15">
        <f>'Table Q6'!C123-C123</f>
        <v>1.7070500873333283E-2</v>
      </c>
      <c r="P123" s="15">
        <f>'Table Q6'!D123-D123</f>
        <v>0.28462282653555177</v>
      </c>
      <c r="Q123" s="15">
        <f>'Table Q6'!E123-E123</f>
        <v>-4.6744257057762528E-2</v>
      </c>
      <c r="R123" s="15">
        <f>'Table Q6'!F123-F123</f>
        <v>6.6726148207152391E-3</v>
      </c>
      <c r="S123" s="15">
        <f>'Table Q6'!G123-G123</f>
        <v>-3.238819704249396E-2</v>
      </c>
      <c r="T123" s="15">
        <f>'Table Q6'!H123-H123</f>
        <v>5.1542889552713689E-3</v>
      </c>
      <c r="U123" s="15">
        <f>'Table Q6'!I123-I123</f>
        <v>-2.9495359840198576E-2</v>
      </c>
      <c r="V123" s="15">
        <f>'Table Q6'!J123-J123</f>
        <v>-0.36624158996404077</v>
      </c>
      <c r="W123" s="15">
        <f>'Table Q6'!K123-K123</f>
        <v>-6.10548901252006E-2</v>
      </c>
      <c r="X123" s="15">
        <f>'Table Q6'!L123-L123</f>
        <v>-2.2316409674331197E-2</v>
      </c>
    </row>
    <row r="124" spans="1:24" x14ac:dyDescent="0.2">
      <c r="A124" s="13" t="str">
        <f t="shared" si="1"/>
        <v>1998 Q2</v>
      </c>
      <c r="B124" s="11">
        <f t="shared" si="2"/>
        <v>0.35609202064333328</v>
      </c>
      <c r="C124" s="11">
        <f t="shared" si="2"/>
        <v>-1.0707035469861201</v>
      </c>
      <c r="D124" s="11">
        <f t="shared" si="2"/>
        <v>-2.551718879852511</v>
      </c>
      <c r="E124" s="11">
        <f t="shared" si="2"/>
        <v>0.66978643014708616</v>
      </c>
      <c r="F124" s="11">
        <f t="shared" si="2"/>
        <v>-1.0642206258314033</v>
      </c>
      <c r="G124" s="11">
        <f t="shared" si="2"/>
        <v>4.2824179643366742</v>
      </c>
      <c r="H124" s="11">
        <f t="shared" si="2"/>
        <v>0.60932410083425559</v>
      </c>
      <c r="I124" s="11">
        <f t="shared" si="2"/>
        <v>3.3859574967792003</v>
      </c>
      <c r="J124" s="11">
        <f t="shared" si="2"/>
        <v>1.1034670323544227</v>
      </c>
      <c r="K124" s="11">
        <f t="shared" si="2"/>
        <v>2.4379440224556062</v>
      </c>
      <c r="L124" s="11">
        <f t="shared" si="2"/>
        <v>0.72282074832147802</v>
      </c>
      <c r="N124" s="15">
        <f>'Table Q6'!B124-B124</f>
        <v>-7.5056061939347773E-2</v>
      </c>
      <c r="O124" s="15">
        <f>'Table Q6'!C124-C124</f>
        <v>2.3989761119951325E-2</v>
      </c>
      <c r="P124" s="15">
        <f>'Table Q6'!D124-D124</f>
        <v>0.29136688064666272</v>
      </c>
      <c r="Q124" s="15">
        <f>'Table Q6'!E124-E124</f>
        <v>-3.1823824754230068E-2</v>
      </c>
      <c r="R124" s="15">
        <f>'Table Q6'!F124-F124</f>
        <v>-5.1913704154311624E-2</v>
      </c>
      <c r="S124" s="15">
        <f>'Table Q6'!G124-G124</f>
        <v>-5.1206295424282011E-2</v>
      </c>
      <c r="T124" s="15">
        <f>'Table Q6'!H124-H124</f>
        <v>1.7442242081180392E-3</v>
      </c>
      <c r="U124" s="15">
        <f>'Table Q6'!I124-I124</f>
        <v>-2.3397622275409535E-2</v>
      </c>
      <c r="V124" s="15">
        <f>'Table Q6'!J124-J124</f>
        <v>-0.35166046081028279</v>
      </c>
      <c r="W124" s="15">
        <f>'Table Q6'!K124-K124</f>
        <v>4.4117459633509437E-2</v>
      </c>
      <c r="X124" s="15">
        <f>'Table Q6'!L124-L124</f>
        <v>-1.0195211187061459E-2</v>
      </c>
    </row>
    <row r="125" spans="1:24" x14ac:dyDescent="0.2">
      <c r="A125" s="13" t="str">
        <f t="shared" si="1"/>
        <v>1998 Q3</v>
      </c>
      <c r="B125" s="11">
        <f t="shared" si="2"/>
        <v>1.0916456442075737</v>
      </c>
      <c r="C125" s="11">
        <f t="shared" si="2"/>
        <v>-0.76868365664173555</v>
      </c>
      <c r="D125" s="11">
        <f t="shared" si="2"/>
        <v>-0.61250847622605042</v>
      </c>
      <c r="E125" s="11">
        <f t="shared" si="2"/>
        <v>0.46716040029361167</v>
      </c>
      <c r="F125" s="11">
        <f t="shared" si="2"/>
        <v>-0.30765066165155885</v>
      </c>
      <c r="G125" s="11">
        <f t="shared" si="2"/>
        <v>2.5625533821289017</v>
      </c>
      <c r="H125" s="11">
        <f t="shared" si="2"/>
        <v>2.6651766235692382</v>
      </c>
      <c r="I125" s="11">
        <f t="shared" si="2"/>
        <v>-0.78309436780915864</v>
      </c>
      <c r="J125" s="11">
        <f t="shared" si="2"/>
        <v>-4.7310098317163112</v>
      </c>
      <c r="K125" s="11">
        <f t="shared" si="2"/>
        <v>4.3344172652991739</v>
      </c>
      <c r="L125" s="11">
        <f t="shared" si="2"/>
        <v>7.0385207858238721E-2</v>
      </c>
      <c r="N125" s="15">
        <f>'Table Q6'!B125-B125</f>
        <v>-0.1009180654854771</v>
      </c>
      <c r="O125" s="15">
        <f>'Table Q6'!C125-C125</f>
        <v>1.5358510824863947E-2</v>
      </c>
      <c r="P125" s="15">
        <f>'Table Q6'!D125-D125</f>
        <v>0.34658105404566353</v>
      </c>
      <c r="Q125" s="15">
        <f>'Table Q6'!E125-E125</f>
        <v>-2.3386296133456941E-2</v>
      </c>
      <c r="R125" s="15">
        <f>'Table Q6'!F125-F125</f>
        <v>-3.9626527122240796E-2</v>
      </c>
      <c r="S125" s="15">
        <f>'Table Q6'!G125-G125</f>
        <v>4.0123906368107587E-2</v>
      </c>
      <c r="T125" s="15">
        <f>'Table Q6'!H125-H125</f>
        <v>1.273562903679526E-3</v>
      </c>
      <c r="U125" s="15">
        <f>'Table Q6'!I125-I125</f>
        <v>-7.6194531292255174E-3</v>
      </c>
      <c r="V125" s="15">
        <f>'Table Q6'!J125-J125</f>
        <v>-0.3344440045490753</v>
      </c>
      <c r="W125" s="15">
        <f>'Table Q6'!K125-K125</f>
        <v>0.14480421740584415</v>
      </c>
      <c r="X125" s="15">
        <f>'Table Q6'!L125-L125</f>
        <v>4.2039465790426334E-3</v>
      </c>
    </row>
    <row r="126" spans="1:24" x14ac:dyDescent="0.2">
      <c r="A126" s="13" t="str">
        <f t="shared" si="1"/>
        <v>1998 Q4</v>
      </c>
      <c r="B126" s="11">
        <f t="shared" si="2"/>
        <v>1.4129943517754353</v>
      </c>
      <c r="C126" s="11">
        <f t="shared" si="2"/>
        <v>0.50219127099980432</v>
      </c>
      <c r="D126" s="11">
        <f t="shared" si="2"/>
        <v>-0.59601637863122381</v>
      </c>
      <c r="E126" s="11">
        <f t="shared" si="2"/>
        <v>1.472054600644483</v>
      </c>
      <c r="F126" s="11">
        <f t="shared" si="2"/>
        <v>0.41726767019875821</v>
      </c>
      <c r="G126" s="11">
        <f t="shared" si="2"/>
        <v>5.5382277579781185</v>
      </c>
      <c r="H126" s="11">
        <f t="shared" si="2"/>
        <v>-2.545457169511077</v>
      </c>
      <c r="I126" s="11">
        <f t="shared" si="2"/>
        <v>1.7864078843220781</v>
      </c>
      <c r="J126" s="11">
        <f t="shared" si="2"/>
        <v>-2.3328795512493086</v>
      </c>
      <c r="K126" s="11">
        <f t="shared" si="2"/>
        <v>-3.1112728477044604</v>
      </c>
      <c r="L126" s="11">
        <f t="shared" si="2"/>
        <v>0.8133325820320062</v>
      </c>
      <c r="N126" s="15">
        <f>'Table Q6'!B126-B126</f>
        <v>-8.3059241781209714E-2</v>
      </c>
      <c r="O126" s="15">
        <f>'Table Q6'!C126-C126</f>
        <v>3.5361039188808063E-2</v>
      </c>
      <c r="P126" s="15">
        <f>'Table Q6'!D126-D126</f>
        <v>0.53018948086474638</v>
      </c>
      <c r="Q126" s="15">
        <f>'Table Q6'!E126-E126</f>
        <v>-1.1520336096126904E-3</v>
      </c>
      <c r="R126" s="15">
        <f>'Table Q6'!F126-F126</f>
        <v>1.1316253140148391E-3</v>
      </c>
      <c r="S126" s="15">
        <f>'Table Q6'!G126-G126</f>
        <v>7.2910600390896363E-2</v>
      </c>
      <c r="T126" s="15">
        <f>'Table Q6'!H126-H126</f>
        <v>1.0388332818638268E-3</v>
      </c>
      <c r="U126" s="15">
        <f>'Table Q6'!I126-I126</f>
        <v>-3.9281834839777652E-2</v>
      </c>
      <c r="V126" s="15">
        <f>'Table Q6'!J126-J126</f>
        <v>-0.20945813769375343</v>
      </c>
      <c r="W126" s="15">
        <f>'Table Q6'!K126-K126</f>
        <v>0.13222341424873729</v>
      </c>
      <c r="X126" s="15">
        <f>'Table Q6'!L126-L126</f>
        <v>3.9437267431595258E-2</v>
      </c>
    </row>
    <row r="127" spans="1:24" x14ac:dyDescent="0.2">
      <c r="A127" s="13" t="str">
        <f t="shared" si="1"/>
        <v>1999 Q1</v>
      </c>
      <c r="B127" s="11">
        <f t="shared" si="2"/>
        <v>2.5379135221832123</v>
      </c>
      <c r="C127" s="11">
        <f t="shared" si="2"/>
        <v>0.89919087607986359</v>
      </c>
      <c r="D127" s="11">
        <f t="shared" si="2"/>
        <v>-0.1735270463908673</v>
      </c>
      <c r="E127" s="11">
        <f t="shared" si="2"/>
        <v>-2.0625344566661257</v>
      </c>
      <c r="F127" s="11">
        <f t="shared" si="2"/>
        <v>0.80550951408004923</v>
      </c>
      <c r="G127" s="11">
        <f t="shared" si="2"/>
        <v>-0.36140387492256149</v>
      </c>
      <c r="H127" s="11">
        <f t="shared" si="2"/>
        <v>-0.68195819697503601</v>
      </c>
      <c r="I127" s="11">
        <f t="shared" si="2"/>
        <v>-2.2320726891540512</v>
      </c>
      <c r="J127" s="11">
        <f t="shared" si="2"/>
        <v>-1.4057890866541334</v>
      </c>
      <c r="K127" s="11">
        <f t="shared" si="2"/>
        <v>-3.8934495255307038</v>
      </c>
      <c r="L127" s="11">
        <f t="shared" si="2"/>
        <v>-0.37176146097962265</v>
      </c>
      <c r="N127" s="15">
        <f>'Table Q6'!B127-B127</f>
        <v>-6.7812379477626195E-2</v>
      </c>
      <c r="O127" s="15">
        <f>'Table Q6'!C127-C127</f>
        <v>5.8993316851837507E-2</v>
      </c>
      <c r="P127" s="15">
        <f>'Table Q6'!D127-D127</f>
        <v>-1.0882145463784493E-2</v>
      </c>
      <c r="Q127" s="15">
        <f>'Table Q6'!E127-E127</f>
        <v>4.3219623931022078E-2</v>
      </c>
      <c r="R127" s="15">
        <f>'Table Q6'!F127-F127</f>
        <v>2.9226850555959416E-2</v>
      </c>
      <c r="S127" s="15">
        <f>'Table Q6'!G127-G127</f>
        <v>0.17126267841276327</v>
      </c>
      <c r="T127" s="15">
        <f>'Table Q6'!H127-H127</f>
        <v>-8.5460589901006356E-3</v>
      </c>
      <c r="U127" s="15">
        <f>'Table Q6'!I127-I127</f>
        <v>-0.14845567794734382</v>
      </c>
      <c r="V127" s="15">
        <f>'Table Q6'!J127-J127</f>
        <v>2.6664315777459535E-2</v>
      </c>
      <c r="W127" s="15">
        <f>'Table Q6'!K127-K127</f>
        <v>0.42454977858015219</v>
      </c>
      <c r="X127" s="15">
        <f>'Table Q6'!L127-L127</f>
        <v>1.5152190069910421E-2</v>
      </c>
    </row>
    <row r="128" spans="1:24" x14ac:dyDescent="0.2">
      <c r="A128" s="13" t="str">
        <f t="shared" si="1"/>
        <v>1999 Q2</v>
      </c>
      <c r="B128" s="11">
        <f t="shared" si="2"/>
        <v>0.72510075731537871</v>
      </c>
      <c r="C128" s="11">
        <f t="shared" si="2"/>
        <v>0.81459449956092378</v>
      </c>
      <c r="D128" s="11">
        <f t="shared" ref="C128:L143" si="3">LN(D27/D26)*100</f>
        <v>-0.18372585088188093</v>
      </c>
      <c r="E128" s="11">
        <f t="shared" si="3"/>
        <v>-1.9481402568026134</v>
      </c>
      <c r="F128" s="11">
        <f t="shared" si="3"/>
        <v>0.65052573027845706</v>
      </c>
      <c r="G128" s="11">
        <f t="shared" si="3"/>
        <v>1.7863441423152882</v>
      </c>
      <c r="H128" s="11">
        <f t="shared" si="3"/>
        <v>-2.1298696967656054</v>
      </c>
      <c r="I128" s="11">
        <f t="shared" si="3"/>
        <v>-0.5476035483950461</v>
      </c>
      <c r="J128" s="11">
        <f t="shared" si="3"/>
        <v>-0.60910734772776765</v>
      </c>
      <c r="K128" s="11">
        <f t="shared" si="3"/>
        <v>0.97275612520931565</v>
      </c>
      <c r="L128" s="11">
        <f t="shared" si="3"/>
        <v>-0.18904362154410506</v>
      </c>
      <c r="N128" s="15">
        <f>'Table Q6'!B128-B128</f>
        <v>-8.4266973500145004E-2</v>
      </c>
      <c r="O128" s="15">
        <f>'Table Q6'!C128-C128</f>
        <v>6.0398944291253254E-2</v>
      </c>
      <c r="P128" s="15">
        <f>'Table Q6'!D128-D128</f>
        <v>-0.19478671035014244</v>
      </c>
      <c r="Q128" s="15">
        <f>'Table Q6'!E128-E128</f>
        <v>2.0308100230287618E-2</v>
      </c>
      <c r="R128" s="15">
        <f>'Table Q6'!F128-F128</f>
        <v>4.3874086073534713E-2</v>
      </c>
      <c r="S128" s="15">
        <f>'Table Q6'!G128-G128</f>
        <v>0.1276507750218161</v>
      </c>
      <c r="T128" s="15">
        <f>'Table Q6'!H128-H128</f>
        <v>6.2957488311696785E-3</v>
      </c>
      <c r="U128" s="15">
        <f>'Table Q6'!I128-I128</f>
        <v>-0.20641136247020797</v>
      </c>
      <c r="V128" s="15">
        <f>'Table Q6'!J128-J128</f>
        <v>0.12386620237284168</v>
      </c>
      <c r="W128" s="15">
        <f>'Table Q6'!K128-K128</f>
        <v>3.9524465393440122E-3</v>
      </c>
      <c r="X128" s="15">
        <f>'Table Q6'!L128-L128</f>
        <v>1.5321915424976462E-3</v>
      </c>
    </row>
    <row r="129" spans="1:24" x14ac:dyDescent="0.2">
      <c r="A129" s="13" t="str">
        <f t="shared" si="1"/>
        <v>1999 Q3</v>
      </c>
      <c r="B129" s="11">
        <f t="shared" si="2"/>
        <v>1.6136807059348519</v>
      </c>
      <c r="C129" s="11">
        <f t="shared" si="3"/>
        <v>2.0954683861003387</v>
      </c>
      <c r="D129" s="11">
        <f t="shared" si="3"/>
        <v>1.4143475768915614</v>
      </c>
      <c r="E129" s="11">
        <f t="shared" si="3"/>
        <v>-0.85480650264183644</v>
      </c>
      <c r="F129" s="11">
        <f t="shared" si="3"/>
        <v>0.28707014128953046</v>
      </c>
      <c r="G129" s="11">
        <f t="shared" si="3"/>
        <v>7.339066895849597</v>
      </c>
      <c r="H129" s="11">
        <f t="shared" si="3"/>
        <v>-1.4946274610158043</v>
      </c>
      <c r="I129" s="11">
        <f t="shared" si="3"/>
        <v>1.4630399975981943</v>
      </c>
      <c r="J129" s="11">
        <f t="shared" si="3"/>
        <v>-0.21215242215847835</v>
      </c>
      <c r="K129" s="11">
        <f t="shared" si="3"/>
        <v>-4.2263315334135223</v>
      </c>
      <c r="L129" s="11">
        <f t="shared" si="3"/>
        <v>0.93770983966543608</v>
      </c>
      <c r="N129" s="15">
        <f>'Table Q6'!B129-B129</f>
        <v>-5.1109177717464371E-2</v>
      </c>
      <c r="O129" s="15">
        <f>'Table Q6'!C129-C129</f>
        <v>6.0936712817803329E-2</v>
      </c>
      <c r="P129" s="15">
        <f>'Table Q6'!D129-D129</f>
        <v>-0.39271620838178767</v>
      </c>
      <c r="Q129" s="15">
        <f>'Table Q6'!E129-E129</f>
        <v>2.1338192053083072E-2</v>
      </c>
      <c r="R129" s="15">
        <f>'Table Q6'!F129-F129</f>
        <v>7.5029068938012422E-2</v>
      </c>
      <c r="S129" s="15">
        <f>'Table Q6'!G129-G129</f>
        <v>0.11528929782299002</v>
      </c>
      <c r="T129" s="15">
        <f>'Table Q6'!H129-H129</f>
        <v>-8.4089085332736957E-3</v>
      </c>
      <c r="U129" s="15">
        <f>'Table Q6'!I129-I129</f>
        <v>-0.21953046783202823</v>
      </c>
      <c r="V129" s="15">
        <f>'Table Q6'!J129-J129</f>
        <v>0.34208005493301197</v>
      </c>
      <c r="W129" s="15">
        <f>'Table Q6'!K129-K129</f>
        <v>-0.224935547654316</v>
      </c>
      <c r="X129" s="15">
        <f>'Table Q6'!L129-L129</f>
        <v>-9.4249554130324542E-3</v>
      </c>
    </row>
    <row r="130" spans="1:24" x14ac:dyDescent="0.2">
      <c r="A130" s="13" t="str">
        <f t="shared" si="1"/>
        <v>1999 Q4</v>
      </c>
      <c r="B130" s="11">
        <f t="shared" si="2"/>
        <v>0.99109618968044377</v>
      </c>
      <c r="C130" s="11">
        <f t="shared" si="3"/>
        <v>8.5291740567133741E-3</v>
      </c>
      <c r="D130" s="11">
        <f t="shared" si="3"/>
        <v>0.7531299445011691</v>
      </c>
      <c r="E130" s="11">
        <f t="shared" si="3"/>
        <v>0.45839506309537742</v>
      </c>
      <c r="F130" s="11">
        <f t="shared" si="3"/>
        <v>-1.2976272821123207</v>
      </c>
      <c r="G130" s="11">
        <f t="shared" si="3"/>
        <v>1.9986515613888038</v>
      </c>
      <c r="H130" s="11">
        <f t="shared" si="3"/>
        <v>3.7880000756423184</v>
      </c>
      <c r="I130" s="11">
        <f t="shared" si="3"/>
        <v>3.3394651288726478</v>
      </c>
      <c r="J130" s="11">
        <f t="shared" si="3"/>
        <v>1.1745994356893266</v>
      </c>
      <c r="K130" s="11">
        <f t="shared" si="3"/>
        <v>-1.0531651499189216</v>
      </c>
      <c r="L130" s="11">
        <f t="shared" si="3"/>
        <v>1.221357222486914</v>
      </c>
      <c r="N130" s="15">
        <f>'Table Q6'!B130-B130</f>
        <v>-0.10303020917722761</v>
      </c>
      <c r="O130" s="15">
        <f>'Table Q6'!C130-C130</f>
        <v>7.5828439005203863E-2</v>
      </c>
      <c r="P130" s="15">
        <f>'Table Q6'!D130-D130</f>
        <v>-0.97702094514329652</v>
      </c>
      <c r="Q130" s="15">
        <f>'Table Q6'!E130-E130</f>
        <v>2.1273183487477754E-2</v>
      </c>
      <c r="R130" s="15">
        <f>'Table Q6'!F130-F130</f>
        <v>9.995542422386583E-2</v>
      </c>
      <c r="S130" s="15">
        <f>'Table Q6'!G130-G130</f>
        <v>-1.010337068578071E-2</v>
      </c>
      <c r="T130" s="15">
        <f>'Table Q6'!H130-H130</f>
        <v>-7.1028334573330909E-4</v>
      </c>
      <c r="U130" s="15">
        <f>'Table Q6'!I130-I130</f>
        <v>-0.1989085659391856</v>
      </c>
      <c r="V130" s="15">
        <f>'Table Q6'!J130-J130</f>
        <v>0.34612847646969414</v>
      </c>
      <c r="W130" s="15">
        <f>'Table Q6'!K130-K130</f>
        <v>0.44578368993829831</v>
      </c>
      <c r="X130" s="15">
        <f>'Table Q6'!L130-L130</f>
        <v>1.6405911590839928E-3</v>
      </c>
    </row>
    <row r="131" spans="1:24" x14ac:dyDescent="0.2">
      <c r="A131" s="13" t="str">
        <f t="shared" si="1"/>
        <v>2000 Q1</v>
      </c>
      <c r="B131" s="11">
        <f t="shared" si="2"/>
        <v>0.44228975224296502</v>
      </c>
      <c r="C131" s="11">
        <f t="shared" si="3"/>
        <v>1.3534640033555494</v>
      </c>
      <c r="D131" s="11">
        <f t="shared" si="3"/>
        <v>2.0134391650370063</v>
      </c>
      <c r="E131" s="11">
        <f t="shared" si="3"/>
        <v>0.40884729815257048</v>
      </c>
      <c r="F131" s="11">
        <f t="shared" si="3"/>
        <v>5.6349214609315874</v>
      </c>
      <c r="G131" s="11">
        <f t="shared" si="3"/>
        <v>4.3013703227580935</v>
      </c>
      <c r="H131" s="11">
        <f t="shared" si="3"/>
        <v>1.6908965680602097</v>
      </c>
      <c r="I131" s="11">
        <f t="shared" si="3"/>
        <v>-2.3877746660122257</v>
      </c>
      <c r="J131" s="11">
        <f t="shared" si="3"/>
        <v>-2.6805373220704096</v>
      </c>
      <c r="K131" s="11">
        <f t="shared" si="3"/>
        <v>4.4183006652433923</v>
      </c>
      <c r="L131" s="11">
        <f t="shared" si="3"/>
        <v>1.2328395362297717</v>
      </c>
      <c r="N131" s="15">
        <f>'Table Q6'!B131-B131</f>
        <v>-0.11892198777236995</v>
      </c>
      <c r="O131" s="15">
        <f>'Table Q6'!C131-C131</f>
        <v>5.4820782592092332E-2</v>
      </c>
      <c r="P131" s="15">
        <f>'Table Q6'!D131-D131</f>
        <v>-0.19030748532915154</v>
      </c>
      <c r="Q131" s="15">
        <f>'Table Q6'!E131-E131</f>
        <v>-9.5740803667013763E-3</v>
      </c>
      <c r="R131" s="15">
        <f>'Table Q6'!F131-F131</f>
        <v>8.1474287569200499E-2</v>
      </c>
      <c r="S131" s="15">
        <f>'Table Q6'!G131-G131</f>
        <v>-0.15323416627888786</v>
      </c>
      <c r="T131" s="15">
        <f>'Table Q6'!H131-H131</f>
        <v>1.1382108380183942E-2</v>
      </c>
      <c r="U131" s="15">
        <f>'Table Q6'!I131-I131</f>
        <v>-0.17883092997535144</v>
      </c>
      <c r="V131" s="15">
        <f>'Table Q6'!J131-J131</f>
        <v>0.20951653744034626</v>
      </c>
      <c r="W131" s="15">
        <f>'Table Q6'!K131-K131</f>
        <v>6.1998478594770035E-2</v>
      </c>
      <c r="X131" s="15">
        <f>'Table Q6'!L131-L131</f>
        <v>-2.7215245339312411E-2</v>
      </c>
    </row>
    <row r="132" spans="1:24" x14ac:dyDescent="0.2">
      <c r="A132" s="13" t="str">
        <f t="shared" si="1"/>
        <v>2000 Q2</v>
      </c>
      <c r="B132" s="11">
        <f t="shared" si="2"/>
        <v>-0.18973137223379238</v>
      </c>
      <c r="C132" s="11">
        <f t="shared" si="3"/>
        <v>0.23252594397583717</v>
      </c>
      <c r="D132" s="11">
        <f t="shared" si="3"/>
        <v>-4.2967868528013389</v>
      </c>
      <c r="E132" s="11">
        <f t="shared" si="3"/>
        <v>-2.221117960928245</v>
      </c>
      <c r="F132" s="11">
        <f t="shared" si="3"/>
        <v>-1.3989814578617614</v>
      </c>
      <c r="G132" s="11">
        <f t="shared" si="3"/>
        <v>4.3211722568260891</v>
      </c>
      <c r="H132" s="11">
        <f t="shared" si="3"/>
        <v>1.0771725605678584</v>
      </c>
      <c r="I132" s="11">
        <f t="shared" si="3"/>
        <v>0.72331892877777137</v>
      </c>
      <c r="J132" s="11">
        <f t="shared" si="3"/>
        <v>-1.2602639728923946</v>
      </c>
      <c r="K132" s="11">
        <f t="shared" si="3"/>
        <v>-3.632488787343402</v>
      </c>
      <c r="L132" s="11">
        <f t="shared" si="3"/>
        <v>-0.38581043772790513</v>
      </c>
      <c r="N132" s="15">
        <f>'Table Q6'!B132-B132</f>
        <v>-4.9542445599632778E-2</v>
      </c>
      <c r="O132" s="15">
        <f>'Table Q6'!C132-C132</f>
        <v>5.3432515911997963E-2</v>
      </c>
      <c r="P132" s="15">
        <f>'Table Q6'!D132-D132</f>
        <v>0.47928355724980731</v>
      </c>
      <c r="Q132" s="15">
        <f>'Table Q6'!E132-E132</f>
        <v>-1.0377033741696184E-2</v>
      </c>
      <c r="R132" s="15">
        <f>'Table Q6'!F132-F132</f>
        <v>4.8503587795479142E-2</v>
      </c>
      <c r="S132" s="15">
        <f>'Table Q6'!G132-G132</f>
        <v>-0.44587584863863139</v>
      </c>
      <c r="T132" s="15">
        <f>'Table Q6'!H132-H132</f>
        <v>-2.8774965489233306E-3</v>
      </c>
      <c r="U132" s="15">
        <f>'Table Q6'!I132-I132</f>
        <v>-5.7633127665046024E-2</v>
      </c>
      <c r="V132" s="15">
        <f>'Table Q6'!J132-J132</f>
        <v>0.14175944921257932</v>
      </c>
      <c r="W132" s="15">
        <f>'Table Q6'!K132-K132</f>
        <v>0.68973312930582686</v>
      </c>
      <c r="X132" s="15">
        <f>'Table Q6'!L132-L132</f>
        <v>4.3501559522156619E-3</v>
      </c>
    </row>
    <row r="133" spans="1:24" x14ac:dyDescent="0.2">
      <c r="A133" s="13" t="str">
        <f t="shared" si="1"/>
        <v>2000 Q3</v>
      </c>
      <c r="B133" s="11">
        <f t="shared" si="2"/>
        <v>-0.62805026627471661</v>
      </c>
      <c r="C133" s="11">
        <f t="shared" si="3"/>
        <v>0.7081686722927657</v>
      </c>
      <c r="D133" s="11">
        <f t="shared" si="3"/>
        <v>-3.9439840632241734</v>
      </c>
      <c r="E133" s="11">
        <f t="shared" si="3"/>
        <v>-1.573808093074236</v>
      </c>
      <c r="F133" s="11">
        <f t="shared" si="3"/>
        <v>3.5142964250976001</v>
      </c>
      <c r="G133" s="11">
        <f t="shared" si="3"/>
        <v>1.0987667093215689</v>
      </c>
      <c r="H133" s="11">
        <f t="shared" si="3"/>
        <v>1.2749229313112536</v>
      </c>
      <c r="I133" s="11">
        <f t="shared" si="3"/>
        <v>-6.7295765966722917E-2</v>
      </c>
      <c r="J133" s="11">
        <f t="shared" si="3"/>
        <v>-4.416138373393931</v>
      </c>
      <c r="K133" s="11">
        <f t="shared" si="3"/>
        <v>-1.6026380027126814</v>
      </c>
      <c r="L133" s="11">
        <f t="shared" si="3"/>
        <v>-0.45884878854174127</v>
      </c>
      <c r="N133" s="15">
        <f>'Table Q6'!B133-B133</f>
        <v>-6.1321373990675943E-3</v>
      </c>
      <c r="O133" s="15">
        <f>'Table Q6'!C133-C133</f>
        <v>6.3616209736576113E-2</v>
      </c>
      <c r="P133" s="15">
        <f>'Table Q6'!D133-D133</f>
        <v>0.95413429016931017</v>
      </c>
      <c r="Q133" s="15">
        <f>'Table Q6'!E133-E133</f>
        <v>-3.0423162623431255E-2</v>
      </c>
      <c r="R133" s="15">
        <f>'Table Q6'!F133-F133</f>
        <v>4.2647139328706896E-2</v>
      </c>
      <c r="S133" s="15">
        <f>'Table Q6'!G133-G133</f>
        <v>-0.25735938480008524</v>
      </c>
      <c r="T133" s="15">
        <f>'Table Q6'!H133-H133</f>
        <v>-2.7046682549152212E-3</v>
      </c>
      <c r="U133" s="15">
        <f>'Table Q6'!I133-I133</f>
        <v>2.6060439690908765E-2</v>
      </c>
      <c r="V133" s="15">
        <f>'Table Q6'!J133-J133</f>
        <v>2.8966354961691643E-2</v>
      </c>
      <c r="W133" s="15">
        <f>'Table Q6'!K133-K133</f>
        <v>0.63976364254723306</v>
      </c>
      <c r="X133" s="15">
        <f>'Table Q6'!L133-L133</f>
        <v>2.8170933145167221E-2</v>
      </c>
    </row>
    <row r="134" spans="1:24" x14ac:dyDescent="0.2">
      <c r="A134" s="13" t="str">
        <f t="shared" si="1"/>
        <v>2000 Q4</v>
      </c>
      <c r="B134" s="11">
        <f t="shared" si="2"/>
        <v>-1.7447986758391518</v>
      </c>
      <c r="C134" s="11">
        <f t="shared" si="3"/>
        <v>2.4053841082400926</v>
      </c>
      <c r="D134" s="11">
        <f t="shared" si="3"/>
        <v>1.3739784619503073</v>
      </c>
      <c r="E134" s="11">
        <f t="shared" si="3"/>
        <v>-1.5676871613884524</v>
      </c>
      <c r="F134" s="11">
        <f t="shared" si="3"/>
        <v>-4.7765793041700304</v>
      </c>
      <c r="G134" s="11">
        <f t="shared" si="3"/>
        <v>-0.5825112051484177</v>
      </c>
      <c r="H134" s="11">
        <f t="shared" si="3"/>
        <v>-3.8654699761005356</v>
      </c>
      <c r="I134" s="11">
        <f t="shared" si="3"/>
        <v>-1.1340251264625438</v>
      </c>
      <c r="J134" s="11">
        <f t="shared" si="3"/>
        <v>1.6567984184118461</v>
      </c>
      <c r="K134" s="11">
        <f t="shared" si="3"/>
        <v>-0.86433760491035438</v>
      </c>
      <c r="L134" s="11">
        <f t="shared" si="3"/>
        <v>-0.43321799949698669</v>
      </c>
      <c r="N134" s="15">
        <f>'Table Q6'!B134-B134</f>
        <v>0.14514750889650752</v>
      </c>
      <c r="O134" s="15">
        <f>'Table Q6'!C134-C134</f>
        <v>5.1079491498177365E-2</v>
      </c>
      <c r="P134" s="15">
        <f>'Table Q6'!D134-D134</f>
        <v>0.82850130666865396</v>
      </c>
      <c r="Q134" s="15">
        <f>'Table Q6'!E134-E134</f>
        <v>-3.4407619512130783E-2</v>
      </c>
      <c r="R134" s="15">
        <f>'Table Q6'!F134-F134</f>
        <v>8.0096740581411474E-2</v>
      </c>
      <c r="S134" s="15">
        <f>'Table Q6'!G134-G134</f>
        <v>-0.3038792509682412</v>
      </c>
      <c r="T134" s="15">
        <f>'Table Q6'!H134-H134</f>
        <v>-1.2328850313251483E-2</v>
      </c>
      <c r="U134" s="15">
        <f>'Table Q6'!I134-I134</f>
        <v>0.10237032773747545</v>
      </c>
      <c r="V134" s="15">
        <f>'Table Q6'!J134-J134</f>
        <v>-0.11085305096489129</v>
      </c>
      <c r="W134" s="15">
        <f>'Table Q6'!K134-K134</f>
        <v>-0.14726307991920606</v>
      </c>
      <c r="X134" s="15">
        <f>'Table Q6'!L134-L134</f>
        <v>3.9751800041616492E-2</v>
      </c>
    </row>
    <row r="135" spans="1:24" x14ac:dyDescent="0.2">
      <c r="A135" s="13" t="str">
        <f t="shared" si="1"/>
        <v>2001 Q1</v>
      </c>
      <c r="B135" s="11">
        <f t="shared" si="2"/>
        <v>-1.2076425464010676</v>
      </c>
      <c r="C135" s="11">
        <f t="shared" si="3"/>
        <v>-0.40360503277470616</v>
      </c>
      <c r="D135" s="11">
        <f t="shared" si="3"/>
        <v>-1.5126217496080872</v>
      </c>
      <c r="E135" s="11">
        <f t="shared" si="3"/>
        <v>2.2349479117906679</v>
      </c>
      <c r="F135" s="11">
        <f t="shared" si="3"/>
        <v>-2.594017518868788</v>
      </c>
      <c r="G135" s="11">
        <f t="shared" si="3"/>
        <v>3.2600077789349404</v>
      </c>
      <c r="H135" s="11">
        <f t="shared" si="3"/>
        <v>2.6734436366518777</v>
      </c>
      <c r="I135" s="11">
        <f t="shared" si="3"/>
        <v>1.5920827782965898</v>
      </c>
      <c r="J135" s="11">
        <f t="shared" si="3"/>
        <v>-1.1976278485937635</v>
      </c>
      <c r="K135" s="11">
        <f t="shared" si="3"/>
        <v>0.89425945977905585</v>
      </c>
      <c r="L135" s="11">
        <f t="shared" si="3"/>
        <v>0.99618698017982377</v>
      </c>
      <c r="N135" s="15">
        <f>'Table Q6'!B135-B135</f>
        <v>0.12946109286618102</v>
      </c>
      <c r="O135" s="15">
        <f>'Table Q6'!C135-C135</f>
        <v>5.5460157509246322E-2</v>
      </c>
      <c r="P135" s="15">
        <f>'Table Q6'!D135-D135</f>
        <v>0.85108177219032599</v>
      </c>
      <c r="Q135" s="15">
        <f>'Table Q6'!E135-E135</f>
        <v>-2.8083572337461504E-2</v>
      </c>
      <c r="R135" s="15">
        <f>'Table Q6'!F135-F135</f>
        <v>6.470831655337772E-2</v>
      </c>
      <c r="S135" s="15">
        <f>'Table Q6'!G135-G135</f>
        <v>-0.25747336673587329</v>
      </c>
      <c r="T135" s="15">
        <f>'Table Q6'!H135-H135</f>
        <v>2.3016865002695397E-2</v>
      </c>
      <c r="U135" s="15">
        <f>'Table Q6'!I135-I135</f>
        <v>0.14276696165411629</v>
      </c>
      <c r="V135" s="15">
        <f>'Table Q6'!J135-J135</f>
        <v>-0.29480718096792402</v>
      </c>
      <c r="W135" s="15">
        <f>'Table Q6'!K135-K135</f>
        <v>-0.16468477738365006</v>
      </c>
      <c r="X135" s="15">
        <f>'Table Q6'!L135-L135</f>
        <v>3.7930769616870474E-2</v>
      </c>
    </row>
    <row r="136" spans="1:24" x14ac:dyDescent="0.2">
      <c r="A136" s="13" t="str">
        <f t="shared" si="1"/>
        <v>2001 Q2</v>
      </c>
      <c r="B136" s="11">
        <f t="shared" si="2"/>
        <v>1.9589587094375267</v>
      </c>
      <c r="C136" s="11">
        <f t="shared" si="3"/>
        <v>-1.4383841794416836</v>
      </c>
      <c r="D136" s="11">
        <f t="shared" si="3"/>
        <v>0.42168748620016072</v>
      </c>
      <c r="E136" s="11">
        <f t="shared" si="3"/>
        <v>1.0104838883522302</v>
      </c>
      <c r="F136" s="11">
        <f t="shared" si="3"/>
        <v>1.8159125272852548</v>
      </c>
      <c r="G136" s="11">
        <f t="shared" si="3"/>
        <v>-1.0087771420697975</v>
      </c>
      <c r="H136" s="11">
        <f t="shared" si="3"/>
        <v>-0.12864066216029155</v>
      </c>
      <c r="I136" s="11">
        <f t="shared" si="3"/>
        <v>0.24231314698080894</v>
      </c>
      <c r="J136" s="11">
        <f t="shared" si="3"/>
        <v>-7.1905105977477222</v>
      </c>
      <c r="K136" s="11">
        <f t="shared" si="3"/>
        <v>6.3653588093699085</v>
      </c>
      <c r="L136" s="11">
        <f t="shared" si="3"/>
        <v>-5.1094403651957929E-2</v>
      </c>
      <c r="N136" s="15">
        <f>'Table Q6'!B136-B136</f>
        <v>0.14149174140893694</v>
      </c>
      <c r="O136" s="15">
        <f>'Table Q6'!C136-C136</f>
        <v>3.3100133615592053E-2</v>
      </c>
      <c r="P136" s="15">
        <f>'Table Q6'!D136-D136</f>
        <v>0.39866766166845269</v>
      </c>
      <c r="Q136" s="15">
        <f>'Table Q6'!E136-E136</f>
        <v>-2.4449733671272011E-2</v>
      </c>
      <c r="R136" s="15">
        <f>'Table Q6'!F136-F136</f>
        <v>3.6084943817471959E-2</v>
      </c>
      <c r="S136" s="15">
        <f>'Table Q6'!G136-G136</f>
        <v>-0.16571727912810785</v>
      </c>
      <c r="T136" s="15">
        <f>'Table Q6'!H136-H136</f>
        <v>-1.235710179161964E-2</v>
      </c>
      <c r="U136" s="15">
        <f>'Table Q6'!I136-I136</f>
        <v>0.11014448754136294</v>
      </c>
      <c r="V136" s="15">
        <f>'Table Q6'!J136-J136</f>
        <v>-0.25823706320924433</v>
      </c>
      <c r="W136" s="15">
        <f>'Table Q6'!K136-K136</f>
        <v>-0.59090852857420995</v>
      </c>
      <c r="X136" s="15">
        <f>'Table Q6'!L136-L136</f>
        <v>2.6126445455692159E-2</v>
      </c>
    </row>
    <row r="137" spans="1:24" x14ac:dyDescent="0.2">
      <c r="A137" s="13" t="str">
        <f t="shared" si="1"/>
        <v>2001 Q3</v>
      </c>
      <c r="B137" s="11">
        <f t="shared" si="2"/>
        <v>1.1212634346227996</v>
      </c>
      <c r="C137" s="11">
        <f t="shared" si="3"/>
        <v>1.6913268890545328</v>
      </c>
      <c r="D137" s="11">
        <f t="shared" si="3"/>
        <v>-1.4838343335585975</v>
      </c>
      <c r="E137" s="11">
        <f t="shared" si="3"/>
        <v>1.7560863388475265</v>
      </c>
      <c r="F137" s="11">
        <f t="shared" si="3"/>
        <v>0.37154679375890326</v>
      </c>
      <c r="G137" s="11">
        <f t="shared" si="3"/>
        <v>-0.37354864928371073</v>
      </c>
      <c r="H137" s="11">
        <f t="shared" si="3"/>
        <v>3.6003219749316716E-2</v>
      </c>
      <c r="I137" s="11">
        <f t="shared" si="3"/>
        <v>1.9248966633545632</v>
      </c>
      <c r="J137" s="11">
        <f t="shared" si="3"/>
        <v>-0.44648054939857401</v>
      </c>
      <c r="K137" s="11">
        <f t="shared" si="3"/>
        <v>-2.4303940978472731</v>
      </c>
      <c r="L137" s="11">
        <f t="shared" si="3"/>
        <v>0.69508173829955811</v>
      </c>
      <c r="N137" s="15">
        <f>'Table Q6'!B137-B137</f>
        <v>0.15004786310069362</v>
      </c>
      <c r="O137" s="15">
        <f>'Table Q6'!C137-C137</f>
        <v>1.4845469504450426E-2</v>
      </c>
      <c r="P137" s="15">
        <f>'Table Q6'!D137-D137</f>
        <v>0.42997464469856395</v>
      </c>
      <c r="Q137" s="15">
        <f>'Table Q6'!E137-E137</f>
        <v>-1.5006394669238032E-2</v>
      </c>
      <c r="R137" s="15">
        <f>'Table Q6'!F137-F137</f>
        <v>5.1368387603738574E-2</v>
      </c>
      <c r="S137" s="15">
        <f>'Table Q6'!G137-G137</f>
        <v>-0.12249189541622757</v>
      </c>
      <c r="T137" s="15">
        <f>'Table Q6'!H137-H137</f>
        <v>6.8884681476779758E-3</v>
      </c>
      <c r="U137" s="15">
        <f>'Table Q6'!I137-I137</f>
        <v>0.12121213605291903</v>
      </c>
      <c r="V137" s="15">
        <f>'Table Q6'!J137-J137</f>
        <v>-0.3484083499182305</v>
      </c>
      <c r="W137" s="15">
        <f>'Table Q6'!K137-K137</f>
        <v>-0.4990605968298456</v>
      </c>
      <c r="X137" s="15">
        <f>'Table Q6'!L137-L137</f>
        <v>1.2217705058101602E-2</v>
      </c>
    </row>
    <row r="138" spans="1:24" x14ac:dyDescent="0.2">
      <c r="A138" s="13" t="str">
        <f t="shared" si="1"/>
        <v>2001 Q4</v>
      </c>
      <c r="B138" s="11">
        <f t="shared" si="2"/>
        <v>-0.4287617750938188</v>
      </c>
      <c r="C138" s="11">
        <f t="shared" si="3"/>
        <v>-0.51027735516774664</v>
      </c>
      <c r="D138" s="11">
        <f t="shared" si="3"/>
        <v>0.60866934262460626</v>
      </c>
      <c r="E138" s="11">
        <f t="shared" si="3"/>
        <v>2.2381561080952035</v>
      </c>
      <c r="F138" s="11">
        <f t="shared" si="3"/>
        <v>-1.7018746577635788E-2</v>
      </c>
      <c r="G138" s="11">
        <f t="shared" si="3"/>
        <v>-9.621074581371851E-2</v>
      </c>
      <c r="H138" s="11">
        <f t="shared" si="3"/>
        <v>2.3086634439295661</v>
      </c>
      <c r="I138" s="11">
        <f t="shared" si="3"/>
        <v>-2.5999647468938369</v>
      </c>
      <c r="J138" s="11">
        <f t="shared" si="3"/>
        <v>0.8622254656191789</v>
      </c>
      <c r="K138" s="11">
        <f t="shared" si="3"/>
        <v>-2.2411899061921146</v>
      </c>
      <c r="L138" s="11">
        <f t="shared" si="3"/>
        <v>0.1998067323043167</v>
      </c>
      <c r="N138" s="15">
        <f>'Table Q6'!B138-B138</f>
        <v>0.11422533986363836</v>
      </c>
      <c r="O138" s="15">
        <f>'Table Q6'!C138-C138</f>
        <v>1.3132396173135275E-2</v>
      </c>
      <c r="P138" s="15">
        <f>'Table Q6'!D138-D138</f>
        <v>0.18521756604649642</v>
      </c>
      <c r="Q138" s="15">
        <f>'Table Q6'!E138-E138</f>
        <v>-1.28654691262029E-2</v>
      </c>
      <c r="R138" s="15">
        <f>'Table Q6'!F138-F138</f>
        <v>1.9620884033901762E-3</v>
      </c>
      <c r="S138" s="15">
        <f>'Table Q6'!G138-G138</f>
        <v>-5.2631666900604904E-2</v>
      </c>
      <c r="T138" s="15">
        <f>'Table Q6'!H138-H138</f>
        <v>-1.3154778306076587E-2</v>
      </c>
      <c r="U138" s="15">
        <f>'Table Q6'!I138-I138</f>
        <v>0.1071565353205326</v>
      </c>
      <c r="V138" s="15">
        <f>'Table Q6'!J138-J138</f>
        <v>-0.23400330723691476</v>
      </c>
      <c r="W138" s="15">
        <f>'Table Q6'!K138-K138</f>
        <v>0.89867365479316641</v>
      </c>
      <c r="X138" s="15">
        <f>'Table Q6'!L138-L138</f>
        <v>7.3487065507626653E-2</v>
      </c>
    </row>
    <row r="139" spans="1:24" x14ac:dyDescent="0.2">
      <c r="A139" s="13" t="str">
        <f t="shared" si="1"/>
        <v>2002 Q1</v>
      </c>
      <c r="B139" s="11">
        <f t="shared" si="2"/>
        <v>0.80994527193295218</v>
      </c>
      <c r="C139" s="11">
        <f t="shared" si="3"/>
        <v>1.1353280868213651</v>
      </c>
      <c r="D139" s="11">
        <f t="shared" si="3"/>
        <v>0.9422744624202728</v>
      </c>
      <c r="E139" s="11">
        <f t="shared" si="3"/>
        <v>-2.6436612594032766E-2</v>
      </c>
      <c r="F139" s="11">
        <f t="shared" si="3"/>
        <v>-0.61139089560908355</v>
      </c>
      <c r="G139" s="11">
        <f t="shared" si="3"/>
        <v>1.1606673151682223</v>
      </c>
      <c r="H139" s="11">
        <f t="shared" si="3"/>
        <v>-0.37039569816967305</v>
      </c>
      <c r="I139" s="11">
        <f t="shared" si="3"/>
        <v>-1.615772963761344</v>
      </c>
      <c r="J139" s="11">
        <f t="shared" si="3"/>
        <v>0.38789798884423582</v>
      </c>
      <c r="K139" s="11">
        <f t="shared" si="3"/>
        <v>-1.7859086854053123</v>
      </c>
      <c r="L139" s="11">
        <f t="shared" si="3"/>
        <v>0.26931725159421488</v>
      </c>
      <c r="N139" s="15">
        <f>'Table Q6'!B139-B139</f>
        <v>3.2371189923919075E-2</v>
      </c>
      <c r="O139" s="15">
        <f>'Table Q6'!C139-C139</f>
        <v>-4.5784135932203096E-3</v>
      </c>
      <c r="P139" s="15">
        <f>'Table Q6'!D139-D139</f>
        <v>0.16249109707081155</v>
      </c>
      <c r="Q139" s="15">
        <f>'Table Q6'!E139-E139</f>
        <v>-1.394233518644003E-2</v>
      </c>
      <c r="R139" s="15">
        <f>'Table Q6'!F139-F139</f>
        <v>4.1741776952340381E-2</v>
      </c>
      <c r="S139" s="15">
        <f>'Table Q6'!G139-G139</f>
        <v>-8.1871049658603923E-3</v>
      </c>
      <c r="T139" s="15">
        <f>'Table Q6'!H139-H139</f>
        <v>-1.3062969010267378E-3</v>
      </c>
      <c r="U139" s="15">
        <f>'Table Q6'!I139-I139</f>
        <v>1.5486435747272598E-2</v>
      </c>
      <c r="V139" s="15">
        <f>'Table Q6'!J139-J139</f>
        <v>-0.11399859754190128</v>
      </c>
      <c r="W139" s="15">
        <f>'Table Q6'!K139-K139</f>
        <v>-0.51390458499713243</v>
      </c>
      <c r="X139" s="15">
        <f>'Table Q6'!L139-L139</f>
        <v>2.2148949341271873E-14</v>
      </c>
    </row>
    <row r="140" spans="1:24" x14ac:dyDescent="0.2">
      <c r="A140" s="13" t="str">
        <f t="shared" si="1"/>
        <v>2002 Q2</v>
      </c>
      <c r="B140" s="11">
        <f t="shared" si="2"/>
        <v>2.7668167880782071</v>
      </c>
      <c r="C140" s="11">
        <f t="shared" si="3"/>
        <v>0.30687639252742105</v>
      </c>
      <c r="D140" s="11">
        <f t="shared" si="3"/>
        <v>0.97954059507273183</v>
      </c>
      <c r="E140" s="11">
        <f t="shared" si="3"/>
        <v>0.8069269776182284</v>
      </c>
      <c r="F140" s="11">
        <f t="shared" si="3"/>
        <v>-0.14242072969981073</v>
      </c>
      <c r="G140" s="11">
        <f t="shared" si="3"/>
        <v>-0.42072466996971364</v>
      </c>
      <c r="H140" s="11">
        <f t="shared" si="3"/>
        <v>1.0140898455572529</v>
      </c>
      <c r="I140" s="11">
        <f t="shared" si="3"/>
        <v>2.6407471335859976</v>
      </c>
      <c r="J140" s="11">
        <f t="shared" si="3"/>
        <v>1.0620552535858336</v>
      </c>
      <c r="K140" s="11">
        <f t="shared" si="3"/>
        <v>0.21570299825834791</v>
      </c>
      <c r="L140" s="11">
        <f t="shared" si="3"/>
        <v>0.89946731828420212</v>
      </c>
      <c r="N140" s="15">
        <f>'Table Q6'!B140-B140</f>
        <v>-6.5482225624524659E-3</v>
      </c>
      <c r="O140" s="15">
        <f>'Table Q6'!C140-C140</f>
        <v>-9.9502603272582091E-3</v>
      </c>
      <c r="P140" s="15">
        <f>'Table Q6'!D140-D140</f>
        <v>-2.6583841912894091E-2</v>
      </c>
      <c r="Q140" s="15">
        <f>'Table Q6'!E140-E140</f>
        <v>-2.453022941489913E-2</v>
      </c>
      <c r="R140" s="15">
        <f>'Table Q6'!F140-F140</f>
        <v>3.1287267529555893E-2</v>
      </c>
      <c r="S140" s="15">
        <f>'Table Q6'!G140-G140</f>
        <v>3.5503547564708748E-2</v>
      </c>
      <c r="T140" s="15">
        <f>'Table Q6'!H140-H140</f>
        <v>1.4918583390727713E-2</v>
      </c>
      <c r="U140" s="15">
        <f>'Table Q6'!I140-I140</f>
        <v>-5.6378946623247828E-5</v>
      </c>
      <c r="V140" s="15">
        <f>'Table Q6'!J140-J140</f>
        <v>-8.928616530960265E-2</v>
      </c>
      <c r="W140" s="15">
        <f>'Table Q6'!K140-K140</f>
        <v>-0.19581793644874496</v>
      </c>
      <c r="X140" s="15">
        <f>'Table Q6'!L140-L140</f>
        <v>1.1970657844548427E-2</v>
      </c>
    </row>
    <row r="141" spans="1:24" x14ac:dyDescent="0.2">
      <c r="A141" s="13" t="str">
        <f t="shared" si="1"/>
        <v>2002 Q3</v>
      </c>
      <c r="B141" s="11">
        <f t="shared" si="2"/>
        <v>-1.7657846080527735</v>
      </c>
      <c r="C141" s="11">
        <f t="shared" si="3"/>
        <v>1.1927853278125691</v>
      </c>
      <c r="D141" s="11">
        <f t="shared" si="3"/>
        <v>2.6675817545410139</v>
      </c>
      <c r="E141" s="11">
        <f t="shared" si="3"/>
        <v>0.94338876188114151</v>
      </c>
      <c r="F141" s="11">
        <f t="shared" si="3"/>
        <v>-0.38866228648080453</v>
      </c>
      <c r="G141" s="11">
        <f t="shared" si="3"/>
        <v>-0.20610862287141005</v>
      </c>
      <c r="H141" s="11">
        <f t="shared" si="3"/>
        <v>0.37754092502885761</v>
      </c>
      <c r="I141" s="11">
        <f t="shared" si="3"/>
        <v>-1.0840922370674935</v>
      </c>
      <c r="J141" s="11">
        <f t="shared" si="3"/>
        <v>-2.8089416807052467</v>
      </c>
      <c r="K141" s="11">
        <f t="shared" si="3"/>
        <v>1.8498986632232577</v>
      </c>
      <c r="L141" s="11">
        <f t="shared" si="3"/>
        <v>8.7636591775296507E-2</v>
      </c>
      <c r="N141" s="15">
        <f>'Table Q6'!B141-B141</f>
        <v>-4.3864683434309271E-2</v>
      </c>
      <c r="O141" s="15">
        <f>'Table Q6'!C141-C141</f>
        <v>-1.5970019853260409E-2</v>
      </c>
      <c r="P141" s="15">
        <f>'Table Q6'!D141-D141</f>
        <v>-0.26829223734885366</v>
      </c>
      <c r="Q141" s="15">
        <f>'Table Q6'!E141-E141</f>
        <v>-2.7872581585625111E-3</v>
      </c>
      <c r="R141" s="15">
        <f>'Table Q6'!F141-F141</f>
        <v>1.8310343865503842E-2</v>
      </c>
      <c r="S141" s="15">
        <f>'Table Q6'!G141-G141</f>
        <v>5.3205604624731562E-2</v>
      </c>
      <c r="T141" s="15">
        <f>'Table Q6'!H141-H141</f>
        <v>-8.6955246927215013E-3</v>
      </c>
      <c r="U141" s="15">
        <f>'Table Q6'!I141-I141</f>
        <v>-4.7120585973817075E-2</v>
      </c>
      <c r="V141" s="15">
        <f>'Table Q6'!J141-J141</f>
        <v>-1.7996868856474446E-2</v>
      </c>
      <c r="W141" s="15">
        <f>'Table Q6'!K141-K141</f>
        <v>-4.3312433390401583E-2</v>
      </c>
      <c r="X141" s="15">
        <f>'Table Q6'!L141-L141</f>
        <v>-3.523025547271115E-2</v>
      </c>
    </row>
    <row r="142" spans="1:24" x14ac:dyDescent="0.2">
      <c r="A142" s="13" t="str">
        <f t="shared" si="1"/>
        <v>2002 Q4</v>
      </c>
      <c r="B142" s="11">
        <f t="shared" si="2"/>
        <v>2.1798634794441587</v>
      </c>
      <c r="C142" s="11">
        <f t="shared" si="3"/>
        <v>-0.88889838181055358</v>
      </c>
      <c r="D142" s="11">
        <f t="shared" si="3"/>
        <v>0.91022785362091385</v>
      </c>
      <c r="E142" s="11">
        <f t="shared" si="3"/>
        <v>-4.6411048912135905E-2</v>
      </c>
      <c r="F142" s="11">
        <f t="shared" si="3"/>
        <v>-2.6511777738762268</v>
      </c>
      <c r="G142" s="11">
        <f t="shared" si="3"/>
        <v>1.655063184677483</v>
      </c>
      <c r="H142" s="11">
        <f t="shared" si="3"/>
        <v>2.7543193384098927</v>
      </c>
      <c r="I142" s="11">
        <f t="shared" si="3"/>
        <v>-0.32469639424105906</v>
      </c>
      <c r="J142" s="11">
        <f t="shared" si="3"/>
        <v>0.12789484494607387</v>
      </c>
      <c r="K142" s="11">
        <f t="shared" si="3"/>
        <v>0.95554601016028162</v>
      </c>
      <c r="L142" s="11">
        <f t="shared" si="3"/>
        <v>0.36920238108904496</v>
      </c>
      <c r="N142" s="15">
        <f>'Table Q6'!B142-B142</f>
        <v>-2.2940551990702218E-4</v>
      </c>
      <c r="O142" s="15">
        <f>'Table Q6'!C142-C142</f>
        <v>-1.3623553382160924E-2</v>
      </c>
      <c r="P142" s="15">
        <f>'Table Q6'!D142-D142</f>
        <v>-0.44865203086668365</v>
      </c>
      <c r="Q142" s="15">
        <f>'Table Q6'!E142-E142</f>
        <v>-2.9874509373378128E-2</v>
      </c>
      <c r="R142" s="15">
        <f>'Table Q6'!F142-F142</f>
        <v>4.1377493102800589E-2</v>
      </c>
      <c r="S142" s="15">
        <f>'Table Q6'!G142-G142</f>
        <v>8.195372014608493E-2</v>
      </c>
      <c r="T142" s="15">
        <f>'Table Q6'!H142-H142</f>
        <v>-1.5664280383389517E-3</v>
      </c>
      <c r="U142" s="15">
        <f>'Table Q6'!I142-I142</f>
        <v>1.4287178636184394E-2</v>
      </c>
      <c r="V142" s="15">
        <f>'Table Q6'!J142-J142</f>
        <v>-0.11760095436104252</v>
      </c>
      <c r="W142" s="15">
        <f>'Table Q6'!K142-K142</f>
        <v>-0.1033728808668567</v>
      </c>
      <c r="X142" s="15">
        <f>'Table Q6'!L142-L142</f>
        <v>-1.1823420798599993E-2</v>
      </c>
    </row>
    <row r="143" spans="1:24" x14ac:dyDescent="0.2">
      <c r="A143" s="13" t="str">
        <f t="shared" si="1"/>
        <v>2003 Q1</v>
      </c>
      <c r="B143" s="11">
        <f t="shared" si="2"/>
        <v>-3.0534547651254482</v>
      </c>
      <c r="C143" s="11">
        <f t="shared" si="3"/>
        <v>1.6124565472010177</v>
      </c>
      <c r="D143" s="11">
        <f t="shared" si="3"/>
        <v>-2.4163191324809081</v>
      </c>
      <c r="E143" s="11">
        <f t="shared" si="3"/>
        <v>-1.1871255391529587</v>
      </c>
      <c r="F143" s="11">
        <f t="shared" si="3"/>
        <v>1.3690834858360994</v>
      </c>
      <c r="G143" s="11">
        <f t="shared" si="3"/>
        <v>3.643824446554881</v>
      </c>
      <c r="H143" s="11">
        <f t="shared" si="3"/>
        <v>0.59760681901129087</v>
      </c>
      <c r="I143" s="11">
        <f t="shared" si="3"/>
        <v>1.5636216694693421</v>
      </c>
      <c r="J143" s="11">
        <f t="shared" si="3"/>
        <v>-0.90413299297231864</v>
      </c>
      <c r="K143" s="11">
        <f t="shared" si="3"/>
        <v>0.80510181084370669</v>
      </c>
      <c r="L143" s="11">
        <f t="shared" si="3"/>
        <v>0.36750915742307644</v>
      </c>
      <c r="N143" s="15">
        <f>'Table Q6'!B143-B143</f>
        <v>8.9090847300010712E-2</v>
      </c>
      <c r="O143" s="15">
        <f>'Table Q6'!C143-C143</f>
        <v>-1.2542738737939541E-3</v>
      </c>
      <c r="P143" s="15">
        <f>'Table Q6'!D143-D143</f>
        <v>-0.4488422761659483</v>
      </c>
      <c r="Q143" s="15">
        <f>'Table Q6'!E143-E143</f>
        <v>-4.9452803972675818E-2</v>
      </c>
      <c r="R143" s="15">
        <f>'Table Q6'!F143-F143</f>
        <v>4.0805435268483903E-2</v>
      </c>
      <c r="S143" s="15">
        <f>'Table Q6'!G143-G143</f>
        <v>3.9552384891613279E-2</v>
      </c>
      <c r="T143" s="15">
        <f>'Table Q6'!H143-H143</f>
        <v>2.3651958059146549E-3</v>
      </c>
      <c r="U143" s="15">
        <f>'Table Q6'!I143-I143</f>
        <v>2.8380319799521381E-2</v>
      </c>
      <c r="V143" s="15">
        <f>'Table Q6'!J143-J143</f>
        <v>-0.28491176346318359</v>
      </c>
      <c r="W143" s="15">
        <f>'Table Q6'!K143-K143</f>
        <v>0.27325527284956541</v>
      </c>
      <c r="X143" s="15">
        <f>'Table Q6'!L143-L143</f>
        <v>1.2685870243656472E-2</v>
      </c>
    </row>
    <row r="144" spans="1:24" x14ac:dyDescent="0.2">
      <c r="A144" s="13" t="str">
        <f t="shared" si="1"/>
        <v>2003 Q2</v>
      </c>
      <c r="B144" s="11">
        <f t="shared" si="2"/>
        <v>-1.9097922476174842</v>
      </c>
      <c r="C144" s="11">
        <f t="shared" ref="C144:L159" si="4">LN(C43/C42)*100</f>
        <v>0.65271577525503421</v>
      </c>
      <c r="D144" s="11">
        <f t="shared" si="4"/>
        <v>2.0850931080174666</v>
      </c>
      <c r="E144" s="11">
        <f t="shared" si="4"/>
        <v>1.307081666480151</v>
      </c>
      <c r="F144" s="11">
        <f t="shared" si="4"/>
        <v>2.6039143762552319</v>
      </c>
      <c r="G144" s="11">
        <f t="shared" si="4"/>
        <v>1.2007113838035162</v>
      </c>
      <c r="H144" s="11">
        <f t="shared" si="4"/>
        <v>1.3107255491339118</v>
      </c>
      <c r="I144" s="11">
        <f t="shared" si="4"/>
        <v>-0.94642109124097806</v>
      </c>
      <c r="J144" s="11">
        <f t="shared" si="4"/>
        <v>-1.7572269775750196</v>
      </c>
      <c r="K144" s="11">
        <f t="shared" si="4"/>
        <v>0.53072739229993948</v>
      </c>
      <c r="L144" s="11">
        <f t="shared" si="4"/>
        <v>0.38521415014640142</v>
      </c>
      <c r="N144" s="15">
        <f>'Table Q6'!B144-B144</f>
        <v>0.11741473785290313</v>
      </c>
      <c r="O144" s="15">
        <f>'Table Q6'!C144-C144</f>
        <v>-1.5628749024842348E-2</v>
      </c>
      <c r="P144" s="15">
        <f>'Table Q6'!D144-D144</f>
        <v>-0.35333740777941136</v>
      </c>
      <c r="Q144" s="15">
        <f>'Table Q6'!E144-E144</f>
        <v>-3.8981599626563002E-2</v>
      </c>
      <c r="R144" s="15">
        <f>'Table Q6'!F144-F144</f>
        <v>3.5758327031734094E-2</v>
      </c>
      <c r="S144" s="15">
        <f>'Table Q6'!G144-G144</f>
        <v>6.7443482211238415E-2</v>
      </c>
      <c r="T144" s="15">
        <f>'Table Q6'!H144-H144</f>
        <v>3.2810222560826219E-3</v>
      </c>
      <c r="U144" s="15">
        <f>'Table Q6'!I144-I144</f>
        <v>7.1246696237919238E-2</v>
      </c>
      <c r="V144" s="15">
        <f>'Table Q6'!J144-J144</f>
        <v>-0.3580997419309393</v>
      </c>
      <c r="W144" s="15">
        <f>'Table Q6'!K144-K144</f>
        <v>-0.5712286611914138</v>
      </c>
      <c r="X144" s="15">
        <f>'Table Q6'!L144-L144</f>
        <v>1.5046566912341186E-3</v>
      </c>
    </row>
    <row r="145" spans="1:24" x14ac:dyDescent="0.2">
      <c r="A145" s="13" t="str">
        <f t="shared" si="1"/>
        <v>2003 Q3</v>
      </c>
      <c r="B145" s="11">
        <f t="shared" si="2"/>
        <v>0.62992183502020482</v>
      </c>
      <c r="C145" s="11">
        <f t="shared" si="4"/>
        <v>2.2088070061793226</v>
      </c>
      <c r="D145" s="11">
        <f t="shared" si="4"/>
        <v>1.9137577917255253</v>
      </c>
      <c r="E145" s="11">
        <f t="shared" si="4"/>
        <v>2.9311549295138222E-2</v>
      </c>
      <c r="F145" s="11">
        <f t="shared" si="4"/>
        <v>0.36768367779329686</v>
      </c>
      <c r="G145" s="11">
        <f t="shared" si="4"/>
        <v>-1.9197943956647878</v>
      </c>
      <c r="H145" s="11">
        <f t="shared" si="4"/>
        <v>0.43840195122023617</v>
      </c>
      <c r="I145" s="11">
        <f t="shared" si="4"/>
        <v>2.0178771381265301</v>
      </c>
      <c r="J145" s="11">
        <f t="shared" si="4"/>
        <v>-2.5758394299742666</v>
      </c>
      <c r="K145" s="11">
        <f t="shared" si="4"/>
        <v>-0.30462997822709775</v>
      </c>
      <c r="L145" s="11">
        <f t="shared" si="4"/>
        <v>0.60530922523080111</v>
      </c>
      <c r="N145" s="15">
        <f>'Table Q6'!B145-B145</f>
        <v>0.11180668200304122</v>
      </c>
      <c r="O145" s="15">
        <f>'Table Q6'!C145-C145</f>
        <v>-1.1533736191104538E-2</v>
      </c>
      <c r="P145" s="15">
        <f>'Table Q6'!D145-D145</f>
        <v>-0.32251058142548428</v>
      </c>
      <c r="Q145" s="15">
        <f>'Table Q6'!E145-E145</f>
        <v>-4.0485540025976312E-2</v>
      </c>
      <c r="R145" s="15">
        <f>'Table Q6'!F145-F145</f>
        <v>1.0679750042622338E-2</v>
      </c>
      <c r="S145" s="15">
        <f>'Table Q6'!G145-G145</f>
        <v>6.5052851538209167E-2</v>
      </c>
      <c r="T145" s="15">
        <f>'Table Q6'!H145-H145</f>
        <v>9.0234364621044616E-4</v>
      </c>
      <c r="U145" s="15">
        <f>'Table Q6'!I145-I145</f>
        <v>2.837411328386974E-2</v>
      </c>
      <c r="V145" s="15">
        <f>'Table Q6'!J145-J145</f>
        <v>-0.36904724691668322</v>
      </c>
      <c r="W145" s="15">
        <f>'Table Q6'!K145-K145</f>
        <v>0.73372371344140119</v>
      </c>
      <c r="X145" s="15">
        <f>'Table Q6'!L145-L145</f>
        <v>1.2743639379811267E-2</v>
      </c>
    </row>
    <row r="146" spans="1:24" x14ac:dyDescent="0.2">
      <c r="A146" s="13" t="str">
        <f t="shared" si="1"/>
        <v>2003 Q4</v>
      </c>
      <c r="B146" s="11">
        <f t="shared" si="2"/>
        <v>3.7276864873467563E-3</v>
      </c>
      <c r="C146" s="11">
        <f t="shared" si="4"/>
        <v>1.407109221104957</v>
      </c>
      <c r="D146" s="11">
        <f t="shared" si="4"/>
        <v>1.9272921892792969</v>
      </c>
      <c r="E146" s="11">
        <f t="shared" si="4"/>
        <v>-9.7376823153177666E-2</v>
      </c>
      <c r="F146" s="11">
        <f t="shared" si="4"/>
        <v>0.91246141278278836</v>
      </c>
      <c r="G146" s="11">
        <f t="shared" si="4"/>
        <v>2.8616210299541311</v>
      </c>
      <c r="H146" s="11">
        <f t="shared" si="4"/>
        <v>0.11517111678228806</v>
      </c>
      <c r="I146" s="11">
        <f t="shared" si="4"/>
        <v>3.2622355668172918</v>
      </c>
      <c r="J146" s="11">
        <f t="shared" si="4"/>
        <v>3.6075880202503838</v>
      </c>
      <c r="K146" s="11">
        <f t="shared" si="4"/>
        <v>-2.7525624849003467</v>
      </c>
      <c r="L146" s="11">
        <f t="shared" si="4"/>
        <v>1.6009256048429774</v>
      </c>
      <c r="N146" s="15">
        <f>'Table Q6'!B146-B146</f>
        <v>-1.7195822647211281E-2</v>
      </c>
      <c r="O146" s="15">
        <f>'Table Q6'!C146-C146</f>
        <v>-1.5766335899429107E-2</v>
      </c>
      <c r="P146" s="15">
        <f>'Table Q6'!D146-D146</f>
        <v>-0.14915099233700935</v>
      </c>
      <c r="Q146" s="15">
        <f>'Table Q6'!E146-E146</f>
        <v>-2.4017509124656583E-2</v>
      </c>
      <c r="R146" s="15">
        <f>'Table Q6'!F146-F146</f>
        <v>5.9783556901369495E-2</v>
      </c>
      <c r="S146" s="15">
        <f>'Table Q6'!G146-G146</f>
        <v>0.10196896428995128</v>
      </c>
      <c r="T146" s="15">
        <f>'Table Q6'!H146-H146</f>
        <v>1.2328176061964513E-2</v>
      </c>
      <c r="U146" s="15">
        <f>'Table Q6'!I146-I146</f>
        <v>1.5278124586457054E-2</v>
      </c>
      <c r="V146" s="15">
        <f>'Table Q6'!J146-J146</f>
        <v>-0.22448836324673671</v>
      </c>
      <c r="W146" s="15">
        <f>'Table Q6'!K146-K146</f>
        <v>0.38380957006980143</v>
      </c>
      <c r="X146" s="15">
        <f>'Table Q6'!L146-L146</f>
        <v>2.3098063323803375E-2</v>
      </c>
    </row>
    <row r="147" spans="1:24" x14ac:dyDescent="0.2">
      <c r="A147" s="13" t="str">
        <f t="shared" si="1"/>
        <v>2004 Q1</v>
      </c>
      <c r="B147" s="11">
        <f t="shared" si="2"/>
        <v>-0.58834474044449214</v>
      </c>
      <c r="C147" s="11">
        <f t="shared" si="4"/>
        <v>1.6694699020052253</v>
      </c>
      <c r="D147" s="11">
        <f t="shared" si="4"/>
        <v>1.7482992659359728</v>
      </c>
      <c r="E147" s="11">
        <f t="shared" si="4"/>
        <v>1.7386041682587814</v>
      </c>
      <c r="F147" s="11">
        <f t="shared" si="4"/>
        <v>4.1244962266883736</v>
      </c>
      <c r="G147" s="11">
        <f t="shared" si="4"/>
        <v>0.12849256557043012</v>
      </c>
      <c r="H147" s="11">
        <f t="shared" si="4"/>
        <v>1.5054192290839945</v>
      </c>
      <c r="I147" s="11">
        <f t="shared" si="4"/>
        <v>-2.6058130961126396</v>
      </c>
      <c r="J147" s="11">
        <f t="shared" si="4"/>
        <v>-3.264748364399102</v>
      </c>
      <c r="K147" s="11">
        <f t="shared" si="4"/>
        <v>2.4514267667646155</v>
      </c>
      <c r="L147" s="11">
        <f t="shared" si="4"/>
        <v>0.56542548503634649</v>
      </c>
      <c r="N147" s="15">
        <f>'Table Q6'!B147-B147</f>
        <v>-3.2921375098463268E-2</v>
      </c>
      <c r="O147" s="15">
        <f>'Table Q6'!C147-C147</f>
        <v>-1.4885627734198659E-2</v>
      </c>
      <c r="P147" s="15">
        <f>'Table Q6'!D147-D147</f>
        <v>7.1379454453475821E-2</v>
      </c>
      <c r="Q147" s="15">
        <f>'Table Q6'!E147-E147</f>
        <v>1.1865558197194481E-2</v>
      </c>
      <c r="R147" s="15">
        <f>'Table Q6'!F147-F147</f>
        <v>2.5609128354767918E-2</v>
      </c>
      <c r="S147" s="15">
        <f>'Table Q6'!G147-G147</f>
        <v>0.14116043611477583</v>
      </c>
      <c r="T147" s="15">
        <f>'Table Q6'!H147-H147</f>
        <v>-1.0740519639811152E-2</v>
      </c>
      <c r="U147" s="15">
        <f>'Table Q6'!I147-I147</f>
        <v>-1.6316324110190905E-2</v>
      </c>
      <c r="V147" s="15">
        <f>'Table Q6'!J147-J147</f>
        <v>-0.15650501896018287</v>
      </c>
      <c r="W147" s="15">
        <f>'Table Q6'!K147-K147</f>
        <v>0.13608170326974767</v>
      </c>
      <c r="X147" s="15">
        <f>'Table Q6'!L147-L147</f>
        <v>2.4339557819234359E-2</v>
      </c>
    </row>
    <row r="148" spans="1:24" x14ac:dyDescent="0.2">
      <c r="A148" s="13" t="str">
        <f t="shared" si="1"/>
        <v>2004 Q2</v>
      </c>
      <c r="B148" s="11">
        <f t="shared" si="2"/>
        <v>-0.16995664730857013</v>
      </c>
      <c r="C148" s="11">
        <f t="shared" si="4"/>
        <v>0.77178474360673965</v>
      </c>
      <c r="D148" s="11">
        <f t="shared" si="4"/>
        <v>-2.4105692912211674</v>
      </c>
      <c r="E148" s="11">
        <f t="shared" si="4"/>
        <v>-0.71700171630756615</v>
      </c>
      <c r="F148" s="11">
        <f t="shared" si="4"/>
        <v>-1.5807257848176395</v>
      </c>
      <c r="G148" s="11">
        <f t="shared" si="4"/>
        <v>0.56829797093327805</v>
      </c>
      <c r="H148" s="11">
        <f t="shared" si="4"/>
        <v>1.2720205627177286</v>
      </c>
      <c r="I148" s="11">
        <f t="shared" si="4"/>
        <v>1.1597507320115492</v>
      </c>
      <c r="J148" s="11">
        <f t="shared" si="4"/>
        <v>-1.7113033512486449</v>
      </c>
      <c r="K148" s="11">
        <f t="shared" si="4"/>
        <v>1.7955720930935251</v>
      </c>
      <c r="L148" s="11">
        <f t="shared" si="4"/>
        <v>9.5689781890888462E-2</v>
      </c>
      <c r="N148" s="15">
        <f>'Table Q6'!B148-B148</f>
        <v>-0.16358937678654878</v>
      </c>
      <c r="O148" s="15">
        <f>'Table Q6'!C148-C148</f>
        <v>1.8110225190655083E-3</v>
      </c>
      <c r="P148" s="15">
        <f>'Table Q6'!D148-D148</f>
        <v>9.6073705876234872E-2</v>
      </c>
      <c r="Q148" s="15">
        <f>'Table Q6'!E148-E148</f>
        <v>4.3043619033891867E-2</v>
      </c>
      <c r="R148" s="15">
        <f>'Table Q6'!F148-F148</f>
        <v>1.3001969824177895E-3</v>
      </c>
      <c r="S148" s="15">
        <f>'Table Q6'!G148-G148</f>
        <v>0.11741259257506431</v>
      </c>
      <c r="T148" s="15">
        <f>'Table Q6'!H148-H148</f>
        <v>-5.5614486497042037E-3</v>
      </c>
      <c r="U148" s="15">
        <f>'Table Q6'!I148-I148</f>
        <v>-5.7859846067350063E-2</v>
      </c>
      <c r="V148" s="15">
        <f>'Table Q6'!J148-J148</f>
        <v>-0.12365226277386543</v>
      </c>
      <c r="W148" s="15">
        <f>'Table Q6'!K148-K148</f>
        <v>-6.495395481305466E-2</v>
      </c>
      <c r="X148" s="15">
        <f>'Table Q6'!L148-L148</f>
        <v>3.5295945274640972E-5</v>
      </c>
    </row>
    <row r="149" spans="1:24" x14ac:dyDescent="0.2">
      <c r="A149" s="13" t="str">
        <f t="shared" si="1"/>
        <v>2004 Q3</v>
      </c>
      <c r="B149" s="11">
        <f t="shared" si="2"/>
        <v>-1.6592798291722837</v>
      </c>
      <c r="C149" s="11">
        <f t="shared" si="4"/>
        <v>-1.0665658955992221</v>
      </c>
      <c r="D149" s="11">
        <f t="shared" si="4"/>
        <v>-0.19034235769733182</v>
      </c>
      <c r="E149" s="11">
        <f t="shared" si="4"/>
        <v>0.15021006965444031</v>
      </c>
      <c r="F149" s="11">
        <f t="shared" si="4"/>
        <v>-0.79827779423823697</v>
      </c>
      <c r="G149" s="11">
        <f t="shared" si="4"/>
        <v>3.5904557417617307</v>
      </c>
      <c r="H149" s="11">
        <f t="shared" si="4"/>
        <v>2.849953178543009</v>
      </c>
      <c r="I149" s="11">
        <f t="shared" si="4"/>
        <v>0.42349449327378202</v>
      </c>
      <c r="J149" s="11">
        <f t="shared" si="4"/>
        <v>0.7757865641263868</v>
      </c>
      <c r="K149" s="11">
        <f t="shared" si="4"/>
        <v>-7.2390028474936088</v>
      </c>
      <c r="L149" s="11">
        <f t="shared" si="4"/>
        <v>1.0814050594126705E-2</v>
      </c>
      <c r="N149" s="15">
        <f>'Table Q6'!B149-B149</f>
        <v>-0.14027404781821029</v>
      </c>
      <c r="O149" s="15">
        <f>'Table Q6'!C149-C149</f>
        <v>-7.6523114539643888E-3</v>
      </c>
      <c r="P149" s="15">
        <f>'Table Q6'!D149-D149</f>
        <v>0.16456287866276598</v>
      </c>
      <c r="Q149" s="15">
        <f>'Table Q6'!E149-E149</f>
        <v>1.332201290591406E-2</v>
      </c>
      <c r="R149" s="15">
        <f>'Table Q6'!F149-F149</f>
        <v>1.4993049536247915E-2</v>
      </c>
      <c r="S149" s="15">
        <f>'Table Q6'!G149-G149</f>
        <v>0.1179396470456795</v>
      </c>
      <c r="T149" s="15">
        <f>'Table Q6'!H149-H149</f>
        <v>1.0650650959912245E-2</v>
      </c>
      <c r="U149" s="15">
        <f>'Table Q6'!I149-I149</f>
        <v>-5.8991790565963931E-2</v>
      </c>
      <c r="V149" s="15">
        <f>'Table Q6'!J149-J149</f>
        <v>-0.11503540649514576</v>
      </c>
      <c r="W149" s="15">
        <f>'Table Q6'!K149-K149</f>
        <v>0.12979946000181553</v>
      </c>
      <c r="X149" s="15">
        <f>'Table Q6'!L149-L149</f>
        <v>-1.1963326667759223E-2</v>
      </c>
    </row>
    <row r="150" spans="1:24" x14ac:dyDescent="0.2">
      <c r="A150" s="13" t="str">
        <f t="shared" si="1"/>
        <v>2004 Q4</v>
      </c>
      <c r="B150" s="11">
        <f t="shared" si="2"/>
        <v>-1.4523799140427986</v>
      </c>
      <c r="C150" s="11">
        <f t="shared" si="4"/>
        <v>1.6278835200646373</v>
      </c>
      <c r="D150" s="11">
        <f t="shared" si="4"/>
        <v>-2.5930858074760672</v>
      </c>
      <c r="E150" s="11">
        <f t="shared" si="4"/>
        <v>-1.6918983201812239</v>
      </c>
      <c r="F150" s="11">
        <f t="shared" si="4"/>
        <v>2.83762908095472</v>
      </c>
      <c r="G150" s="11">
        <f t="shared" si="4"/>
        <v>-2.98316505795384</v>
      </c>
      <c r="H150" s="11">
        <f t="shared" si="4"/>
        <v>1.2476206351403529</v>
      </c>
      <c r="I150" s="11">
        <f t="shared" si="4"/>
        <v>5.5997183698514821E-2</v>
      </c>
      <c r="J150" s="11">
        <f t="shared" si="4"/>
        <v>0.52473865628935212</v>
      </c>
      <c r="K150" s="11">
        <f t="shared" si="4"/>
        <v>-0.47606846245442697</v>
      </c>
      <c r="L150" s="11">
        <f t="shared" si="4"/>
        <v>-0.2352646869696772</v>
      </c>
      <c r="N150" s="15">
        <f>'Table Q6'!B150-B150</f>
        <v>-5.3810282172256363E-2</v>
      </c>
      <c r="O150" s="15">
        <f>'Table Q6'!C150-C150</f>
        <v>-1.6985997779152218E-2</v>
      </c>
      <c r="P150" s="15">
        <f>'Table Q6'!D150-D150</f>
        <v>0.11364779527015312</v>
      </c>
      <c r="Q150" s="15">
        <f>'Table Q6'!E150-E150</f>
        <v>-5.4791493978172401E-3</v>
      </c>
      <c r="R150" s="15">
        <f>'Table Q6'!F150-F150</f>
        <v>7.7096940234673283E-3</v>
      </c>
      <c r="S150" s="15">
        <f>'Table Q6'!G150-G150</f>
        <v>7.4843995249966877E-2</v>
      </c>
      <c r="T150" s="15">
        <f>'Table Q6'!H150-H150</f>
        <v>-9.107881605991075E-3</v>
      </c>
      <c r="U150" s="15">
        <f>'Table Q6'!I150-I150</f>
        <v>-7.1703396376181186E-2</v>
      </c>
      <c r="V150" s="15">
        <f>'Table Q6'!J150-J150</f>
        <v>-0.13699362776838875</v>
      </c>
      <c r="W150" s="15">
        <f>'Table Q6'!K150-K150</f>
        <v>0.16579110177684525</v>
      </c>
      <c r="X150" s="15">
        <f>'Table Q6'!L150-L150</f>
        <v>-2.2828536077753564E-2</v>
      </c>
    </row>
    <row r="151" spans="1:24" x14ac:dyDescent="0.2">
      <c r="A151" s="13" t="str">
        <f t="shared" si="1"/>
        <v>2005 Q1</v>
      </c>
      <c r="B151" s="11">
        <f t="shared" si="2"/>
        <v>1.0115388998009331</v>
      </c>
      <c r="C151" s="11">
        <f t="shared" si="4"/>
        <v>9.8623092010184626E-2</v>
      </c>
      <c r="D151" s="11">
        <f t="shared" si="4"/>
        <v>0.86848378209148902</v>
      </c>
      <c r="E151" s="11">
        <f t="shared" si="4"/>
        <v>-0.30603413677690428</v>
      </c>
      <c r="F151" s="11">
        <f t="shared" si="4"/>
        <v>1.4384334973780784</v>
      </c>
      <c r="G151" s="11">
        <f t="shared" si="4"/>
        <v>-7.9302022963180924E-2</v>
      </c>
      <c r="H151" s="11">
        <f t="shared" si="4"/>
        <v>-3.0065980511614581</v>
      </c>
      <c r="I151" s="11">
        <f t="shared" si="4"/>
        <v>1.4703634039483116</v>
      </c>
      <c r="J151" s="11">
        <f t="shared" si="4"/>
        <v>2.7245971661831008</v>
      </c>
      <c r="K151" s="11">
        <f t="shared" si="4"/>
        <v>4.8632856484923712</v>
      </c>
      <c r="L151" s="11">
        <f t="shared" si="4"/>
        <v>0.74546753941880217</v>
      </c>
      <c r="N151" s="15">
        <f>'Table Q6'!B151-B151</f>
        <v>0.22632757661236069</v>
      </c>
      <c r="O151" s="15">
        <f>'Table Q6'!C151-C151</f>
        <v>-1.4733778612698076E-2</v>
      </c>
      <c r="P151" s="15">
        <f>'Table Q6'!D151-D151</f>
        <v>6.5621596871955346E-2</v>
      </c>
      <c r="Q151" s="15">
        <f>'Table Q6'!E151-E151</f>
        <v>-4.6531624197877763E-2</v>
      </c>
      <c r="R151" s="15">
        <f>'Table Q6'!F151-F151</f>
        <v>-2.4628137201365252E-2</v>
      </c>
      <c r="S151" s="15">
        <f>'Table Q6'!G151-G151</f>
        <v>2.347288626686822E-2</v>
      </c>
      <c r="T151" s="15">
        <f>'Table Q6'!H151-H151</f>
        <v>5.7115850815918634E-3</v>
      </c>
      <c r="U151" s="15">
        <f>'Table Q6'!I151-I151</f>
        <v>-5.607455000128625E-2</v>
      </c>
      <c r="V151" s="15">
        <f>'Table Q6'!J151-J151</f>
        <v>-0.16538210920798679</v>
      </c>
      <c r="W151" s="15">
        <f>'Table Q6'!K151-K151</f>
        <v>-4.8441575536906534E-2</v>
      </c>
      <c r="X151" s="15">
        <f>'Table Q6'!L151-L151</f>
        <v>2.3807621088700603E-4</v>
      </c>
    </row>
    <row r="152" spans="1:24" x14ac:dyDescent="0.2">
      <c r="A152" s="13" t="str">
        <f t="shared" si="1"/>
        <v>2005 Q2</v>
      </c>
      <c r="B152" s="11">
        <f t="shared" si="2"/>
        <v>0.37968216499576457</v>
      </c>
      <c r="C152" s="11">
        <f t="shared" si="4"/>
        <v>1.9848860001640827</v>
      </c>
      <c r="D152" s="11">
        <f t="shared" si="4"/>
        <v>-1.3929210323037642</v>
      </c>
      <c r="E152" s="11">
        <f t="shared" si="4"/>
        <v>1.2026189978939112</v>
      </c>
      <c r="F152" s="11">
        <f t="shared" si="4"/>
        <v>-1.3970781979641778</v>
      </c>
      <c r="G152" s="11">
        <f t="shared" si="4"/>
        <v>-0.12429782389681542</v>
      </c>
      <c r="H152" s="11">
        <f t="shared" si="4"/>
        <v>1.1795231610138841</v>
      </c>
      <c r="I152" s="11">
        <f t="shared" si="4"/>
        <v>0.80385585014579164</v>
      </c>
      <c r="J152" s="11">
        <f t="shared" si="4"/>
        <v>-1.3830088349234453</v>
      </c>
      <c r="K152" s="11">
        <f t="shared" si="4"/>
        <v>4.314886662842933</v>
      </c>
      <c r="L152" s="11">
        <f t="shared" si="4"/>
        <v>0.61171479539608475</v>
      </c>
      <c r="N152" s="15">
        <f>'Table Q6'!B152-B152</f>
        <v>0.30548945271994732</v>
      </c>
      <c r="O152" s="15">
        <f>'Table Q6'!C152-C152</f>
        <v>-2.4492157743141174E-2</v>
      </c>
      <c r="P152" s="15">
        <f>'Table Q6'!D152-D152</f>
        <v>8.1970936793506421E-2</v>
      </c>
      <c r="Q152" s="15">
        <f>'Table Q6'!E152-E152</f>
        <v>-9.0553873316969291E-2</v>
      </c>
      <c r="R152" s="15">
        <f>'Table Q6'!F152-F152</f>
        <v>2.3599242644981144E-2</v>
      </c>
      <c r="S152" s="15">
        <f>'Table Q6'!G152-G152</f>
        <v>-1.482148966301565E-2</v>
      </c>
      <c r="T152" s="15">
        <f>'Table Q6'!H152-H152</f>
        <v>7.063230947403909E-3</v>
      </c>
      <c r="U152" s="15">
        <f>'Table Q6'!I152-I152</f>
        <v>-5.4583442615098621E-2</v>
      </c>
      <c r="V152" s="15">
        <f>'Table Q6'!J152-J152</f>
        <v>-0.10714813050415617</v>
      </c>
      <c r="W152" s="15">
        <f>'Table Q6'!K152-K152</f>
        <v>0.22704711589469451</v>
      </c>
      <c r="X152" s="15">
        <f>'Table Q6'!L152-L152</f>
        <v>2.4809551411696606E-2</v>
      </c>
    </row>
    <row r="153" spans="1:24" x14ac:dyDescent="0.2">
      <c r="A153" s="13" t="str">
        <f t="shared" si="1"/>
        <v>2005 Q3</v>
      </c>
      <c r="B153" s="11">
        <f t="shared" si="2"/>
        <v>-3.0980162592105618</v>
      </c>
      <c r="C153" s="11">
        <f t="shared" si="4"/>
        <v>0.21861702906585279</v>
      </c>
      <c r="D153" s="11">
        <f t="shared" si="4"/>
        <v>-2.7890194789561553</v>
      </c>
      <c r="E153" s="11">
        <f t="shared" si="4"/>
        <v>-0.5112261860838504</v>
      </c>
      <c r="F153" s="11">
        <f t="shared" si="4"/>
        <v>0.98076249207127342</v>
      </c>
      <c r="G153" s="11">
        <f t="shared" si="4"/>
        <v>4.0750275021072531</v>
      </c>
      <c r="H153" s="11">
        <f t="shared" si="4"/>
        <v>3.8231860433480875</v>
      </c>
      <c r="I153" s="11">
        <f t="shared" si="4"/>
        <v>2.053932634845467</v>
      </c>
      <c r="J153" s="11">
        <f t="shared" si="4"/>
        <v>1.7124427069196417</v>
      </c>
      <c r="K153" s="11">
        <f t="shared" si="4"/>
        <v>-5.3642637696338769</v>
      </c>
      <c r="L153" s="11">
        <f t="shared" si="4"/>
        <v>0.47359221717424188</v>
      </c>
      <c r="N153" s="15">
        <f>'Table Q6'!B153-B153</f>
        <v>0.42872068216627213</v>
      </c>
      <c r="O153" s="15">
        <f>'Table Q6'!C153-C153</f>
        <v>-1.6562489776889094E-2</v>
      </c>
      <c r="P153" s="15">
        <f>'Table Q6'!D153-D153</f>
        <v>6.0484292679200635E-2</v>
      </c>
      <c r="Q153" s="15">
        <f>'Table Q6'!E153-E153</f>
        <v>-7.2850293971701618E-2</v>
      </c>
      <c r="R153" s="15">
        <f>'Table Q6'!F153-F153</f>
        <v>-1.3242837354817127E-2</v>
      </c>
      <c r="S153" s="15">
        <f>'Table Q6'!G153-G153</f>
        <v>-2.5328758178739363E-2</v>
      </c>
      <c r="T153" s="15">
        <f>'Table Q6'!H153-H153</f>
        <v>4.2182306005678072E-4</v>
      </c>
      <c r="U153" s="15">
        <f>'Table Q6'!I153-I153</f>
        <v>-3.9760796229843631E-2</v>
      </c>
      <c r="V153" s="15">
        <f>'Table Q6'!J153-J153</f>
        <v>-0.19575785194215545</v>
      </c>
      <c r="W153" s="15">
        <f>'Table Q6'!K153-K153</f>
        <v>0.67684804322947745</v>
      </c>
      <c r="X153" s="15">
        <f>'Table Q6'!L153-L153</f>
        <v>2.4602611043364753E-2</v>
      </c>
    </row>
    <row r="154" spans="1:24" x14ac:dyDescent="0.2">
      <c r="A154" s="13" t="str">
        <f t="shared" si="1"/>
        <v>2005 Q4</v>
      </c>
      <c r="B154" s="11">
        <f t="shared" si="2"/>
        <v>-0.29510641183507613</v>
      </c>
      <c r="C154" s="11">
        <f t="shared" si="4"/>
        <v>1.6855975256113955</v>
      </c>
      <c r="D154" s="11">
        <f t="shared" si="4"/>
        <v>-0.3561040569136491</v>
      </c>
      <c r="E154" s="11">
        <f t="shared" si="4"/>
        <v>1.4191336836869421</v>
      </c>
      <c r="F154" s="11">
        <f t="shared" si="4"/>
        <v>1.3604037031607059</v>
      </c>
      <c r="G154" s="11">
        <f t="shared" si="4"/>
        <v>2.1770670220364665</v>
      </c>
      <c r="H154" s="11">
        <f t="shared" si="4"/>
        <v>3.058291289744985</v>
      </c>
      <c r="I154" s="11">
        <f t="shared" si="4"/>
        <v>4.0907937210464533</v>
      </c>
      <c r="J154" s="11">
        <f t="shared" si="4"/>
        <v>-1.537544087681225</v>
      </c>
      <c r="K154" s="11">
        <f t="shared" si="4"/>
        <v>7.4204645339115318</v>
      </c>
      <c r="L154" s="11">
        <f t="shared" si="4"/>
        <v>2.0682479844744948</v>
      </c>
      <c r="N154" s="15">
        <f>'Table Q6'!B154-B154</f>
        <v>0.28742221652067612</v>
      </c>
      <c r="O154" s="15">
        <f>'Table Q6'!C154-C154</f>
        <v>-4.257891290255289E-2</v>
      </c>
      <c r="P154" s="15">
        <f>'Table Q6'!D154-D154</f>
        <v>4.7641695434594733E-2</v>
      </c>
      <c r="Q154" s="15">
        <f>'Table Q6'!E154-E154</f>
        <v>-8.2535680216676566E-2</v>
      </c>
      <c r="R154" s="15">
        <f>'Table Q6'!F154-F154</f>
        <v>1.8706403972462926E-2</v>
      </c>
      <c r="S154" s="15">
        <f>'Table Q6'!G154-G154</f>
        <v>-1.1720209939323212E-3</v>
      </c>
      <c r="T154" s="15">
        <f>'Table Q6'!H154-H154</f>
        <v>-1.6939586022290953E-3</v>
      </c>
      <c r="U154" s="15">
        <f>'Table Q6'!I154-I154</f>
        <v>-7.9152229895476545E-2</v>
      </c>
      <c r="V154" s="15">
        <f>'Table Q6'!J154-J154</f>
        <v>-0.32934711528594907</v>
      </c>
      <c r="W154" s="15">
        <f>'Table Q6'!K154-K154</f>
        <v>3.5564116929679201E-2</v>
      </c>
      <c r="X154" s="15">
        <f>'Table Q6'!L154-L154</f>
        <v>4.6535759292254397E-5</v>
      </c>
    </row>
    <row r="155" spans="1:24" x14ac:dyDescent="0.2">
      <c r="A155" s="13" t="str">
        <f t="shared" si="1"/>
        <v>2006 Q1</v>
      </c>
      <c r="B155" s="11">
        <f t="shared" si="2"/>
        <v>-0.9752277191395391</v>
      </c>
      <c r="C155" s="11">
        <f t="shared" si="4"/>
        <v>1.2066446329699581</v>
      </c>
      <c r="D155" s="11">
        <f t="shared" si="4"/>
        <v>0.5148932291791809</v>
      </c>
      <c r="E155" s="11">
        <f t="shared" si="4"/>
        <v>1.604186323697641</v>
      </c>
      <c r="F155" s="11">
        <f t="shared" si="4"/>
        <v>-2.315618053054715</v>
      </c>
      <c r="G155" s="11">
        <f t="shared" si="4"/>
        <v>-1.7515820757856033</v>
      </c>
      <c r="H155" s="11">
        <f t="shared" si="4"/>
        <v>2.8149465945064676</v>
      </c>
      <c r="I155" s="11">
        <f t="shared" si="4"/>
        <v>-1.8221020753721493</v>
      </c>
      <c r="J155" s="11">
        <f t="shared" si="4"/>
        <v>-1.924789275138292</v>
      </c>
      <c r="K155" s="11">
        <f t="shared" si="4"/>
        <v>-7.1832490668204239</v>
      </c>
      <c r="L155" s="11">
        <f t="shared" si="4"/>
        <v>-0.14432366696388405</v>
      </c>
      <c r="N155" s="15">
        <f>'Table Q6'!B155-B155</f>
        <v>0.22816211644812634</v>
      </c>
      <c r="O155" s="15">
        <f>'Table Q6'!C155-C155</f>
        <v>-2.7217312633103452E-2</v>
      </c>
      <c r="P155" s="15">
        <f>'Table Q6'!D155-D155</f>
        <v>-1.3996819342815603E-2</v>
      </c>
      <c r="Q155" s="15">
        <f>'Table Q6'!E155-E155</f>
        <v>-9.3709740956232412E-2</v>
      </c>
      <c r="R155" s="15">
        <f>'Table Q6'!F155-F155</f>
        <v>1.1434000472394956E-2</v>
      </c>
      <c r="S155" s="15">
        <f>'Table Q6'!G155-G155</f>
        <v>4.9191859555139494E-2</v>
      </c>
      <c r="T155" s="15">
        <f>'Table Q6'!H155-H155</f>
        <v>-1.2432228168952619E-3</v>
      </c>
      <c r="U155" s="15">
        <f>'Table Q6'!I155-I155</f>
        <v>-2.4578859573639367E-2</v>
      </c>
      <c r="V155" s="15">
        <f>'Table Q6'!J155-J155</f>
        <v>-0.29139568607280641</v>
      </c>
      <c r="W155" s="15">
        <f>'Table Q6'!K155-K155</f>
        <v>-5.4769160431689556E-2</v>
      </c>
      <c r="X155" s="15">
        <f>'Table Q6'!L155-L155</f>
        <v>5.5585433504753978E-4</v>
      </c>
    </row>
    <row r="156" spans="1:24" x14ac:dyDescent="0.2">
      <c r="A156" s="13" t="str">
        <f t="shared" si="1"/>
        <v>2006 Q2</v>
      </c>
      <c r="B156" s="11">
        <f t="shared" si="2"/>
        <v>-4.3763677401814984</v>
      </c>
      <c r="C156" s="11">
        <f t="shared" si="4"/>
        <v>0.92318341616267563</v>
      </c>
      <c r="D156" s="11">
        <f t="shared" si="4"/>
        <v>0.35696255157592843</v>
      </c>
      <c r="E156" s="11">
        <f t="shared" si="4"/>
        <v>0.19791612491059676</v>
      </c>
      <c r="F156" s="11">
        <f t="shared" si="4"/>
        <v>2.2346059336305122</v>
      </c>
      <c r="G156" s="11">
        <f t="shared" si="4"/>
        <v>-2.6704475215281875</v>
      </c>
      <c r="H156" s="11">
        <f t="shared" si="4"/>
        <v>1.1605938805272253</v>
      </c>
      <c r="I156" s="11">
        <f t="shared" si="4"/>
        <v>0.36407807206558424</v>
      </c>
      <c r="J156" s="11">
        <f t="shared" si="4"/>
        <v>-4.2339895977762154</v>
      </c>
      <c r="K156" s="11">
        <f t="shared" si="4"/>
        <v>-0.99615837440640465</v>
      </c>
      <c r="L156" s="11">
        <f t="shared" si="4"/>
        <v>-0.25433112281237436</v>
      </c>
      <c r="N156" s="15">
        <f>'Table Q6'!B156-B156</f>
        <v>0.18792480701720304</v>
      </c>
      <c r="O156" s="15">
        <f>'Table Q6'!C156-C156</f>
        <v>-2.7992491721202328E-2</v>
      </c>
      <c r="P156" s="15">
        <f>'Table Q6'!D156-D156</f>
        <v>0.11875219662697301</v>
      </c>
      <c r="Q156" s="15">
        <f>'Table Q6'!E156-E156</f>
        <v>-4.6869693270981977E-2</v>
      </c>
      <c r="R156" s="15">
        <f>'Table Q6'!F156-F156</f>
        <v>-1.4807163386096001E-2</v>
      </c>
      <c r="S156" s="15">
        <f>'Table Q6'!G156-G156</f>
        <v>6.9035402493914599E-2</v>
      </c>
      <c r="T156" s="15">
        <f>'Table Q6'!H156-H156</f>
        <v>9.462797516742949E-3</v>
      </c>
      <c r="U156" s="15">
        <f>'Table Q6'!I156-I156</f>
        <v>-2.6553372434292066E-2</v>
      </c>
      <c r="V156" s="15">
        <f>'Table Q6'!J156-J156</f>
        <v>-0.37006273761133013</v>
      </c>
      <c r="W156" s="15">
        <f>'Table Q6'!K156-K156</f>
        <v>-0.1877023226058554</v>
      </c>
      <c r="X156" s="15">
        <f>'Table Q6'!L156-L156</f>
        <v>1.2274944970315005E-2</v>
      </c>
    </row>
    <row r="157" spans="1:24" x14ac:dyDescent="0.2">
      <c r="A157" s="13" t="str">
        <f t="shared" si="1"/>
        <v>2006 Q3</v>
      </c>
      <c r="B157" s="11">
        <f t="shared" si="2"/>
        <v>-0.79328147096864465</v>
      </c>
      <c r="C157" s="11">
        <f t="shared" si="4"/>
        <v>0.7702834316052819</v>
      </c>
      <c r="D157" s="11">
        <f t="shared" si="4"/>
        <v>-1.29790139886072</v>
      </c>
      <c r="E157" s="11">
        <f t="shared" si="4"/>
        <v>-0.36085843284264524</v>
      </c>
      <c r="F157" s="11">
        <f t="shared" si="4"/>
        <v>-1.2878350784040138</v>
      </c>
      <c r="G157" s="11">
        <f t="shared" si="4"/>
        <v>-0.70065519783397889</v>
      </c>
      <c r="H157" s="11">
        <f t="shared" si="4"/>
        <v>-1.9821170568625017</v>
      </c>
      <c r="I157" s="11">
        <f t="shared" si="4"/>
        <v>0.52025216340033364</v>
      </c>
      <c r="J157" s="11">
        <f t="shared" si="4"/>
        <v>-2.1957253632384095</v>
      </c>
      <c r="K157" s="11">
        <f t="shared" si="4"/>
        <v>-0.25739521178718616</v>
      </c>
      <c r="L157" s="11">
        <f t="shared" si="4"/>
        <v>-0.55638549684401906</v>
      </c>
      <c r="N157" s="15">
        <f>'Table Q6'!B157-B157</f>
        <v>0.18306871573417083</v>
      </c>
      <c r="O157" s="15">
        <f>'Table Q6'!C157-C157</f>
        <v>-2.7843547248859624E-2</v>
      </c>
      <c r="P157" s="15">
        <f>'Table Q6'!D157-D157</f>
        <v>0.43961038398531938</v>
      </c>
      <c r="Q157" s="15">
        <f>'Table Q6'!E157-E157</f>
        <v>-4.653602578981314E-2</v>
      </c>
      <c r="R157" s="15">
        <f>'Table Q6'!F157-F157</f>
        <v>-2.5838056620195671E-2</v>
      </c>
      <c r="S157" s="15">
        <f>'Table Q6'!G157-G157</f>
        <v>0.17934711295329597</v>
      </c>
      <c r="T157" s="15">
        <f>'Table Q6'!H157-H157</f>
        <v>-3.4907467127234248E-3</v>
      </c>
      <c r="U157" s="15">
        <f>'Table Q6'!I157-I157</f>
        <v>-2.5769586902383235E-2</v>
      </c>
      <c r="V157" s="15">
        <f>'Table Q6'!J157-J157</f>
        <v>-0.26806535751256844</v>
      </c>
      <c r="W157" s="15">
        <f>'Table Q6'!K157-K157</f>
        <v>-0.43134970496780201</v>
      </c>
      <c r="X157" s="15">
        <f>'Table Q6'!L157-L157</f>
        <v>7.7164159805065413E-4</v>
      </c>
    </row>
    <row r="158" spans="1:24" x14ac:dyDescent="0.2">
      <c r="A158" s="13" t="str">
        <f t="shared" si="1"/>
        <v>2006 Q4</v>
      </c>
      <c r="B158" s="11">
        <f t="shared" si="2"/>
        <v>-2.4284144917488928</v>
      </c>
      <c r="C158" s="11">
        <f t="shared" si="4"/>
        <v>0.38245381137180134</v>
      </c>
      <c r="D158" s="11">
        <f t="shared" si="4"/>
        <v>0.8016465198042052</v>
      </c>
      <c r="E158" s="11">
        <f t="shared" si="4"/>
        <v>0.22075580321179494</v>
      </c>
      <c r="F158" s="11">
        <f t="shared" si="4"/>
        <v>-0.4688119456399632</v>
      </c>
      <c r="G158" s="11">
        <f t="shared" si="4"/>
        <v>-1.9077912372911394</v>
      </c>
      <c r="H158" s="11">
        <f t="shared" si="4"/>
        <v>-2.2528714452568153</v>
      </c>
      <c r="I158" s="11">
        <f t="shared" si="4"/>
        <v>0.50312268739063937</v>
      </c>
      <c r="J158" s="11">
        <f t="shared" si="4"/>
        <v>-0.23684265150366496</v>
      </c>
      <c r="K158" s="11">
        <f t="shared" si="4"/>
        <v>2.3553446734145869</v>
      </c>
      <c r="L158" s="11">
        <f t="shared" si="4"/>
        <v>-1.8123207747559019E-3</v>
      </c>
      <c r="N158" s="15">
        <f>'Table Q6'!B158-B158</f>
        <v>0.16575798912827144</v>
      </c>
      <c r="O158" s="15">
        <f>'Table Q6'!C158-C158</f>
        <v>-9.5472912715018343E-3</v>
      </c>
      <c r="P158" s="15">
        <f>'Table Q6'!D158-D158</f>
        <v>0.36715695601518383</v>
      </c>
      <c r="Q158" s="15">
        <f>'Table Q6'!E158-E158</f>
        <v>-1.1371776556299645E-2</v>
      </c>
      <c r="R158" s="15">
        <f>'Table Q6'!F158-F158</f>
        <v>8.9813826682133557E-3</v>
      </c>
      <c r="S158" s="15">
        <f>'Table Q6'!G158-G158</f>
        <v>0.13180443260721164</v>
      </c>
      <c r="T158" s="15">
        <f>'Table Q6'!H158-H158</f>
        <v>-6.1852987043709007E-3</v>
      </c>
      <c r="U158" s="15">
        <f>'Table Q6'!I158-I158</f>
        <v>5.0342094722306552E-3</v>
      </c>
      <c r="V158" s="15">
        <f>'Table Q6'!J158-J158</f>
        <v>-0.36299492897662339</v>
      </c>
      <c r="W158" s="15">
        <f>'Table Q6'!K158-K158</f>
        <v>0.28358353944212222</v>
      </c>
      <c r="X158" s="15">
        <f>'Table Q6'!L158-L158</f>
        <v>2.3976867824967975E-2</v>
      </c>
    </row>
    <row r="159" spans="1:24" x14ac:dyDescent="0.2">
      <c r="A159" s="13" t="str">
        <f t="shared" si="1"/>
        <v>2007 Q1</v>
      </c>
      <c r="B159" s="11">
        <f t="shared" si="2"/>
        <v>1.6207314766650258</v>
      </c>
      <c r="C159" s="11">
        <f t="shared" si="4"/>
        <v>-0.22068251288108726</v>
      </c>
      <c r="D159" s="11">
        <f t="shared" si="4"/>
        <v>0.47508238277238046</v>
      </c>
      <c r="E159" s="11">
        <f t="shared" si="4"/>
        <v>1.3441585188202652</v>
      </c>
      <c r="F159" s="11">
        <f t="shared" si="4"/>
        <v>1.9319080527514525</v>
      </c>
      <c r="G159" s="11">
        <f t="shared" si="4"/>
        <v>3.2893105031753489</v>
      </c>
      <c r="H159" s="11">
        <f t="shared" si="4"/>
        <v>-0.72237024065855371</v>
      </c>
      <c r="I159" s="11">
        <f t="shared" si="4"/>
        <v>2.0254699113884578</v>
      </c>
      <c r="J159" s="11">
        <f t="shared" si="4"/>
        <v>-1.1205629131796933</v>
      </c>
      <c r="K159" s="11">
        <f t="shared" si="4"/>
        <v>-4.5506092092860984</v>
      </c>
      <c r="L159" s="11">
        <f t="shared" si="4"/>
        <v>0.88519198040398295</v>
      </c>
      <c r="N159" s="15">
        <f>'Table Q6'!B159-B159</f>
        <v>0.17192696852596812</v>
      </c>
      <c r="O159" s="15">
        <f>'Table Q6'!C159-C159</f>
        <v>-2.7830632580734066E-2</v>
      </c>
      <c r="P159" s="15">
        <f>'Table Q6'!D159-D159</f>
        <v>7.2799697860440826E-2</v>
      </c>
      <c r="Q159" s="15">
        <f>'Table Q6'!E159-E159</f>
        <v>-1.1122170043146307E-2</v>
      </c>
      <c r="R159" s="15">
        <f>'Table Q6'!F159-F159</f>
        <v>-2.3566414939834468E-2</v>
      </c>
      <c r="S159" s="15">
        <f>'Table Q6'!G159-G159</f>
        <v>7.4498285370165451E-2</v>
      </c>
      <c r="T159" s="15">
        <f>'Table Q6'!H159-H159</f>
        <v>1.5806203480166259E-2</v>
      </c>
      <c r="U159" s="15">
        <f>'Table Q6'!I159-I159</f>
        <v>-3.4533392849452449E-2</v>
      </c>
      <c r="V159" s="15">
        <f>'Table Q6'!J159-J159</f>
        <v>-0.1032893390074765</v>
      </c>
      <c r="W159" s="15">
        <f>'Table Q6'!K159-K159</f>
        <v>-0.10592985236103836</v>
      </c>
      <c r="X159" s="15">
        <f>'Table Q6'!L159-L159</f>
        <v>5.4839753403179703E-4</v>
      </c>
    </row>
    <row r="160" spans="1:24" x14ac:dyDescent="0.2">
      <c r="A160" s="13" t="str">
        <f t="shared" si="1"/>
        <v>2007 Q2</v>
      </c>
      <c r="B160" s="11">
        <f t="shared" si="2"/>
        <v>-2.1407347010566777</v>
      </c>
      <c r="C160" s="11">
        <f t="shared" ref="C160:L172" si="5">LN(C59/C58)*100</f>
        <v>1.6087070502234135</v>
      </c>
      <c r="D160" s="11">
        <f t="shared" si="5"/>
        <v>-1.3424310550434915</v>
      </c>
      <c r="E160" s="11">
        <f t="shared" si="5"/>
        <v>-0.1003860989539342</v>
      </c>
      <c r="F160" s="11">
        <f t="shared" si="5"/>
        <v>1.6767989821347009</v>
      </c>
      <c r="G160" s="11">
        <f t="shared" si="5"/>
        <v>2.5245550577195757</v>
      </c>
      <c r="H160" s="11">
        <f t="shared" si="5"/>
        <v>1.6731736821940311</v>
      </c>
      <c r="I160" s="11">
        <f t="shared" si="5"/>
        <v>1.1117974290183952</v>
      </c>
      <c r="J160" s="11">
        <f t="shared" si="5"/>
        <v>-2.1653368126765016</v>
      </c>
      <c r="K160" s="11">
        <f t="shared" si="5"/>
        <v>-0.97118356525177985</v>
      </c>
      <c r="L160" s="11">
        <f t="shared" si="5"/>
        <v>0.40174001327836667</v>
      </c>
      <c r="N160" s="15">
        <f>'Table Q6'!B160-B160</f>
        <v>0.19822950681346985</v>
      </c>
      <c r="O160" s="15">
        <f>'Table Q6'!C160-C160</f>
        <v>-1.7581325346176291E-2</v>
      </c>
      <c r="P160" s="15">
        <f>'Table Q6'!D160-D160</f>
        <v>5.0801120173816106E-2</v>
      </c>
      <c r="Q160" s="15">
        <f>'Table Q6'!E160-E160</f>
        <v>-4.5100884888434264E-2</v>
      </c>
      <c r="R160" s="15">
        <f>'Table Q6'!F160-F160</f>
        <v>2.287827534721143E-2</v>
      </c>
      <c r="S160" s="15">
        <f>'Table Q6'!G160-G160</f>
        <v>4.0314646593732739E-2</v>
      </c>
      <c r="T160" s="15">
        <f>'Table Q6'!H160-H160</f>
        <v>-1.7945866780245456E-2</v>
      </c>
      <c r="U160" s="15">
        <f>'Table Q6'!I160-I160</f>
        <v>-2.2641826935160703E-2</v>
      </c>
      <c r="V160" s="15">
        <f>'Table Q6'!J160-J160</f>
        <v>-3.3528070144673627E-2</v>
      </c>
      <c r="W160" s="15">
        <f>'Table Q6'!K160-K160</f>
        <v>0.40042464946288125</v>
      </c>
      <c r="X160" s="15">
        <f>'Table Q6'!L160-L160</f>
        <v>2.3628046433788463E-2</v>
      </c>
    </row>
    <row r="161" spans="1:24" x14ac:dyDescent="0.2">
      <c r="A161" s="13" t="str">
        <f t="shared" si="1"/>
        <v>2007 Q3</v>
      </c>
      <c r="B161" s="11">
        <f t="shared" si="2"/>
        <v>-0.91252383079250143</v>
      </c>
      <c r="C161" s="11">
        <f t="shared" si="5"/>
        <v>-0.4451506525868727</v>
      </c>
      <c r="D161" s="11">
        <f t="shared" si="5"/>
        <v>-1.4160705900219146</v>
      </c>
      <c r="E161" s="11">
        <f t="shared" si="5"/>
        <v>0.83548788039927835</v>
      </c>
      <c r="F161" s="11">
        <f t="shared" si="5"/>
        <v>1.0448326477452832</v>
      </c>
      <c r="G161" s="11">
        <f t="shared" si="5"/>
        <v>0.71066414229091446</v>
      </c>
      <c r="H161" s="11">
        <f t="shared" si="5"/>
        <v>2.8515355173766204</v>
      </c>
      <c r="I161" s="11">
        <f t="shared" si="5"/>
        <v>1.1130910925203843</v>
      </c>
      <c r="J161" s="11">
        <f t="shared" si="5"/>
        <v>-3.8463453670542749</v>
      </c>
      <c r="K161" s="11">
        <f t="shared" si="5"/>
        <v>4.2013952628698421</v>
      </c>
      <c r="L161" s="11">
        <f t="shared" si="5"/>
        <v>0.42325031029088422</v>
      </c>
      <c r="N161" s="15">
        <f>'Table Q6'!B161-B161</f>
        <v>0.18639914487542519</v>
      </c>
      <c r="O161" s="15">
        <f>'Table Q6'!C161-C161</f>
        <v>-9.6437334887756743E-3</v>
      </c>
      <c r="P161" s="15">
        <f>'Table Q6'!D161-D161</f>
        <v>0.18551743565093193</v>
      </c>
      <c r="Q161" s="15">
        <f>'Table Q6'!E161-E161</f>
        <v>-4.5208818748001534E-2</v>
      </c>
      <c r="R161" s="15">
        <f>'Table Q6'!F161-F161</f>
        <v>6.9941295308395546E-4</v>
      </c>
      <c r="S161" s="15">
        <f>'Table Q6'!G161-G161</f>
        <v>4.3868785691655754E-2</v>
      </c>
      <c r="T161" s="15">
        <f>'Table Q6'!H161-H161</f>
        <v>1.0611415081853259E-2</v>
      </c>
      <c r="U161" s="15">
        <f>'Table Q6'!I161-I161</f>
        <v>-8.1970488941160102E-2</v>
      </c>
      <c r="V161" s="15">
        <f>'Table Q6'!J161-J161</f>
        <v>8.3797931392890046E-2</v>
      </c>
      <c r="W161" s="15">
        <f>'Table Q6'!K161-K161</f>
        <v>-0.50308022978821931</v>
      </c>
      <c r="X161" s="15">
        <f>'Table Q6'!L161-L161</f>
        <v>-1.098439969023618E-2</v>
      </c>
    </row>
    <row r="162" spans="1:24" x14ac:dyDescent="0.2">
      <c r="A162" s="13" t="str">
        <f t="shared" si="1"/>
        <v>2007 Q4</v>
      </c>
      <c r="B162" s="11">
        <f t="shared" si="2"/>
        <v>0.43792635445854483</v>
      </c>
      <c r="C162" s="11">
        <f t="shared" si="5"/>
        <v>0.98664408634283951</v>
      </c>
      <c r="D162" s="11">
        <f t="shared" si="5"/>
        <v>-0.2322062835991589</v>
      </c>
      <c r="E162" s="11">
        <f t="shared" si="5"/>
        <v>-0.62384646741407046</v>
      </c>
      <c r="F162" s="11">
        <f t="shared" si="5"/>
        <v>-0.14352043398291073</v>
      </c>
      <c r="G162" s="11">
        <f t="shared" si="5"/>
        <v>-1.8154172703917868</v>
      </c>
      <c r="H162" s="11">
        <f t="shared" si="5"/>
        <v>-0.28027676635912918</v>
      </c>
      <c r="I162" s="11">
        <f t="shared" si="5"/>
        <v>1.0601287746684251</v>
      </c>
      <c r="J162" s="11">
        <f t="shared" si="5"/>
        <v>2.5241082937371959</v>
      </c>
      <c r="K162" s="11">
        <f t="shared" si="5"/>
        <v>2.5688926324975077</v>
      </c>
      <c r="L162" s="11">
        <f t="shared" si="5"/>
        <v>0.62316868538617021</v>
      </c>
      <c r="N162" s="15">
        <f>'Table Q6'!B162-B162</f>
        <v>0.16329497624413608</v>
      </c>
      <c r="O162" s="15">
        <f>'Table Q6'!C162-C162</f>
        <v>-1.8475110198738043E-2</v>
      </c>
      <c r="P162" s="15">
        <f>'Table Q6'!D162-D162</f>
        <v>0.21364725587466998</v>
      </c>
      <c r="Q162" s="15">
        <f>'Table Q6'!E162-E162</f>
        <v>-4.413417933564201E-2</v>
      </c>
      <c r="R162" s="15">
        <f>'Table Q6'!F162-F162</f>
        <v>2.2365097285613297E-2</v>
      </c>
      <c r="S162" s="15">
        <f>'Table Q6'!G162-G162</f>
        <v>4.2774461682887566E-2</v>
      </c>
      <c r="T162" s="15">
        <f>'Table Q6'!H162-H162</f>
        <v>-3.1596091491289946E-3</v>
      </c>
      <c r="U162" s="15">
        <f>'Table Q6'!I162-I162</f>
        <v>-7.3044804611556269E-2</v>
      </c>
      <c r="V162" s="15">
        <f>'Table Q6'!J162-J162</f>
        <v>0.19103309330918616</v>
      </c>
      <c r="W162" s="15">
        <f>'Table Q6'!K162-K162</f>
        <v>0.27848933029980438</v>
      </c>
      <c r="X162" s="15">
        <f>'Table Q6'!L162-L162</f>
        <v>2.2906300671486579E-2</v>
      </c>
    </row>
    <row r="163" spans="1:24" x14ac:dyDescent="0.2">
      <c r="A163" s="13" t="str">
        <f t="shared" si="1"/>
        <v>2008 Q1</v>
      </c>
      <c r="B163" s="11">
        <f t="shared" si="2"/>
        <v>-2.2599073138541428</v>
      </c>
      <c r="C163" s="11">
        <f t="shared" si="5"/>
        <v>-0.56967793219140939</v>
      </c>
      <c r="D163" s="11">
        <f t="shared" si="5"/>
        <v>1.7170349771780009</v>
      </c>
      <c r="E163" s="11">
        <f t="shared" si="5"/>
        <v>-1.8025987042331599</v>
      </c>
      <c r="F163" s="11">
        <f t="shared" si="5"/>
        <v>-3.2957612236570526</v>
      </c>
      <c r="G163" s="11">
        <f t="shared" si="5"/>
        <v>0.6884935438034322</v>
      </c>
      <c r="H163" s="11">
        <f t="shared" si="5"/>
        <v>-3.9740449927570793</v>
      </c>
      <c r="I163" s="11">
        <f t="shared" si="5"/>
        <v>1.5848187256731354</v>
      </c>
      <c r="J163" s="11">
        <f t="shared" si="5"/>
        <v>0.45976111937756209</v>
      </c>
      <c r="K163" s="11">
        <f t="shared" si="5"/>
        <v>-1.971683901341861</v>
      </c>
      <c r="L163" s="11">
        <f t="shared" si="5"/>
        <v>-0.55641389525065965</v>
      </c>
      <c r="N163" s="15">
        <f>'Table Q6'!B163-B163</f>
        <v>0.19069122290785145</v>
      </c>
      <c r="O163" s="15">
        <f>'Table Q6'!C163-C163</f>
        <v>-3.6952605172124731E-4</v>
      </c>
      <c r="P163" s="15">
        <f>'Table Q6'!D163-D163</f>
        <v>0.15024853975818675</v>
      </c>
      <c r="Q163" s="15">
        <f>'Table Q6'!E163-E163</f>
        <v>-6.3466702702066558E-2</v>
      </c>
      <c r="R163" s="15">
        <f>'Table Q6'!F163-F163</f>
        <v>-4.3505688375637952E-3</v>
      </c>
      <c r="S163" s="15">
        <f>'Table Q6'!G163-G163</f>
        <v>3.0526622862945718E-2</v>
      </c>
      <c r="T163" s="15">
        <f>'Table Q6'!H163-H163</f>
        <v>3.926286293728154E-3</v>
      </c>
      <c r="U163" s="15">
        <f>'Table Q6'!I163-I163</f>
        <v>-9.5031316125292253E-2</v>
      </c>
      <c r="V163" s="15">
        <f>'Table Q6'!J163-J163</f>
        <v>0.20858727620164635</v>
      </c>
      <c r="W163" s="15">
        <f>'Table Q6'!K163-K163</f>
        <v>-0.27771862888474907</v>
      </c>
      <c r="X163" s="15">
        <f>'Table Q6'!L163-L163</f>
        <v>-1.0741714083107423E-2</v>
      </c>
    </row>
    <row r="164" spans="1:24" x14ac:dyDescent="0.2">
      <c r="A164" s="13" t="str">
        <f t="shared" si="1"/>
        <v>2008 Q2</v>
      </c>
      <c r="B164" s="11">
        <f t="shared" si="2"/>
        <v>-0.47934462387817572</v>
      </c>
      <c r="C164" s="11">
        <f t="shared" si="5"/>
        <v>-0.3768159713723237</v>
      </c>
      <c r="D164" s="11">
        <f t="shared" si="5"/>
        <v>-1.4214721652014732</v>
      </c>
      <c r="E164" s="11">
        <f t="shared" si="5"/>
        <v>-0.3280877846293902</v>
      </c>
      <c r="F164" s="11">
        <f t="shared" si="5"/>
        <v>-0.44649512114668555</v>
      </c>
      <c r="G164" s="11">
        <f t="shared" si="5"/>
        <v>2.3006288027770863</v>
      </c>
      <c r="H164" s="11">
        <f t="shared" si="5"/>
        <v>0.83521044458769433</v>
      </c>
      <c r="I164" s="11">
        <f t="shared" si="5"/>
        <v>-1.401267589763507</v>
      </c>
      <c r="J164" s="11">
        <f t="shared" si="5"/>
        <v>-3.3756123164495513</v>
      </c>
      <c r="K164" s="11">
        <f t="shared" si="5"/>
        <v>0.69478179642522464</v>
      </c>
      <c r="L164" s="11">
        <f t="shared" si="5"/>
        <v>-0.47301174585289918</v>
      </c>
      <c r="N164" s="15">
        <f>'Table Q6'!B164-B164</f>
        <v>7.1238050830094102E-2</v>
      </c>
      <c r="O164" s="15">
        <f>'Table Q6'!C164-C164</f>
        <v>-1.8576799748093176E-2</v>
      </c>
      <c r="P164" s="15">
        <f>'Table Q6'!D164-D164</f>
        <v>0.14225699655556134</v>
      </c>
      <c r="Q164" s="15">
        <f>'Table Q6'!E164-E164</f>
        <v>-4.6440549703897438E-2</v>
      </c>
      <c r="R164" s="15">
        <f>'Table Q6'!F164-F164</f>
        <v>2.9203841184704149E-2</v>
      </c>
      <c r="S164" s="15">
        <f>'Table Q6'!G164-G164</f>
        <v>7.0252767117608528E-2</v>
      </c>
      <c r="T164" s="15">
        <f>'Table Q6'!H164-H164</f>
        <v>8.086293981539705E-3</v>
      </c>
      <c r="U164" s="15">
        <f>'Table Q6'!I164-I164</f>
        <v>-8.7324030984545109E-2</v>
      </c>
      <c r="V164" s="15">
        <f>'Table Q6'!J164-J164</f>
        <v>0.33635535312506182</v>
      </c>
      <c r="W164" s="15">
        <f>'Table Q6'!K164-K164</f>
        <v>-0.14104221433792319</v>
      </c>
      <c r="X164" s="15">
        <f>'Table Q6'!L164-L164</f>
        <v>1.1070331543208911E-2</v>
      </c>
    </row>
    <row r="165" spans="1:24" x14ac:dyDescent="0.2">
      <c r="A165" s="13" t="str">
        <f t="shared" si="1"/>
        <v>2008 Q3</v>
      </c>
      <c r="B165" s="11">
        <f t="shared" si="2"/>
        <v>-1.4591032076492467</v>
      </c>
      <c r="C165" s="11">
        <f t="shared" si="5"/>
        <v>-0.443926994309148</v>
      </c>
      <c r="D165" s="11">
        <f t="shared" si="5"/>
        <v>-3.6508530493878295</v>
      </c>
      <c r="E165" s="11">
        <f t="shared" si="5"/>
        <v>-3.3441350065054207</v>
      </c>
      <c r="F165" s="11">
        <f t="shared" si="5"/>
        <v>-1.955445355977574</v>
      </c>
      <c r="G165" s="11">
        <f t="shared" si="5"/>
        <v>-2.2724498481295217</v>
      </c>
      <c r="H165" s="11">
        <f t="shared" si="5"/>
        <v>0.49009986869412114</v>
      </c>
      <c r="I165" s="11">
        <f t="shared" si="5"/>
        <v>-2.6048826986170259</v>
      </c>
      <c r="J165" s="11">
        <f t="shared" si="5"/>
        <v>-3.3977633558084634</v>
      </c>
      <c r="K165" s="11">
        <f t="shared" si="5"/>
        <v>-4.2174141470403441</v>
      </c>
      <c r="L165" s="11">
        <f t="shared" si="5"/>
        <v>-2.2248917180423105</v>
      </c>
      <c r="N165" s="15">
        <f>'Table Q6'!B165-B165</f>
        <v>8.5825375881788402E-2</v>
      </c>
      <c r="O165" s="15">
        <f>'Table Q6'!C165-C165</f>
        <v>1.9618761008742713E-2</v>
      </c>
      <c r="P165" s="15">
        <f>'Table Q6'!D165-D165</f>
        <v>0.15206831927060938</v>
      </c>
      <c r="Q165" s="15">
        <f>'Table Q6'!E165-E165</f>
        <v>-9.1314637099815243E-4</v>
      </c>
      <c r="R165" s="15">
        <f>'Table Q6'!F165-F165</f>
        <v>1.7664730466211642E-2</v>
      </c>
      <c r="S165" s="15">
        <f>'Table Q6'!G165-G165</f>
        <v>6.1589354152585152E-2</v>
      </c>
      <c r="T165" s="15">
        <f>'Table Q6'!H165-H165</f>
        <v>1.8448708039749961E-3</v>
      </c>
      <c r="U165" s="15">
        <f>'Table Q6'!I165-I165</f>
        <v>-5.7842405710788469E-2</v>
      </c>
      <c r="V165" s="15">
        <f>'Table Q6'!J165-J165</f>
        <v>0.26498738119423848</v>
      </c>
      <c r="W165" s="15">
        <f>'Table Q6'!K165-K165</f>
        <v>0.62800774854046448</v>
      </c>
      <c r="X165" s="15">
        <f>'Table Q6'!L165-L165</f>
        <v>4.5306432756758497E-2</v>
      </c>
    </row>
    <row r="166" spans="1:24" x14ac:dyDescent="0.2">
      <c r="A166" s="13" t="str">
        <f t="shared" si="1"/>
        <v>2008 Q4</v>
      </c>
      <c r="B166" s="11">
        <f t="shared" si="2"/>
        <v>-3.9425802668315648</v>
      </c>
      <c r="C166" s="11">
        <f t="shared" si="5"/>
        <v>-2.727614635946074</v>
      </c>
      <c r="D166" s="11">
        <f t="shared" si="5"/>
        <v>-6.081141621630116</v>
      </c>
      <c r="E166" s="11">
        <f t="shared" si="5"/>
        <v>-3.3130642522713978</v>
      </c>
      <c r="F166" s="11">
        <f t="shared" si="5"/>
        <v>-3.9450311228184582</v>
      </c>
      <c r="G166" s="11">
        <f t="shared" si="5"/>
        <v>1.8906367158019854</v>
      </c>
      <c r="H166" s="11">
        <f t="shared" si="5"/>
        <v>1.4753308855781861</v>
      </c>
      <c r="I166" s="11">
        <f t="shared" si="5"/>
        <v>-0.55561189433390945</v>
      </c>
      <c r="J166" s="11">
        <f t="shared" si="5"/>
        <v>-1.5533781350905158</v>
      </c>
      <c r="K166" s="11">
        <f t="shared" si="5"/>
        <v>-4.5820181073567525</v>
      </c>
      <c r="L166" s="11">
        <f t="shared" si="5"/>
        <v>-1.791444813764921</v>
      </c>
      <c r="N166" s="15">
        <f>'Table Q6'!B166-B166</f>
        <v>-2.2171153419234368E-2</v>
      </c>
      <c r="O166" s="15">
        <f>'Table Q6'!C166-C166</f>
        <v>9.9630425941876766E-4</v>
      </c>
      <c r="P166" s="15">
        <f>'Table Q6'!D166-D166</f>
        <v>0.10844212450990387</v>
      </c>
      <c r="Q166" s="15">
        <f>'Table Q6'!E166-E166</f>
        <v>-1.2711167506156862E-2</v>
      </c>
      <c r="R166" s="15">
        <f>'Table Q6'!F166-F166</f>
        <v>1.276170506016161E-2</v>
      </c>
      <c r="S166" s="15">
        <f>'Table Q6'!G166-G166</f>
        <v>6.0039717959270877E-2</v>
      </c>
      <c r="T166" s="15">
        <f>'Table Q6'!H166-H166</f>
        <v>-8.4623282117901599E-3</v>
      </c>
      <c r="U166" s="15">
        <f>'Table Q6'!I166-I166</f>
        <v>-3.5838397663318089E-2</v>
      </c>
      <c r="V166" s="15">
        <f>'Table Q6'!J166-J166</f>
        <v>0.12350122912040162</v>
      </c>
      <c r="W166" s="15">
        <f>'Table Q6'!K166-K166</f>
        <v>-0.39514800834807229</v>
      </c>
      <c r="X166" s="15">
        <f>'Table Q6'!L166-L166</f>
        <v>1.1289867356049754E-2</v>
      </c>
    </row>
    <row r="167" spans="1:24" x14ac:dyDescent="0.2">
      <c r="A167" s="13" t="str">
        <f t="shared" si="1"/>
        <v>2009 Q1</v>
      </c>
      <c r="B167" s="11">
        <f t="shared" si="2"/>
        <v>-6.3470951609094692</v>
      </c>
      <c r="C167" s="11">
        <f t="shared" si="5"/>
        <v>-2.0022571777716909</v>
      </c>
      <c r="D167" s="11">
        <f t="shared" si="5"/>
        <v>-6.897449032438308</v>
      </c>
      <c r="E167" s="11">
        <f t="shared" si="5"/>
        <v>-0.16507791429991855</v>
      </c>
      <c r="F167" s="11">
        <f t="shared" si="5"/>
        <v>-3.0923627975385566</v>
      </c>
      <c r="G167" s="11">
        <f t="shared" si="5"/>
        <v>-6.2675741435050085</v>
      </c>
      <c r="H167" s="11">
        <f t="shared" si="5"/>
        <v>2.6859229501644804E-3</v>
      </c>
      <c r="I167" s="11">
        <f t="shared" si="5"/>
        <v>-1.0165516739112028</v>
      </c>
      <c r="J167" s="11">
        <f t="shared" si="5"/>
        <v>3.2124731629668517</v>
      </c>
      <c r="K167" s="11">
        <f t="shared" si="5"/>
        <v>0.73213017681870585</v>
      </c>
      <c r="L167" s="11">
        <f t="shared" si="5"/>
        <v>-1.9278018515633895</v>
      </c>
      <c r="N167" s="15">
        <f>'Table Q6'!B167-B167</f>
        <v>5.9763180728939602E-2</v>
      </c>
      <c r="O167" s="15">
        <f>'Table Q6'!C167-C167</f>
        <v>1.1996520418595003E-2</v>
      </c>
      <c r="P167" s="15">
        <f>'Table Q6'!D167-D167</f>
        <v>6.634643616178959E-2</v>
      </c>
      <c r="Q167" s="15">
        <f>'Table Q6'!E167-E167</f>
        <v>8.0612553417840349E-3</v>
      </c>
      <c r="R167" s="15">
        <f>'Table Q6'!F167-F167</f>
        <v>-1.1109791554342774E-2</v>
      </c>
      <c r="S167" s="15">
        <f>'Table Q6'!G167-G167</f>
        <v>4.8286413730515676E-2</v>
      </c>
      <c r="T167" s="15">
        <f>'Table Q6'!H167-H167</f>
        <v>9.5917586101845111E-3</v>
      </c>
      <c r="U167" s="15">
        <f>'Table Q6'!I167-I167</f>
        <v>4.4930446861433992E-2</v>
      </c>
      <c r="V167" s="15">
        <f>'Table Q6'!J167-J167</f>
        <v>1.1041601808471579E-2</v>
      </c>
      <c r="W167" s="15">
        <f>'Table Q6'!K167-K167</f>
        <v>-0.69197481707101871</v>
      </c>
      <c r="X167" s="15">
        <f>'Table Q6'!L167-L167</f>
        <v>-2.3022907894942213E-2</v>
      </c>
    </row>
    <row r="168" spans="1:24" x14ac:dyDescent="0.2">
      <c r="A168" s="13" t="str">
        <f t="shared" si="1"/>
        <v>2009 Q2</v>
      </c>
      <c r="B168" s="11">
        <f t="shared" si="2"/>
        <v>0.90671169343549529</v>
      </c>
      <c r="C168" s="11">
        <f t="shared" si="5"/>
        <v>0.25704428060394341</v>
      </c>
      <c r="D168" s="11">
        <f t="shared" si="5"/>
        <v>-0.39118926814204913</v>
      </c>
      <c r="E168" s="11">
        <f t="shared" si="5"/>
        <v>7.8157773299222591E-2</v>
      </c>
      <c r="F168" s="11">
        <f t="shared" si="5"/>
        <v>-6.2667047018585196</v>
      </c>
      <c r="G168" s="11">
        <f t="shared" si="5"/>
        <v>-2.2961419863174393</v>
      </c>
      <c r="H168" s="11">
        <f t="shared" si="5"/>
        <v>-0.74663018312765062</v>
      </c>
      <c r="I168" s="11">
        <f t="shared" si="5"/>
        <v>-0.45143883140601504</v>
      </c>
      <c r="J168" s="11">
        <f t="shared" si="5"/>
        <v>-3.0624002246072464</v>
      </c>
      <c r="K168" s="11">
        <f t="shared" si="5"/>
        <v>-0.40117421900391992</v>
      </c>
      <c r="L168" s="11">
        <f t="shared" si="5"/>
        <v>-0.83622235020214264</v>
      </c>
      <c r="N168" s="15">
        <f>'Table Q6'!B168-B168</f>
        <v>-3.7079583902653646E-2</v>
      </c>
      <c r="O168" s="15">
        <f>'Table Q6'!C168-C168</f>
        <v>1.0252639807719288E-2</v>
      </c>
      <c r="P168" s="15">
        <f>'Table Q6'!D168-D168</f>
        <v>6.821072212160384E-2</v>
      </c>
      <c r="Q168" s="15">
        <f>'Table Q6'!E168-E168</f>
        <v>-1.2199255860533581E-2</v>
      </c>
      <c r="R168" s="15">
        <f>'Table Q6'!F168-F168</f>
        <v>-3.7965955869587731E-3</v>
      </c>
      <c r="S168" s="15">
        <f>'Table Q6'!G168-G168</f>
        <v>3.1472415705656509E-2</v>
      </c>
      <c r="T168" s="15">
        <f>'Table Q6'!H168-H168</f>
        <v>9.9254877077736836E-5</v>
      </c>
      <c r="U168" s="15">
        <f>'Table Q6'!I168-I168</f>
        <v>4.1110799056981673E-2</v>
      </c>
      <c r="V168" s="15">
        <f>'Table Q6'!J168-J168</f>
        <v>-9.0877885907881595E-2</v>
      </c>
      <c r="W168" s="15">
        <f>'Table Q6'!K168-K168</f>
        <v>-0.56064699653925321</v>
      </c>
      <c r="X168" s="15">
        <f>'Table Q6'!L168-L168</f>
        <v>-2.2954104409227294E-2</v>
      </c>
    </row>
    <row r="169" spans="1:24" x14ac:dyDescent="0.2">
      <c r="A169" s="13" t="str">
        <f t="shared" si="1"/>
        <v>2009 Q3</v>
      </c>
      <c r="B169" s="11">
        <f t="shared" si="2"/>
        <v>-1.9914622862280618</v>
      </c>
      <c r="C169" s="11">
        <f t="shared" si="5"/>
        <v>0.8884662674031325</v>
      </c>
      <c r="D169" s="11">
        <f t="shared" si="5"/>
        <v>2.7296660006185549</v>
      </c>
      <c r="E169" s="11">
        <f t="shared" si="5"/>
        <v>0.35177380984813017</v>
      </c>
      <c r="F169" s="11">
        <f t="shared" si="5"/>
        <v>-0.1165050527703442</v>
      </c>
      <c r="G169" s="11">
        <f t="shared" si="5"/>
        <v>0.90704706471837515</v>
      </c>
      <c r="H169" s="11">
        <f t="shared" si="5"/>
        <v>-0.64084270061431714</v>
      </c>
      <c r="I169" s="11">
        <f t="shared" si="5"/>
        <v>-0.45481879462487951</v>
      </c>
      <c r="J169" s="11">
        <f t="shared" si="5"/>
        <v>-3.1335427629388088</v>
      </c>
      <c r="K169" s="11">
        <f t="shared" si="5"/>
        <v>-3.0297134265888546</v>
      </c>
      <c r="L169" s="11">
        <f t="shared" si="5"/>
        <v>-0.35842248586846331</v>
      </c>
      <c r="N169" s="15">
        <f>'Table Q6'!B169-B169</f>
        <v>-9.9556478554568395E-2</v>
      </c>
      <c r="O169" s="15">
        <f>'Table Q6'!C169-C169</f>
        <v>8.8153476070429448E-4</v>
      </c>
      <c r="P169" s="15">
        <f>'Table Q6'!D169-D169</f>
        <v>8.0964880781572379E-2</v>
      </c>
      <c r="Q169" s="15">
        <f>'Table Q6'!E169-E169</f>
        <v>1.0688020794256348E-2</v>
      </c>
      <c r="R169" s="15">
        <f>'Table Q6'!F169-F169</f>
        <v>-2.039453047231618E-2</v>
      </c>
      <c r="S169" s="15">
        <f>'Table Q6'!G169-G169</f>
        <v>4.3291377138438003E-3</v>
      </c>
      <c r="T169" s="15">
        <f>'Table Q6'!H169-H169</f>
        <v>-1.396438328287497E-2</v>
      </c>
      <c r="U169" s="15">
        <f>'Table Q6'!I169-I169</f>
        <v>8.9100545162000944E-2</v>
      </c>
      <c r="V169" s="15">
        <f>'Table Q6'!J169-J169</f>
        <v>-2.789050110046265E-2</v>
      </c>
      <c r="W169" s="15">
        <f>'Table Q6'!K169-K169</f>
        <v>0.70498716344584711</v>
      </c>
      <c r="X169" s="15">
        <f>'Table Q6'!L169-L169</f>
        <v>4.5977012304156684E-2</v>
      </c>
    </row>
    <row r="170" spans="1:24" x14ac:dyDescent="0.2">
      <c r="A170" s="13" t="str">
        <f t="shared" si="1"/>
        <v>2009 Q4</v>
      </c>
      <c r="B170" s="11">
        <f t="shared" si="2"/>
        <v>-1.8506695219892708</v>
      </c>
      <c r="C170" s="11">
        <f t="shared" si="5"/>
        <v>1.3126398863930693</v>
      </c>
      <c r="D170" s="11">
        <f t="shared" si="5"/>
        <v>3.2429656750129023E-3</v>
      </c>
      <c r="E170" s="11">
        <f t="shared" si="5"/>
        <v>1.3806385718985663</v>
      </c>
      <c r="F170" s="11">
        <f t="shared" si="5"/>
        <v>0.15293060502534192</v>
      </c>
      <c r="G170" s="11">
        <f t="shared" si="5"/>
        <v>2.0672910294004252</v>
      </c>
      <c r="H170" s="11">
        <f t="shared" si="5"/>
        <v>-0.78590315824129897</v>
      </c>
      <c r="I170" s="11">
        <f t="shared" si="5"/>
        <v>-0.86494324195748351</v>
      </c>
      <c r="J170" s="11">
        <f t="shared" si="5"/>
        <v>-0.93144307058742326</v>
      </c>
      <c r="K170" s="11">
        <f t="shared" si="5"/>
        <v>-2.2134181384077456</v>
      </c>
      <c r="L170" s="11">
        <f t="shared" si="5"/>
        <v>0.28080869766350541</v>
      </c>
      <c r="N170" s="15">
        <f>'Table Q6'!B170-B170</f>
        <v>-0.12987416402349372</v>
      </c>
      <c r="O170" s="15">
        <f>'Table Q6'!C170-C170</f>
        <v>-2.24276511986643E-4</v>
      </c>
      <c r="P170" s="15">
        <f>'Table Q6'!D170-D170</f>
        <v>9.5093777025545875E-2</v>
      </c>
      <c r="Q170" s="15">
        <f>'Table Q6'!E170-E170</f>
        <v>3.4922089034111536E-2</v>
      </c>
      <c r="R170" s="15">
        <f>'Table Q6'!F170-F170</f>
        <v>4.1615433179938155E-3</v>
      </c>
      <c r="S170" s="15">
        <f>'Table Q6'!G170-G170</f>
        <v>3.2938900447417208E-2</v>
      </c>
      <c r="T170" s="15">
        <f>'Table Q6'!H170-H170</f>
        <v>7.513300665238587E-3</v>
      </c>
      <c r="U170" s="15">
        <f>'Table Q6'!I170-I170</f>
        <v>8.1247063279603848E-2</v>
      </c>
      <c r="V170" s="15">
        <f>'Table Q6'!J170-J170</f>
        <v>1.6049080190252973E-2</v>
      </c>
      <c r="W170" s="15">
        <f>'Table Q6'!K170-K170</f>
        <v>0.10057652398154859</v>
      </c>
      <c r="X170" s="15">
        <f>'Table Q6'!L170-L170</f>
        <v>1.146854752102644E-2</v>
      </c>
    </row>
    <row r="171" spans="1:24" x14ac:dyDescent="0.2">
      <c r="A171" s="13" t="str">
        <f t="shared" si="1"/>
        <v>2010 Q1</v>
      </c>
      <c r="B171" s="11">
        <f t="shared" si="2"/>
        <v>1.2825539548125395</v>
      </c>
      <c r="C171" s="11">
        <f t="shared" si="5"/>
        <v>0.66013262200266054</v>
      </c>
      <c r="D171" s="11">
        <f t="shared" si="5"/>
        <v>6.1329021990243042</v>
      </c>
      <c r="E171" s="11">
        <f t="shared" si="5"/>
        <v>0.38042501128487888</v>
      </c>
      <c r="F171" s="11">
        <f t="shared" si="5"/>
        <v>0.59206113381492476</v>
      </c>
      <c r="G171" s="11">
        <f t="shared" si="5"/>
        <v>2.9846314147197579</v>
      </c>
      <c r="H171" s="11">
        <f t="shared" si="5"/>
        <v>-4.5410878596521886</v>
      </c>
      <c r="I171" s="11">
        <f t="shared" si="5"/>
        <v>2.2717463419452084</v>
      </c>
      <c r="J171" s="11">
        <f t="shared" si="5"/>
        <v>0.87553066466591667</v>
      </c>
      <c r="K171" s="11">
        <f t="shared" si="5"/>
        <v>4.0830247089548948</v>
      </c>
      <c r="L171" s="11">
        <f t="shared" si="5"/>
        <v>1.0196926585931361</v>
      </c>
      <c r="N171" s="15">
        <f>'Table Q6'!B171-B171</f>
        <v>-7.960410885048641E-2</v>
      </c>
      <c r="O171" s="15">
        <f>'Table Q6'!C171-C171</f>
        <v>3.05044541947328E-2</v>
      </c>
      <c r="P171" s="15">
        <f>'Table Q6'!D171-D171</f>
        <v>0.12175326075141424</v>
      </c>
      <c r="Q171" s="15">
        <f>'Table Q6'!E171-E171</f>
        <v>-3.7989595214828698E-2</v>
      </c>
      <c r="R171" s="15">
        <f>'Table Q6'!F171-F171</f>
        <v>3.1462816710899344E-2</v>
      </c>
      <c r="S171" s="15">
        <f>'Table Q6'!G171-G171</f>
        <v>-7.3753047425503482E-2</v>
      </c>
      <c r="T171" s="15">
        <f>'Table Q6'!H171-H171</f>
        <v>1.0655639274812501E-3</v>
      </c>
      <c r="U171" s="15">
        <f>'Table Q6'!I171-I171</f>
        <v>6.7860614808521014E-2</v>
      </c>
      <c r="V171" s="15">
        <f>'Table Q6'!J171-J171</f>
        <v>8.0234364632535748E-2</v>
      </c>
      <c r="W171" s="15">
        <f>'Table Q6'!K171-K171</f>
        <v>0.14560596328185138</v>
      </c>
      <c r="X171" s="15">
        <f>'Table Q6'!L171-L171</f>
        <v>1.1501476698502211E-2</v>
      </c>
    </row>
    <row r="172" spans="1:24" x14ac:dyDescent="0.2">
      <c r="A172" s="13" t="str">
        <f t="shared" si="1"/>
        <v>2010 Q2</v>
      </c>
      <c r="B172" s="11">
        <f t="shared" si="2"/>
        <v>-2.5865328120798674</v>
      </c>
      <c r="C172" s="11">
        <f t="shared" si="5"/>
        <v>2.3218739201019969</v>
      </c>
      <c r="D172" s="11">
        <f t="shared" si="5"/>
        <v>4.3065277822823553</v>
      </c>
      <c r="E172" s="11">
        <f t="shared" si="5"/>
        <v>-0.66471678382364907</v>
      </c>
      <c r="F172" s="11">
        <f t="shared" si="5"/>
        <v>1.7031469176742227</v>
      </c>
      <c r="G172" s="11">
        <f t="shared" si="5"/>
        <v>9.5728396237522967E-2</v>
      </c>
      <c r="H172" s="11">
        <f t="shared" si="5"/>
        <v>-3.2709871870177829</v>
      </c>
      <c r="I172" s="11">
        <f t="shared" si="5"/>
        <v>1.5290144131791428</v>
      </c>
      <c r="J172" s="11">
        <f t="shared" si="5"/>
        <v>-6.7814470498213847E-2</v>
      </c>
      <c r="K172" s="11">
        <f t="shared" si="5"/>
        <v>0.36364730179072374</v>
      </c>
      <c r="L172" s="11">
        <f t="shared" si="5"/>
        <v>0.3822630348182437</v>
      </c>
      <c r="N172" s="15">
        <f>'Table Q6'!B172-B172</f>
        <v>-4.3106096453625398E-2</v>
      </c>
      <c r="O172" s="15">
        <f>'Table Q6'!C172-C172</f>
        <v>-9.8102821031069709E-3</v>
      </c>
      <c r="P172" s="15">
        <f>'Table Q6'!D172-D172</f>
        <v>0.2251938815396386</v>
      </c>
      <c r="Q172" s="15">
        <f>'Table Q6'!E172-E172</f>
        <v>2.6886905962324015E-2</v>
      </c>
      <c r="R172" s="15">
        <f>'Table Q6'!F172-F172</f>
        <v>-4.0192780922416738E-3</v>
      </c>
      <c r="S172" s="15">
        <f>'Table Q6'!G172-G172</f>
        <v>-3.2534342744849981E-2</v>
      </c>
      <c r="T172" s="15">
        <f>'Table Q6'!H172-H172</f>
        <v>-6.3243892062865292E-3</v>
      </c>
      <c r="U172" s="15">
        <f>'Table Q6'!I172-I172</f>
        <v>1.4578826058499139E-2</v>
      </c>
      <c r="V172" s="15">
        <f>'Table Q6'!J172-J172</f>
        <v>0.21381439573239566</v>
      </c>
      <c r="W172" s="15">
        <f>'Table Q6'!K172-K172</f>
        <v>-0.34768911535565106</v>
      </c>
      <c r="X172" s="15">
        <f>'Table Q6'!L172-L172</f>
        <v>-1.1570765158998686E-2</v>
      </c>
    </row>
    <row r="173" spans="1:24" x14ac:dyDescent="0.2">
      <c r="A173" s="13" t="str">
        <f t="shared" ref="A173:A206" si="6">A72</f>
        <v>2010 Q3</v>
      </c>
      <c r="B173" s="11">
        <f t="shared" ref="B173:L205" si="7">LN(B72/B71)*100</f>
        <v>-2.0786961239625175</v>
      </c>
      <c r="C173" s="11">
        <f t="shared" si="7"/>
        <v>0.64773078211067825</v>
      </c>
      <c r="D173" s="11">
        <f t="shared" si="7"/>
        <v>2.5312722683654423</v>
      </c>
      <c r="E173" s="11">
        <f t="shared" si="7"/>
        <v>-0.32217668619383905</v>
      </c>
      <c r="F173" s="11">
        <f t="shared" si="7"/>
        <v>1.2468771468748867</v>
      </c>
      <c r="G173" s="11">
        <f t="shared" si="7"/>
        <v>-0.58608230291456453</v>
      </c>
      <c r="H173" s="11">
        <f t="shared" si="7"/>
        <v>0.71584371747721853</v>
      </c>
      <c r="I173" s="11">
        <f t="shared" si="7"/>
        <v>1.6302050072663252</v>
      </c>
      <c r="J173" s="11">
        <f t="shared" si="7"/>
        <v>-1.8155940400851394</v>
      </c>
      <c r="K173" s="11">
        <f t="shared" si="7"/>
        <v>-2.6025551659107258</v>
      </c>
      <c r="L173" s="11">
        <f t="shared" si="7"/>
        <v>0.17154630917240934</v>
      </c>
      <c r="N173" s="15">
        <f>'Table Q6'!B173-B173</f>
        <v>-2.2612649934960594E-2</v>
      </c>
      <c r="O173" s="15">
        <f>'Table Q6'!C173-C173</f>
        <v>-6.0051424036544621E-4</v>
      </c>
      <c r="P173" s="15">
        <f>'Table Q6'!D173-D173</f>
        <v>7.5031825820091491E-2</v>
      </c>
      <c r="Q173" s="15">
        <f>'Table Q6'!E173-E173</f>
        <v>2.8940349119077058E-3</v>
      </c>
      <c r="R173" s="15">
        <f>'Table Q6'!F173-F173</f>
        <v>-2.7521468020264006E-2</v>
      </c>
      <c r="S173" s="15">
        <f>'Table Q6'!G173-G173</f>
        <v>-4.2633265337104098E-2</v>
      </c>
      <c r="T173" s="15">
        <f>'Table Q6'!H173-H173</f>
        <v>8.29852455666924E-3</v>
      </c>
      <c r="U173" s="15">
        <f>'Table Q6'!I173-I173</f>
        <v>2.3423981238385183E-2</v>
      </c>
      <c r="V173" s="15">
        <f>'Table Q6'!J173-J173</f>
        <v>0.30837328204075298</v>
      </c>
      <c r="W173" s="15">
        <f>'Table Q6'!K173-K173</f>
        <v>-5.8023577749520161E-2</v>
      </c>
      <c r="X173" s="15">
        <f>'Table Q6'!L173-L173</f>
        <v>2.2608563066273096E-2</v>
      </c>
    </row>
    <row r="174" spans="1:24" x14ac:dyDescent="0.2">
      <c r="A174" s="13" t="str">
        <f t="shared" si="6"/>
        <v>2010 Q4</v>
      </c>
      <c r="B174" s="11">
        <f t="shared" si="7"/>
        <v>-0.69652934571330594</v>
      </c>
      <c r="C174" s="11">
        <f t="shared" si="7"/>
        <v>-0.32777790809466928</v>
      </c>
      <c r="D174" s="11">
        <f t="shared" si="7"/>
        <v>-2.255148606731963</v>
      </c>
      <c r="E174" s="11">
        <f t="shared" si="7"/>
        <v>-0.65882963145801687</v>
      </c>
      <c r="F174" s="11">
        <f t="shared" si="7"/>
        <v>1.1984381421104486</v>
      </c>
      <c r="G174" s="11">
        <f t="shared" si="7"/>
        <v>0.35969664656197259</v>
      </c>
      <c r="H174" s="11">
        <f t="shared" si="7"/>
        <v>-2.8958668966595043</v>
      </c>
      <c r="I174" s="11">
        <f t="shared" si="7"/>
        <v>0.35842510394605298</v>
      </c>
      <c r="J174" s="11">
        <f t="shared" si="7"/>
        <v>-1.9340254692221805</v>
      </c>
      <c r="K174" s="11">
        <f t="shared" si="7"/>
        <v>1.1540215145381185</v>
      </c>
      <c r="L174" s="11">
        <f t="shared" si="7"/>
        <v>-0.3843164500837733</v>
      </c>
      <c r="N174" s="15">
        <f>'Table Q6'!B174-B174</f>
        <v>1.1104609542226807E-2</v>
      </c>
      <c r="O174" s="15">
        <f>'Table Q6'!C174-C174</f>
        <v>-1.2518225773924807E-3</v>
      </c>
      <c r="P174" s="15">
        <f>'Table Q6'!D174-D174</f>
        <v>7.3528343792496731E-2</v>
      </c>
      <c r="Q174" s="15">
        <f>'Table Q6'!E174-E174</f>
        <v>1.1412224775436686E-3</v>
      </c>
      <c r="R174" s="15">
        <f>'Table Q6'!F174-F174</f>
        <v>-3.3542991382369935E-2</v>
      </c>
      <c r="S174" s="15">
        <f>'Table Q6'!G174-G174</f>
        <v>-3.1929160593401784E-2</v>
      </c>
      <c r="T174" s="15">
        <f>'Table Q6'!H174-H174</f>
        <v>-4.6897237735965547E-3</v>
      </c>
      <c r="U174" s="15">
        <f>'Table Q6'!I174-I174</f>
        <v>2.7688464619924802E-2</v>
      </c>
      <c r="V174" s="15">
        <f>'Table Q6'!J174-J174</f>
        <v>0.38567976826023997</v>
      </c>
      <c r="W174" s="15">
        <f>'Table Q6'!K174-K174</f>
        <v>-9.7158378256139599E-2</v>
      </c>
      <c r="X174" s="15">
        <f>'Table Q6'!L174-L174</f>
        <v>-2.2724324230492698E-2</v>
      </c>
    </row>
    <row r="175" spans="1:24" x14ac:dyDescent="0.2">
      <c r="A175" s="13" t="str">
        <f t="shared" si="6"/>
        <v>2011 Q1</v>
      </c>
      <c r="B175" s="11">
        <f t="shared" si="7"/>
        <v>-2.6081410268738692</v>
      </c>
      <c r="C175" s="11">
        <f t="shared" si="7"/>
        <v>0.88045252617705316</v>
      </c>
      <c r="D175" s="11">
        <f t="shared" si="7"/>
        <v>2.7687912753087573</v>
      </c>
      <c r="E175" s="11">
        <f t="shared" si="7"/>
        <v>0.55802738853938427</v>
      </c>
      <c r="F175" s="11">
        <f t="shared" si="7"/>
        <v>1.5127252592229865</v>
      </c>
      <c r="G175" s="11">
        <f t="shared" si="7"/>
        <v>-0.93448889402986124</v>
      </c>
      <c r="H175" s="11">
        <f t="shared" si="7"/>
        <v>-0.84405911714613857</v>
      </c>
      <c r="I175" s="11">
        <f t="shared" si="7"/>
        <v>2.0740241963575801</v>
      </c>
      <c r="J175" s="11">
        <f t="shared" si="7"/>
        <v>-5.677469151725532</v>
      </c>
      <c r="K175" s="11">
        <f t="shared" si="7"/>
        <v>6.32213014809727</v>
      </c>
      <c r="L175" s="11">
        <f t="shared" si="7"/>
        <v>0.54225701903815515</v>
      </c>
      <c r="N175" s="15">
        <f>'Table Q6'!B175-B175</f>
        <v>4.4680133769673169E-2</v>
      </c>
      <c r="O175" s="15">
        <f>'Table Q6'!C175-C175</f>
        <v>1.0638635376802097E-2</v>
      </c>
      <c r="P175" s="15">
        <f>'Table Q6'!D175-D175</f>
        <v>-3.5840631474746143E-2</v>
      </c>
      <c r="Q175" s="15">
        <f>'Table Q6'!E175-E175</f>
        <v>3.4309515362369813E-2</v>
      </c>
      <c r="R175" s="15">
        <f>'Table Q6'!F175-F175</f>
        <v>8.0128884547860935E-3</v>
      </c>
      <c r="S175" s="15">
        <f>'Table Q6'!G175-G175</f>
        <v>2.2819370225162339E-2</v>
      </c>
      <c r="T175" s="15">
        <f>'Table Q6'!H175-H175</f>
        <v>2.8678899373097977E-3</v>
      </c>
      <c r="U175" s="15">
        <f>'Table Q6'!I175-I175</f>
        <v>-0.10959223037807719</v>
      </c>
      <c r="V175" s="15">
        <f>'Table Q6'!J175-J175</f>
        <v>0.42832113396296823</v>
      </c>
      <c r="W175" s="15">
        <f>'Table Q6'!K175-K175</f>
        <v>0.46428056890532421</v>
      </c>
      <c r="X175" s="15">
        <f>'Table Q6'!L175-L175</f>
        <v>1.1231418330786225E-2</v>
      </c>
    </row>
    <row r="176" spans="1:24" x14ac:dyDescent="0.2">
      <c r="A176" s="13" t="str">
        <f t="shared" si="6"/>
        <v>2011 Q2</v>
      </c>
      <c r="B176" s="11">
        <f t="shared" si="7"/>
        <v>-2.5800308606323532</v>
      </c>
      <c r="C176" s="11">
        <f t="shared" si="7"/>
        <v>1.8900102353214956</v>
      </c>
      <c r="D176" s="11">
        <f t="shared" si="7"/>
        <v>1.6865293184498882</v>
      </c>
      <c r="E176" s="11">
        <f t="shared" si="7"/>
        <v>0.63711945123331049</v>
      </c>
      <c r="F176" s="11">
        <f t="shared" si="7"/>
        <v>2.2458352318111019</v>
      </c>
      <c r="G176" s="11">
        <f t="shared" si="7"/>
        <v>-0.27919887353177836</v>
      </c>
      <c r="H176" s="11">
        <f t="shared" si="7"/>
        <v>-0.35786520612441353</v>
      </c>
      <c r="I176" s="11">
        <f t="shared" si="7"/>
        <v>1.4522369196714955</v>
      </c>
      <c r="J176" s="11">
        <f t="shared" si="7"/>
        <v>-2.1236268176160147</v>
      </c>
      <c r="K176" s="11">
        <f t="shared" si="7"/>
        <v>-4.0359298788032127</v>
      </c>
      <c r="L176" s="11">
        <f t="shared" si="7"/>
        <v>0.55182749085927407</v>
      </c>
      <c r="N176" s="15">
        <f>'Table Q6'!B176-B176</f>
        <v>0.21253152181728963</v>
      </c>
      <c r="O176" s="15">
        <f>'Table Q6'!C176-C176</f>
        <v>-8.7094833238612335E-3</v>
      </c>
      <c r="P176" s="15">
        <f>'Table Q6'!D176-D176</f>
        <v>-0.18228989132546536</v>
      </c>
      <c r="Q176" s="15">
        <f>'Table Q6'!E176-E176</f>
        <v>3.3357363268256557E-2</v>
      </c>
      <c r="R176" s="15">
        <f>'Table Q6'!F176-F176</f>
        <v>-2.8103209768781223E-2</v>
      </c>
      <c r="S176" s="15">
        <f>'Table Q6'!G176-G176</f>
        <v>-6.6423343477662877E-3</v>
      </c>
      <c r="T176" s="15">
        <f>'Table Q6'!H176-H176</f>
        <v>8.8955507437493697E-4</v>
      </c>
      <c r="U176" s="15">
        <f>'Table Q6'!I176-I176</f>
        <v>-0.11290545328990942</v>
      </c>
      <c r="V176" s="15">
        <f>'Table Q6'!J176-J176</f>
        <v>0.40612297720804746</v>
      </c>
      <c r="W176" s="15">
        <f>'Table Q6'!K176-K176</f>
        <v>-0.45466760170600473</v>
      </c>
      <c r="X176" s="15">
        <f>'Table Q6'!L176-L176</f>
        <v>8.140066942052826E-5</v>
      </c>
    </row>
    <row r="177" spans="1:24" x14ac:dyDescent="0.2">
      <c r="A177" s="13" t="str">
        <f t="shared" si="6"/>
        <v>2011 Q3</v>
      </c>
      <c r="B177" s="11">
        <f t="shared" si="7"/>
        <v>-0.59996446857722585</v>
      </c>
      <c r="C177" s="11">
        <f t="shared" si="7"/>
        <v>-0.10012753158747709</v>
      </c>
      <c r="D177" s="11">
        <f t="shared" si="7"/>
        <v>-2.5255366378366522</v>
      </c>
      <c r="E177" s="11">
        <f t="shared" si="7"/>
        <v>0.81295527968035208</v>
      </c>
      <c r="F177" s="11">
        <f t="shared" si="7"/>
        <v>-0.34391058098555111</v>
      </c>
      <c r="G177" s="11">
        <f t="shared" si="7"/>
        <v>1.1555045871262379</v>
      </c>
      <c r="H177" s="11">
        <f t="shared" si="7"/>
        <v>1.4187641436355825</v>
      </c>
      <c r="I177" s="11">
        <f t="shared" si="7"/>
        <v>-2.0534374215470437</v>
      </c>
      <c r="J177" s="11">
        <f t="shared" si="7"/>
        <v>0.55455787308307558</v>
      </c>
      <c r="K177" s="11">
        <f t="shared" si="7"/>
        <v>-2.7881929992235928</v>
      </c>
      <c r="L177" s="11">
        <f t="shared" si="7"/>
        <v>-0.46297843350397161</v>
      </c>
      <c r="N177" s="15">
        <f>'Table Q6'!B177-B177</f>
        <v>0.13137269206479879</v>
      </c>
      <c r="O177" s="15">
        <f>'Table Q6'!C177-C177</f>
        <v>-4.1140079999887919E-2</v>
      </c>
      <c r="P177" s="15">
        <f>'Table Q6'!D177-D177</f>
        <v>-0.23268656994702397</v>
      </c>
      <c r="Q177" s="15">
        <f>'Table Q6'!E177-E177</f>
        <v>1.0073321790277201E-2</v>
      </c>
      <c r="R177" s="15">
        <f>'Table Q6'!F177-F177</f>
        <v>-1.5895035504036703E-2</v>
      </c>
      <c r="S177" s="15">
        <f>'Table Q6'!G177-G177</f>
        <v>3.1443413479625981E-3</v>
      </c>
      <c r="T177" s="15">
        <f>'Table Q6'!H177-H177</f>
        <v>-1.9470783755170418E-2</v>
      </c>
      <c r="U177" s="15">
        <f>'Table Q6'!I177-I177</f>
        <v>-0.1038959523163987</v>
      </c>
      <c r="V177" s="15">
        <f>'Table Q6'!J177-J177</f>
        <v>0.31983471166355071</v>
      </c>
      <c r="W177" s="15">
        <f>'Table Q6'!K177-K177</f>
        <v>0.73367158234809926</v>
      </c>
      <c r="X177" s="15">
        <f>'Table Q6'!L177-L177</f>
        <v>1.0988905921281433E-2</v>
      </c>
    </row>
    <row r="178" spans="1:24" x14ac:dyDescent="0.2">
      <c r="A178" s="13" t="str">
        <f t="shared" si="6"/>
        <v>2011 Q4</v>
      </c>
      <c r="B178" s="11">
        <f t="shared" si="7"/>
        <v>-3.558230339855089</v>
      </c>
      <c r="C178" s="11">
        <f t="shared" si="7"/>
        <v>-0.64529157765829936</v>
      </c>
      <c r="D178" s="11">
        <f t="shared" si="7"/>
        <v>1.2561180120656941</v>
      </c>
      <c r="E178" s="11">
        <f t="shared" si="7"/>
        <v>-2.0423172549449431</v>
      </c>
      <c r="F178" s="11">
        <f t="shared" si="7"/>
        <v>-1.8800185763433133</v>
      </c>
      <c r="G178" s="11">
        <f t="shared" si="7"/>
        <v>-2.8429172386627193</v>
      </c>
      <c r="H178" s="11">
        <f t="shared" si="7"/>
        <v>-0.80785105831323489</v>
      </c>
      <c r="I178" s="11">
        <f t="shared" si="7"/>
        <v>2.8809081698910567E-3</v>
      </c>
      <c r="J178" s="11">
        <f t="shared" si="7"/>
        <v>4.186170804401053</v>
      </c>
      <c r="K178" s="11">
        <f t="shared" si="7"/>
        <v>0.91603519423897883</v>
      </c>
      <c r="L178" s="11">
        <f t="shared" si="7"/>
        <v>-0.65885435419721761</v>
      </c>
      <c r="N178" s="15">
        <f>'Table Q6'!B178-B178</f>
        <v>0.21069336321428178</v>
      </c>
      <c r="O178" s="15">
        <f>'Table Q6'!C178-C178</f>
        <v>0.27930124614414237</v>
      </c>
      <c r="P178" s="15">
        <f>'Table Q6'!D178-D178</f>
        <v>0.13521695410765888</v>
      </c>
      <c r="Q178" s="15">
        <f>'Table Q6'!E178-E178</f>
        <v>0.28107483970673375</v>
      </c>
      <c r="R178" s="15">
        <f>'Table Q6'!F178-F178</f>
        <v>0.39350768305393169</v>
      </c>
      <c r="S178" s="15">
        <f>'Table Q6'!G178-G178</f>
        <v>0.26052403071364649</v>
      </c>
      <c r="T178" s="15">
        <f>'Table Q6'!H178-H178</f>
        <v>0.21258926604700712</v>
      </c>
      <c r="U178" s="15">
        <f>'Table Q6'!I178-I178</f>
        <v>0.1469915242315753</v>
      </c>
      <c r="V178" s="15">
        <f>'Table Q6'!J178-J178</f>
        <v>0.51595788428460931</v>
      </c>
      <c r="W178" s="15">
        <f>'Table Q6'!K178-K178</f>
        <v>0.30126535711052993</v>
      </c>
      <c r="X178" s="15">
        <f>'Table Q6'!L178-L178</f>
        <v>0.24516837241264106</v>
      </c>
    </row>
    <row r="179" spans="1:24" x14ac:dyDescent="0.2">
      <c r="A179" s="13" t="str">
        <f t="shared" si="6"/>
        <v>2012 Q1</v>
      </c>
      <c r="B179" s="11">
        <f t="shared" si="7"/>
        <v>-3.0031914214943143</v>
      </c>
      <c r="C179" s="11">
        <f t="shared" si="7"/>
        <v>-0.16446448114694162</v>
      </c>
      <c r="D179" s="11">
        <f t="shared" si="7"/>
        <v>-4.1627904791985699</v>
      </c>
      <c r="E179" s="11">
        <f t="shared" si="7"/>
        <v>6.4136961479697774E-2</v>
      </c>
      <c r="F179" s="11">
        <f t="shared" si="7"/>
        <v>-1.812241270864599</v>
      </c>
      <c r="G179" s="11">
        <f t="shared" si="7"/>
        <v>4.6012220976137002</v>
      </c>
      <c r="H179" s="11">
        <f t="shared" si="7"/>
        <v>-0.5032672780298838</v>
      </c>
      <c r="I179" s="11">
        <f t="shared" si="7"/>
        <v>2.1584084633864453</v>
      </c>
      <c r="J179" s="11">
        <f t="shared" si="7"/>
        <v>0.43947780943994336</v>
      </c>
      <c r="K179" s="11">
        <f t="shared" si="7"/>
        <v>3.3846160583410954</v>
      </c>
      <c r="L179" s="11">
        <f t="shared" si="7"/>
        <v>0.26901710349354668</v>
      </c>
      <c r="N179" s="15">
        <f>'Table Q6'!B179-B179</f>
        <v>-0.15063483321452553</v>
      </c>
      <c r="O179" s="15">
        <f>'Table Q6'!C179-C179</f>
        <v>-0.21820664553506214</v>
      </c>
      <c r="P179" s="15">
        <f>'Table Q6'!D179-D179</f>
        <v>-0.35185648426751737</v>
      </c>
      <c r="Q179" s="15">
        <f>'Table Q6'!E179-E179</f>
        <v>-0.21046533295142486</v>
      </c>
      <c r="R179" s="15">
        <f>'Table Q6'!F179-F179</f>
        <v>-0.17089832738413402</v>
      </c>
      <c r="S179" s="15">
        <f>'Table Q6'!G179-G179</f>
        <v>-0.18936645501278537</v>
      </c>
      <c r="T179" s="15">
        <f>'Table Q6'!H179-H179</f>
        <v>-0.15794270435916447</v>
      </c>
      <c r="U179" s="15">
        <f>'Table Q6'!I179-I179</f>
        <v>-0.18276552130667345</v>
      </c>
      <c r="V179" s="15">
        <f>'Table Q6'!J179-J179</f>
        <v>4.5139911332650717E-2</v>
      </c>
      <c r="W179" s="15">
        <f>'Table Q6'!K179-K179</f>
        <v>-0.95638659449566177</v>
      </c>
      <c r="X179" s="15">
        <f>'Table Q6'!L179-L179</f>
        <v>-0.2122199933083555</v>
      </c>
    </row>
    <row r="180" spans="1:24" x14ac:dyDescent="0.2">
      <c r="A180" s="13" t="str">
        <f t="shared" si="6"/>
        <v>2012 Q2</v>
      </c>
      <c r="B180" s="11">
        <f t="shared" si="7"/>
        <v>-1.8407030008729963</v>
      </c>
      <c r="C180" s="11">
        <f t="shared" si="7"/>
        <v>-2.9410664308295109</v>
      </c>
      <c r="D180" s="11">
        <f t="shared" si="7"/>
        <v>-3.2733620505452636</v>
      </c>
      <c r="E180" s="11">
        <f t="shared" si="7"/>
        <v>0.46611348642099076</v>
      </c>
      <c r="F180" s="11">
        <f t="shared" si="7"/>
        <v>0.13428455571911174</v>
      </c>
      <c r="G180" s="11">
        <f t="shared" si="7"/>
        <v>-1.9657874935838755</v>
      </c>
      <c r="H180" s="11">
        <f t="shared" si="7"/>
        <v>2.3231867715991359</v>
      </c>
      <c r="I180" s="11">
        <f t="shared" si="7"/>
        <v>-1.5788368677271112</v>
      </c>
      <c r="J180" s="11">
        <f t="shared" si="7"/>
        <v>-4.4949232765956459</v>
      </c>
      <c r="K180" s="11">
        <f t="shared" si="7"/>
        <v>0.90627547465265224</v>
      </c>
      <c r="L180" s="11">
        <f t="shared" si="7"/>
        <v>-1.0215537687160581</v>
      </c>
      <c r="N180" s="15">
        <f>'Table Q6'!B180-B180</f>
        <v>-0.20660532775515028</v>
      </c>
      <c r="O180" s="15">
        <f>'Table Q6'!C180-C180</f>
        <v>-9.2669776589688002E-2</v>
      </c>
      <c r="P180" s="15">
        <f>'Table Q6'!D180-D180</f>
        <v>-0.17205766742265283</v>
      </c>
      <c r="Q180" s="15">
        <f>'Table Q6'!E180-E180</f>
        <v>-7.7848076041293457E-2</v>
      </c>
      <c r="R180" s="15">
        <f>'Table Q6'!F180-F180</f>
        <v>2.3778581797084586E-2</v>
      </c>
      <c r="S180" s="15">
        <f>'Table Q6'!G180-G180</f>
        <v>-0.12227903981806132</v>
      </c>
      <c r="T180" s="15">
        <f>'Table Q6'!H180-H180</f>
        <v>-6.1666168543501598E-2</v>
      </c>
      <c r="U180" s="15">
        <f>'Table Q6'!I180-I180</f>
        <v>-0.15557969663704285</v>
      </c>
      <c r="V180" s="15">
        <f>'Table Q6'!J180-J180</f>
        <v>7.3576785651846777E-2</v>
      </c>
      <c r="W180" s="15">
        <f>'Table Q6'!K180-K180</f>
        <v>-0.40140010206335297</v>
      </c>
      <c r="X180" s="15">
        <f>'Table Q6'!L180-L180</f>
        <v>-0.11066422929318342</v>
      </c>
    </row>
    <row r="181" spans="1:24" x14ac:dyDescent="0.2">
      <c r="A181" s="13" t="str">
        <f t="shared" si="6"/>
        <v>2012 Q3</v>
      </c>
      <c r="B181" s="11">
        <f t="shared" si="7"/>
        <v>-2.5737148740711979</v>
      </c>
      <c r="C181" s="11">
        <f t="shared" si="7"/>
        <v>0.24782607195665307</v>
      </c>
      <c r="D181" s="11">
        <f t="shared" si="7"/>
        <v>-2.9847236265876589</v>
      </c>
      <c r="E181" s="11">
        <f t="shared" si="7"/>
        <v>8.0775191788986345E-2</v>
      </c>
      <c r="F181" s="11">
        <f t="shared" si="7"/>
        <v>-0.85942975576798963</v>
      </c>
      <c r="G181" s="11">
        <f t="shared" si="7"/>
        <v>0.68195905951845981</v>
      </c>
      <c r="H181" s="11">
        <f t="shared" si="7"/>
        <v>-0.97176222887717878</v>
      </c>
      <c r="I181" s="11">
        <f t="shared" si="7"/>
        <v>1.5157607923285994</v>
      </c>
      <c r="J181" s="11">
        <f t="shared" si="7"/>
        <v>0.8383785043153954</v>
      </c>
      <c r="K181" s="11">
        <f t="shared" si="7"/>
        <v>5.4309850323065767</v>
      </c>
      <c r="L181" s="11">
        <f t="shared" si="7"/>
        <v>0.12406343697784672</v>
      </c>
      <c r="N181" s="15">
        <f>'Table Q6'!B181-B181</f>
        <v>-0.14183118872865075</v>
      </c>
      <c r="O181" s="15">
        <f>'Table Q6'!C181-C181</f>
        <v>5.0541139793174428E-2</v>
      </c>
      <c r="P181" s="15">
        <f>'Table Q6'!D181-D181</f>
        <v>-2.0538635746953915E-3</v>
      </c>
      <c r="Q181" s="15">
        <f>'Table Q6'!E181-E181</f>
        <v>9.0899040074312931E-2</v>
      </c>
      <c r="R181" s="15">
        <f>'Table Q6'!F181-F181</f>
        <v>0.23601009323807365</v>
      </c>
      <c r="S181" s="15">
        <f>'Table Q6'!G181-G181</f>
        <v>3.354013298595393E-2</v>
      </c>
      <c r="T181" s="15">
        <f>'Table Q6'!H181-H181</f>
        <v>4.5383749902404236E-2</v>
      </c>
      <c r="U181" s="15">
        <f>'Table Q6'!I181-I181</f>
        <v>7.8390744460106188E-3</v>
      </c>
      <c r="V181" s="15">
        <f>'Table Q6'!J181-J181</f>
        <v>0.19390296636949389</v>
      </c>
      <c r="W181" s="15">
        <f>'Table Q6'!K181-K181</f>
        <v>0.44608560189281832</v>
      </c>
      <c r="X181" s="15">
        <f>'Table Q6'!L181-L181</f>
        <v>7.6872783188855431E-2</v>
      </c>
    </row>
    <row r="182" spans="1:24" x14ac:dyDescent="0.2">
      <c r="A182" s="13" t="str">
        <f t="shared" si="6"/>
        <v>2012 Q4</v>
      </c>
      <c r="B182" s="11">
        <f t="shared" si="7"/>
        <v>-1.1776489474479901</v>
      </c>
      <c r="C182" s="11">
        <f t="shared" si="7"/>
        <v>-0.7541232029496</v>
      </c>
      <c r="D182" s="11">
        <f t="shared" si="7"/>
        <v>-0.94480447335143924</v>
      </c>
      <c r="E182" s="11">
        <f t="shared" si="7"/>
        <v>-1.1836235407953302</v>
      </c>
      <c r="F182" s="11">
        <f t="shared" si="7"/>
        <v>0.73424570888441187</v>
      </c>
      <c r="G182" s="11">
        <f t="shared" si="7"/>
        <v>2.2536595395384356</v>
      </c>
      <c r="H182" s="11">
        <f t="shared" si="7"/>
        <v>-1.7090859874811744</v>
      </c>
      <c r="I182" s="11">
        <f t="shared" si="7"/>
        <v>1.8872546436161506</v>
      </c>
      <c r="J182" s="11">
        <f t="shared" si="7"/>
        <v>-1.6717440072396235</v>
      </c>
      <c r="K182" s="11">
        <f t="shared" si="7"/>
        <v>-6.1650364118127747</v>
      </c>
      <c r="L182" s="11">
        <f t="shared" si="7"/>
        <v>-0.2219112340232362</v>
      </c>
      <c r="N182" s="15">
        <f>'Table Q6'!B182-B182</f>
        <v>-7.6991017053249733E-2</v>
      </c>
      <c r="O182" s="15">
        <f>'Table Q6'!C182-C182</f>
        <v>-8.1050587180719114E-2</v>
      </c>
      <c r="P182" s="15">
        <f>'Table Q6'!D182-D182</f>
        <v>-0.18248810489196321</v>
      </c>
      <c r="Q182" s="15">
        <f>'Table Q6'!E182-E182</f>
        <v>-0.11747225455833732</v>
      </c>
      <c r="R182" s="15">
        <f>'Table Q6'!F182-F182</f>
        <v>0.1631123393213888</v>
      </c>
      <c r="S182" s="15">
        <f>'Table Q6'!G182-G182</f>
        <v>-4.4394974768723117E-2</v>
      </c>
      <c r="T182" s="15">
        <f>'Table Q6'!H182-H182</f>
        <v>-1.0457518254050946E-2</v>
      </c>
      <c r="U182" s="15">
        <f>'Table Q6'!I182-I182</f>
        <v>-0.10662117356570211</v>
      </c>
      <c r="V182" s="15">
        <f>'Table Q6'!J182-J182</f>
        <v>6.7914405332722083E-2</v>
      </c>
      <c r="W182" s="15">
        <f>'Table Q6'!K182-K182</f>
        <v>1.8065196355623314E-3</v>
      </c>
      <c r="X182" s="15">
        <f>'Table Q6'!L182-L182</f>
        <v>-4.3662166748617615E-2</v>
      </c>
    </row>
    <row r="183" spans="1:24" x14ac:dyDescent="0.2">
      <c r="A183" s="13" t="str">
        <f t="shared" si="6"/>
        <v>2013 Q1</v>
      </c>
      <c r="B183" s="11">
        <f t="shared" si="7"/>
        <v>-0.70979844170078099</v>
      </c>
      <c r="C183" s="11">
        <f t="shared" si="7"/>
        <v>-0.40308560956002248</v>
      </c>
      <c r="D183" s="11">
        <f t="shared" si="7"/>
        <v>-0.30223649967839333</v>
      </c>
      <c r="E183" s="11">
        <f t="shared" si="7"/>
        <v>0.38706871928024528</v>
      </c>
      <c r="F183" s="11">
        <f t="shared" si="7"/>
        <v>0.9649486117638767</v>
      </c>
      <c r="G183" s="11">
        <f t="shared" si="7"/>
        <v>-0.72903973444421599</v>
      </c>
      <c r="H183" s="11">
        <f t="shared" si="7"/>
        <v>0.19914046517926384</v>
      </c>
      <c r="I183" s="11">
        <f t="shared" si="7"/>
        <v>-3.9275764193070432E-2</v>
      </c>
      <c r="J183" s="11">
        <f t="shared" si="7"/>
        <v>-0.31082530828149141</v>
      </c>
      <c r="K183" s="11">
        <f t="shared" si="7"/>
        <v>0.19245308998250685</v>
      </c>
      <c r="L183" s="11">
        <f t="shared" si="7"/>
        <v>-0.12335499576165358</v>
      </c>
      <c r="N183" s="15">
        <f>'Table Q6'!B183-B183</f>
        <v>2.9028473065258797E-2</v>
      </c>
      <c r="O183" s="15">
        <f>'Table Q6'!C183-C183</f>
        <v>-3.0611690726000895E-2</v>
      </c>
      <c r="P183" s="15">
        <f>'Table Q6'!D183-D183</f>
        <v>-0.25808603893324472</v>
      </c>
      <c r="Q183" s="15">
        <f>'Table Q6'!E183-E183</f>
        <v>3.3993936411947034E-2</v>
      </c>
      <c r="R183" s="15">
        <f>'Table Q6'!F183-F183</f>
        <v>9.6381011363227631E-2</v>
      </c>
      <c r="S183" s="15">
        <f>'Table Q6'!G183-G183</f>
        <v>-4.8135637061441638E-3</v>
      </c>
      <c r="T183" s="15">
        <f>'Table Q6'!H183-H183</f>
        <v>1.9630258560478731E-2</v>
      </c>
      <c r="U183" s="15">
        <f>'Table Q6'!I183-I183</f>
        <v>-3.9096005339748656E-2</v>
      </c>
      <c r="V183" s="15">
        <f>'Table Q6'!J183-J183</f>
        <v>0.13764888830829616</v>
      </c>
      <c r="W183" s="15">
        <f>'Table Q6'!K183-K183</f>
        <v>0.26338119082255373</v>
      </c>
      <c r="X183" s="15">
        <f>'Table Q6'!L183-L183</f>
        <v>3.2621399904917942E-2</v>
      </c>
    </row>
    <row r="184" spans="1:24" x14ac:dyDescent="0.2">
      <c r="A184" s="13" t="str">
        <f t="shared" si="6"/>
        <v>2013 Q2</v>
      </c>
      <c r="B184" s="11">
        <f t="shared" si="7"/>
        <v>-0.21728571239851246</v>
      </c>
      <c r="C184" s="11">
        <f t="shared" si="7"/>
        <v>0.83759473666297468</v>
      </c>
      <c r="D184" s="11">
        <f t="shared" si="7"/>
        <v>0.65615070526846397</v>
      </c>
      <c r="E184" s="11">
        <f t="shared" si="7"/>
        <v>0.77615108146677847</v>
      </c>
      <c r="F184" s="11">
        <f t="shared" si="7"/>
        <v>3.7614806391057617E-2</v>
      </c>
      <c r="G184" s="11">
        <f t="shared" si="7"/>
        <v>-1.3880182362401732</v>
      </c>
      <c r="H184" s="11">
        <f t="shared" si="7"/>
        <v>-0.63000563706719304</v>
      </c>
      <c r="I184" s="11">
        <f t="shared" si="7"/>
        <v>-0.31930040744888116</v>
      </c>
      <c r="J184" s="11">
        <f t="shared" si="7"/>
        <v>-4.500925160436684</v>
      </c>
      <c r="K184" s="11">
        <f t="shared" si="7"/>
        <v>-0.49068048990951035</v>
      </c>
      <c r="L184" s="11">
        <f t="shared" si="7"/>
        <v>-0.20972118077509858</v>
      </c>
      <c r="N184" s="15">
        <f>'Table Q6'!B184-B184</f>
        <v>-2.212231481675947E-2</v>
      </c>
      <c r="O184" s="15">
        <f>'Table Q6'!C184-C184</f>
        <v>-1.0316350419220521E-2</v>
      </c>
      <c r="P184" s="15">
        <f>'Table Q6'!D184-D184</f>
        <v>-0.20794399950873915</v>
      </c>
      <c r="Q184" s="15">
        <f>'Table Q6'!E184-E184</f>
        <v>4.3220050823577605E-2</v>
      </c>
      <c r="R184" s="15">
        <f>'Table Q6'!F184-F184</f>
        <v>8.532650271943519E-2</v>
      </c>
      <c r="S184" s="15">
        <f>'Table Q6'!G184-G184</f>
        <v>-2.369199839181535E-2</v>
      </c>
      <c r="T184" s="15">
        <f>'Table Q6'!H184-H184</f>
        <v>1.931842523212246E-2</v>
      </c>
      <c r="U184" s="15">
        <f>'Table Q6'!I184-I184</f>
        <v>-7.7933235829559244E-3</v>
      </c>
      <c r="V184" s="15">
        <f>'Table Q6'!J184-J184</f>
        <v>0.20564279605322167</v>
      </c>
      <c r="W184" s="15">
        <f>'Table Q6'!K184-K184</f>
        <v>0.6382152413942761</v>
      </c>
      <c r="X184" s="15">
        <f>'Table Q6'!L184-L184</f>
        <v>3.2215687869959625E-2</v>
      </c>
    </row>
    <row r="185" spans="1:24" x14ac:dyDescent="0.2">
      <c r="A185" s="13" t="str">
        <f t="shared" si="6"/>
        <v>2013 Q3</v>
      </c>
      <c r="B185" s="11">
        <f t="shared" si="7"/>
        <v>-1.2697597574552617</v>
      </c>
      <c r="C185" s="11">
        <f t="shared" si="7"/>
        <v>-0.15618092818189949</v>
      </c>
      <c r="D185" s="11">
        <f t="shared" si="7"/>
        <v>0.90572952246213179</v>
      </c>
      <c r="E185" s="11">
        <f t="shared" si="7"/>
        <v>-5.880673316482872E-2</v>
      </c>
      <c r="F185" s="11">
        <f t="shared" si="7"/>
        <v>-1.0863790667473026</v>
      </c>
      <c r="G185" s="11">
        <f t="shared" si="7"/>
        <v>0.25979070961136136</v>
      </c>
      <c r="H185" s="11">
        <f t="shared" si="7"/>
        <v>-1.3988302816851272</v>
      </c>
      <c r="I185" s="11">
        <f t="shared" si="7"/>
        <v>1.2805635451363535</v>
      </c>
      <c r="J185" s="11">
        <f t="shared" si="7"/>
        <v>-4.0413192278234646</v>
      </c>
      <c r="K185" s="11">
        <f t="shared" si="7"/>
        <v>-2.7974649180974311</v>
      </c>
      <c r="L185" s="11">
        <f t="shared" si="7"/>
        <v>-0.29859671710557106</v>
      </c>
      <c r="N185" s="15">
        <f>'Table Q6'!B185-B185</f>
        <v>7.3275591022029074E-2</v>
      </c>
      <c r="O185" s="15">
        <f>'Table Q6'!C185-C185</f>
        <v>4.0995556576050099E-2</v>
      </c>
      <c r="P185" s="15">
        <f>'Table Q6'!D185-D185</f>
        <v>-0.11000682176470222</v>
      </c>
      <c r="Q185" s="15">
        <f>'Table Q6'!E185-E185</f>
        <v>7.5389103557713971E-2</v>
      </c>
      <c r="R185" s="15">
        <f>'Table Q6'!F185-F185</f>
        <v>0.12225087079201058</v>
      </c>
      <c r="S185" s="15">
        <f>'Table Q6'!G185-G185</f>
        <v>-1.2697502280988648E-2</v>
      </c>
      <c r="T185" s="15">
        <f>'Table Q6'!H185-H185</f>
        <v>1.1091565338926079E-2</v>
      </c>
      <c r="U185" s="15">
        <f>'Table Q6'!I185-I185</f>
        <v>0.10852661169681355</v>
      </c>
      <c r="V185" s="15">
        <f>'Table Q6'!J185-J185</f>
        <v>0.24434262715000576</v>
      </c>
      <c r="W185" s="15">
        <f>'Table Q6'!K185-K185</f>
        <v>-1.0492074169891348</v>
      </c>
      <c r="X185" s="15">
        <f>'Table Q6'!L185-L185</f>
        <v>2.0825332273217034E-2</v>
      </c>
    </row>
    <row r="186" spans="1:24" x14ac:dyDescent="0.2">
      <c r="A186" s="13" t="str">
        <f t="shared" si="6"/>
        <v>2013 Q4</v>
      </c>
      <c r="B186" s="11">
        <f t="shared" si="7"/>
        <v>9.6418945129044892E-2</v>
      </c>
      <c r="C186" s="11">
        <f t="shared" si="7"/>
        <v>0.79753147097019128</v>
      </c>
      <c r="D186" s="11">
        <f t="shared" si="7"/>
        <v>1.1686105518872394</v>
      </c>
      <c r="E186" s="11">
        <f t="shared" si="7"/>
        <v>0.31854791439680558</v>
      </c>
      <c r="F186" s="11">
        <f t="shared" si="7"/>
        <v>0.33970650214067039</v>
      </c>
      <c r="G186" s="11">
        <f t="shared" si="7"/>
        <v>-0.50472709202995214</v>
      </c>
      <c r="H186" s="11">
        <f t="shared" si="7"/>
        <v>-8.2219312430730718E-2</v>
      </c>
      <c r="I186" s="11">
        <f t="shared" si="7"/>
        <v>0.13655950096930472</v>
      </c>
      <c r="J186" s="11">
        <f t="shared" si="7"/>
        <v>-0.24353761434762447</v>
      </c>
      <c r="K186" s="11">
        <f t="shared" si="7"/>
        <v>-2.6212926250647555</v>
      </c>
      <c r="L186" s="11">
        <f t="shared" si="7"/>
        <v>0.22246289967363261</v>
      </c>
      <c r="N186" s="15">
        <f>'Table Q6'!B186-B186</f>
        <v>-8.1170295902386669E-2</v>
      </c>
      <c r="O186" s="15">
        <f>'Table Q6'!C186-C186</f>
        <v>-0.10195539190632508</v>
      </c>
      <c r="P186" s="15">
        <f>'Table Q6'!D186-D186</f>
        <v>-3.137433701065051E-2</v>
      </c>
      <c r="Q186" s="15">
        <f>'Table Q6'!E186-E186</f>
        <v>-8.4539729401525487E-2</v>
      </c>
      <c r="R186" s="15">
        <f>'Table Q6'!F186-F186</f>
        <v>0.1088613214409363</v>
      </c>
      <c r="S186" s="15">
        <f>'Table Q6'!G186-G186</f>
        <v>-0.10948857574816029</v>
      </c>
      <c r="T186" s="15">
        <f>'Table Q6'!H186-H186</f>
        <v>-2.1841048427449966E-2</v>
      </c>
      <c r="U186" s="15">
        <f>'Table Q6'!I186-I186</f>
        <v>-3.8976220876855122E-2</v>
      </c>
      <c r="V186" s="15">
        <f>'Table Q6'!J186-J186</f>
        <v>0.1890986139573449</v>
      </c>
      <c r="W186" s="15">
        <f>'Table Q6'!K186-K186</f>
        <v>-8.8390436212733015E-3</v>
      </c>
      <c r="X186" s="15">
        <f>'Table Q6'!L186-L186</f>
        <v>-3.2162038024652145E-2</v>
      </c>
    </row>
    <row r="187" spans="1:24" x14ac:dyDescent="0.2">
      <c r="A187" s="13" t="str">
        <f t="shared" si="6"/>
        <v>2014 Q1</v>
      </c>
      <c r="B187" s="11">
        <f t="shared" si="7"/>
        <v>-0.89859927519366134</v>
      </c>
      <c r="C187" s="11">
        <f t="shared" si="7"/>
        <v>1.2735009406198494</v>
      </c>
      <c r="D187" s="11">
        <f t="shared" si="7"/>
        <v>9.3444552918534127E-3</v>
      </c>
      <c r="E187" s="11">
        <f t="shared" si="7"/>
        <v>1.0966912706077774</v>
      </c>
      <c r="F187" s="11">
        <f t="shared" si="7"/>
        <v>1.4597358215994314</v>
      </c>
      <c r="G187" s="11">
        <f t="shared" si="7"/>
        <v>-1.6564277081087824</v>
      </c>
      <c r="H187" s="11">
        <f t="shared" si="7"/>
        <v>-1.7819517133514349</v>
      </c>
      <c r="I187" s="11">
        <f t="shared" si="7"/>
        <v>1.3003895470152078</v>
      </c>
      <c r="J187" s="11">
        <f t="shared" si="7"/>
        <v>-0.44328539273627243</v>
      </c>
      <c r="K187" s="11">
        <f t="shared" si="7"/>
        <v>3.0823818576409399</v>
      </c>
      <c r="L187" s="11">
        <f t="shared" si="7"/>
        <v>0.31605743956138149</v>
      </c>
      <c r="N187" s="15">
        <f>'Table Q6'!B187-B187</f>
        <v>-0.10590837439907896</v>
      </c>
      <c r="O187" s="15">
        <f>'Table Q6'!C187-C187</f>
        <v>-1.0285687954574074E-2</v>
      </c>
      <c r="P187" s="15">
        <f>'Table Q6'!D187-D187</f>
        <v>0.25896625359681985</v>
      </c>
      <c r="Q187" s="15">
        <f>'Table Q6'!E187-E187</f>
        <v>1.1300494100644043E-2</v>
      </c>
      <c r="R187" s="15">
        <f>'Table Q6'!F187-F187</f>
        <v>8.6636349365280196E-2</v>
      </c>
      <c r="S187" s="15">
        <f>'Table Q6'!G187-G187</f>
        <v>-0.15413481674731044</v>
      </c>
      <c r="T187" s="15">
        <f>'Table Q6'!H187-H187</f>
        <v>3.5116174302605163E-3</v>
      </c>
      <c r="U187" s="15">
        <f>'Table Q6'!I187-I187</f>
        <v>3.0637582008492759E-2</v>
      </c>
      <c r="V187" s="15">
        <f>'Table Q6'!J187-J187</f>
        <v>0.29574783566579727</v>
      </c>
      <c r="W187" s="15">
        <f>'Table Q6'!K187-K187</f>
        <v>0.16031775954084937</v>
      </c>
      <c r="X187" s="15">
        <f>'Table Q6'!L187-L187</f>
        <v>4.1807819569437854E-2</v>
      </c>
    </row>
    <row r="188" spans="1:24" x14ac:dyDescent="0.2">
      <c r="A188" s="13" t="str">
        <f t="shared" si="6"/>
        <v>2014 Q2</v>
      </c>
      <c r="B188" s="11">
        <f t="shared" si="7"/>
        <v>-1.1489457252276671</v>
      </c>
      <c r="C188" s="11">
        <f t="shared" si="7"/>
        <v>0.79681696491771015</v>
      </c>
      <c r="D188" s="11">
        <f t="shared" si="7"/>
        <v>0.49827882124170136</v>
      </c>
      <c r="E188" s="11">
        <f t="shared" si="7"/>
        <v>0.23099804255942707</v>
      </c>
      <c r="F188" s="11">
        <f t="shared" si="7"/>
        <v>1.247743636427163</v>
      </c>
      <c r="G188" s="11">
        <f t="shared" si="7"/>
        <v>0.27858668661013469</v>
      </c>
      <c r="H188" s="11">
        <f t="shared" si="7"/>
        <v>-0.41510352908023068</v>
      </c>
      <c r="I188" s="11">
        <f t="shared" si="7"/>
        <v>0.4165569687648118</v>
      </c>
      <c r="J188" s="11">
        <f t="shared" si="7"/>
        <v>-3.8100369488599206</v>
      </c>
      <c r="K188" s="11">
        <f t="shared" si="7"/>
        <v>-1.4887090897154915</v>
      </c>
      <c r="L188" s="11">
        <f t="shared" si="7"/>
        <v>8.84610191533763E-2</v>
      </c>
      <c r="N188" s="15">
        <f>'Table Q6'!B188-B188</f>
        <v>-0.10524936906353344</v>
      </c>
      <c r="O188" s="15">
        <f>'Table Q6'!C188-C188</f>
        <v>1.0194199509284241E-2</v>
      </c>
      <c r="P188" s="15">
        <f>'Table Q6'!D188-D188</f>
        <v>0.34034693736324501</v>
      </c>
      <c r="Q188" s="15">
        <f>'Table Q6'!E188-E188</f>
        <v>-8.6487779034016554E-3</v>
      </c>
      <c r="R188" s="15">
        <f>'Table Q6'!F188-F188</f>
        <v>-3.2829514599266973E-2</v>
      </c>
      <c r="S188" s="15">
        <f>'Table Q6'!G188-G188</f>
        <v>-0.17100709958381682</v>
      </c>
      <c r="T188" s="15">
        <f>'Table Q6'!H188-H188</f>
        <v>5.2673472864523285E-2</v>
      </c>
      <c r="U188" s="15">
        <f>'Table Q6'!I188-I188</f>
        <v>2.4151063971742104E-2</v>
      </c>
      <c r="V188" s="15">
        <f>'Table Q6'!J188-J188</f>
        <v>0.29627671513566156</v>
      </c>
      <c r="W188" s="15">
        <f>'Table Q6'!K188-K188</f>
        <v>0.66629620776666076</v>
      </c>
      <c r="X188" s="15">
        <f>'Table Q6'!L188-L188</f>
        <v>9.5918715989650599E-3</v>
      </c>
    </row>
    <row r="189" spans="1:24" x14ac:dyDescent="0.2">
      <c r="A189" s="13" t="str">
        <f t="shared" si="6"/>
        <v>2014 Q3</v>
      </c>
      <c r="B189" s="11">
        <f t="shared" si="7"/>
        <v>8.0648725290121917E-2</v>
      </c>
      <c r="C189" s="11">
        <f t="shared" si="7"/>
        <v>0.22568370692607004</v>
      </c>
      <c r="D189" s="11">
        <f t="shared" si="7"/>
        <v>2.2179667566815202</v>
      </c>
      <c r="E189" s="11">
        <f t="shared" si="7"/>
        <v>-0.58270813354544571</v>
      </c>
      <c r="F189" s="11">
        <f t="shared" si="7"/>
        <v>3.1420781494658314</v>
      </c>
      <c r="G189" s="11">
        <f t="shared" si="7"/>
        <v>0.26011760906252746</v>
      </c>
      <c r="H189" s="11">
        <f t="shared" si="7"/>
        <v>-0.52329077633892596</v>
      </c>
      <c r="I189" s="11">
        <f t="shared" si="7"/>
        <v>0.48281641024881605</v>
      </c>
      <c r="J189" s="11">
        <f t="shared" si="7"/>
        <v>-2.477623486820109</v>
      </c>
      <c r="K189" s="11">
        <f t="shared" si="7"/>
        <v>1.4896554353326257</v>
      </c>
      <c r="L189" s="11">
        <f t="shared" si="7"/>
        <v>0.29240655415511974</v>
      </c>
      <c r="N189" s="15">
        <f>'Table Q6'!B189-B189</f>
        <v>-0.22382670447915337</v>
      </c>
      <c r="O189" s="15">
        <f>'Table Q6'!C189-C189</f>
        <v>8.1678252775985893E-2</v>
      </c>
      <c r="P189" s="15">
        <f>'Table Q6'!D189-D189</f>
        <v>0.37504864042432295</v>
      </c>
      <c r="Q189" s="15">
        <f>'Table Q6'!E189-E189</f>
        <v>9.4621996861798341E-2</v>
      </c>
      <c r="R189" s="15">
        <f>'Table Q6'!F189-F189</f>
        <v>0.14146335095287021</v>
      </c>
      <c r="S189" s="15">
        <f>'Table Q6'!G189-G189</f>
        <v>-4.234334563389533E-2</v>
      </c>
      <c r="T189" s="15">
        <f>'Table Q6'!H189-H189</f>
        <v>-6.1554174961497732E-2</v>
      </c>
      <c r="U189" s="15">
        <f>'Table Q6'!I189-I189</f>
        <v>0.12938921660346769</v>
      </c>
      <c r="V189" s="15">
        <f>'Table Q6'!J189-J189</f>
        <v>0.30010560298367839</v>
      </c>
      <c r="W189" s="15">
        <f>'Table Q6'!K189-K189</f>
        <v>0.54670298349616941</v>
      </c>
      <c r="X189" s="15">
        <f>'Table Q6'!L189-L189</f>
        <v>6.1613558673374202E-2</v>
      </c>
    </row>
    <row r="190" spans="1:24" x14ac:dyDescent="0.2">
      <c r="A190" s="13" t="str">
        <f t="shared" si="6"/>
        <v>2014 Q4</v>
      </c>
      <c r="B190" s="11">
        <f t="shared" si="7"/>
        <v>-0.69347339307869793</v>
      </c>
      <c r="C190" s="11">
        <f t="shared" si="7"/>
        <v>-0.45922584670420563</v>
      </c>
      <c r="D190" s="11">
        <f t="shared" si="7"/>
        <v>-9.461634724366208E-2</v>
      </c>
      <c r="E190" s="11">
        <f t="shared" si="7"/>
        <v>2.0450807721784159</v>
      </c>
      <c r="F190" s="11">
        <f t="shared" si="7"/>
        <v>1.9666557655189771</v>
      </c>
      <c r="G190" s="11">
        <f t="shared" si="7"/>
        <v>0.7655862542103985</v>
      </c>
      <c r="H190" s="11">
        <f t="shared" si="7"/>
        <v>0.53435188699344205</v>
      </c>
      <c r="I190" s="11">
        <f t="shared" si="7"/>
        <v>-9.8960477670826413E-2</v>
      </c>
      <c r="J190" s="11">
        <f t="shared" si="7"/>
        <v>-0.60222404698955445</v>
      </c>
      <c r="K190" s="11">
        <f t="shared" si="7"/>
        <v>2.936662054861582</v>
      </c>
      <c r="L190" s="11">
        <f t="shared" si="7"/>
        <v>0.67941662524139501</v>
      </c>
      <c r="N190" s="15">
        <f>'Table Q6'!B190-B190</f>
        <v>-0.32522490152218431</v>
      </c>
      <c r="O190" s="15">
        <f>'Table Q6'!C190-C190</f>
        <v>-4.024125011584101E-2</v>
      </c>
      <c r="P190" s="15">
        <f>'Table Q6'!D190-D190</f>
        <v>0.17520219729170822</v>
      </c>
      <c r="Q190" s="15">
        <f>'Table Q6'!E190-E190</f>
        <v>-0.20608274753236056</v>
      </c>
      <c r="R190" s="15">
        <f>'Table Q6'!F190-F190</f>
        <v>5.5424806333656429E-2</v>
      </c>
      <c r="S190" s="15">
        <f>'Table Q6'!G190-G190</f>
        <v>-0.17543721013418478</v>
      </c>
      <c r="T190" s="15">
        <f>'Table Q6'!H190-H190</f>
        <v>-3.0932324739562977E-2</v>
      </c>
      <c r="U190" s="15">
        <f>'Table Q6'!I190-I190</f>
        <v>7.6875394364279898E-2</v>
      </c>
      <c r="V190" s="15">
        <f>'Table Q6'!J190-J190</f>
        <v>9.5729515896122108E-2</v>
      </c>
      <c r="W190" s="15">
        <f>'Table Q6'!K190-K190</f>
        <v>-0.33329893974454183</v>
      </c>
      <c r="X190" s="15">
        <f>'Table Q6'!L190-L190</f>
        <v>-0.11424567740538216</v>
      </c>
    </row>
    <row r="191" spans="1:24" x14ac:dyDescent="0.2">
      <c r="A191" s="13" t="str">
        <f t="shared" si="6"/>
        <v>2015 Q1</v>
      </c>
      <c r="B191" s="11">
        <f t="shared" si="7"/>
        <v>2.8129202266213946</v>
      </c>
      <c r="C191" s="11">
        <f t="shared" si="7"/>
        <v>-0.83569368720920567</v>
      </c>
      <c r="D191" s="11">
        <f t="shared" si="7"/>
        <v>0.4705967862210606</v>
      </c>
      <c r="E191" s="11">
        <f t="shared" si="7"/>
        <v>0.23054608524019832</v>
      </c>
      <c r="F191" s="11">
        <f t="shared" si="7"/>
        <v>-2.6135693639330579</v>
      </c>
      <c r="G191" s="11">
        <f t="shared" si="7"/>
        <v>2.0833156928615524</v>
      </c>
      <c r="H191" s="11">
        <f t="shared" si="7"/>
        <v>9.3530862521130423E-2</v>
      </c>
      <c r="I191" s="11">
        <f t="shared" si="7"/>
        <v>-0.68212457827091932</v>
      </c>
      <c r="J191" s="11">
        <f t="shared" si="7"/>
        <v>-3.6224960084682483</v>
      </c>
      <c r="K191" s="11">
        <f t="shared" si="7"/>
        <v>0.59375762761262785</v>
      </c>
      <c r="L191" s="11">
        <f t="shared" si="7"/>
        <v>-0.1730940551910887</v>
      </c>
      <c r="N191" s="15">
        <f>'Table Q6'!B191-B191</f>
        <v>-0.10544389632116324</v>
      </c>
      <c r="O191" s="15">
        <f>'Table Q6'!C191-C191</f>
        <v>4.0673035076620789E-2</v>
      </c>
      <c r="P191" s="15">
        <f>'Table Q6'!D191-D191</f>
        <v>0.23468245894958051</v>
      </c>
      <c r="Q191" s="15">
        <f>'Table Q6'!E191-E191</f>
        <v>0.10437385467383625</v>
      </c>
      <c r="R191" s="15">
        <f>'Table Q6'!F191-F191</f>
        <v>-9.9409032789504526E-2</v>
      </c>
      <c r="S191" s="15">
        <f>'Table Q6'!G191-G191</f>
        <v>-7.0752475745543553E-2</v>
      </c>
      <c r="T191" s="15">
        <f>'Table Q6'!H191-H191</f>
        <v>9.9991604326648539E-2</v>
      </c>
      <c r="U191" s="15">
        <f>'Table Q6'!I191-I191</f>
        <v>0.19858192671174352</v>
      </c>
      <c r="V191" s="15">
        <f>'Table Q6'!J191-J191</f>
        <v>0.1309900289713033</v>
      </c>
      <c r="W191" s="15">
        <f>'Table Q6'!K191-K191</f>
        <v>0.664029886173502</v>
      </c>
      <c r="X191" s="15">
        <f>'Table Q6'!L191-L191</f>
        <v>9.2238882070983061E-2</v>
      </c>
    </row>
    <row r="192" spans="1:24" x14ac:dyDescent="0.2">
      <c r="A192" s="13" t="str">
        <f t="shared" si="6"/>
        <v>2015 Q2</v>
      </c>
      <c r="B192" s="11">
        <f t="shared" si="7"/>
        <v>1.1039886958266993</v>
      </c>
      <c r="C192" s="11">
        <f t="shared" si="7"/>
        <v>-0.17904165703071917</v>
      </c>
      <c r="D192" s="11">
        <f t="shared" si="7"/>
        <v>2.6307222918680244</v>
      </c>
      <c r="E192" s="11">
        <f t="shared" si="7"/>
        <v>0.80533765390585899</v>
      </c>
      <c r="F192" s="11">
        <f t="shared" si="7"/>
        <v>-1.5684776333534232</v>
      </c>
      <c r="G192" s="11">
        <f t="shared" si="7"/>
        <v>1.6182870243899603</v>
      </c>
      <c r="H192" s="11">
        <f t="shared" si="7"/>
        <v>-2.77031342928449</v>
      </c>
      <c r="I192" s="11">
        <f t="shared" si="7"/>
        <v>0.69294976509278161</v>
      </c>
      <c r="J192" s="11">
        <f t="shared" si="7"/>
        <v>-2.0620445637374005</v>
      </c>
      <c r="K192" s="11">
        <f t="shared" si="7"/>
        <v>2.8773916810577651</v>
      </c>
      <c r="L192" s="11">
        <f t="shared" si="7"/>
        <v>0.57639293664929347</v>
      </c>
      <c r="N192" s="15">
        <f>'Table Q6'!B192-B192</f>
        <v>-3.3809134970924637E-2</v>
      </c>
      <c r="O192" s="15">
        <f>'Table Q6'!C192-C192</f>
        <v>9.98216804289212E-3</v>
      </c>
      <c r="P192" s="15">
        <f>'Table Q6'!D192-D192</f>
        <v>-9.444061911300361E-2</v>
      </c>
      <c r="Q192" s="15">
        <f>'Table Q6'!E192-E192</f>
        <v>6.1584140364503326E-2</v>
      </c>
      <c r="R192" s="15">
        <f>'Table Q6'!F192-F192</f>
        <v>-0.11946416106294189</v>
      </c>
      <c r="S192" s="15">
        <f>'Table Q6'!G192-G192</f>
        <v>-6.0473463028281937E-2</v>
      </c>
      <c r="T192" s="15">
        <f>'Table Q6'!H192-H192</f>
        <v>-2.0714062612539497E-2</v>
      </c>
      <c r="U192" s="15">
        <f>'Table Q6'!I192-I192</f>
        <v>0.21229539369318318</v>
      </c>
      <c r="V192" s="15">
        <f>'Table Q6'!J192-J192</f>
        <v>9.4584328929908645E-2</v>
      </c>
      <c r="W192" s="15">
        <f>'Table Q6'!K192-K192</f>
        <v>-0.96380811677548484</v>
      </c>
      <c r="X192" s="15">
        <f>'Table Q6'!L192-L192</f>
        <v>-6.1729305698409287E-2</v>
      </c>
    </row>
    <row r="193" spans="1:24" x14ac:dyDescent="0.2">
      <c r="A193" s="13" t="str">
        <f t="shared" si="6"/>
        <v>2015 Q3</v>
      </c>
      <c r="B193" s="11">
        <f t="shared" si="7"/>
        <v>0.21120416193791636</v>
      </c>
      <c r="C193" s="11">
        <f t="shared" si="7"/>
        <v>-0.44202293549898763</v>
      </c>
      <c r="D193" s="11">
        <f t="shared" si="7"/>
        <v>-1.5588473191776564</v>
      </c>
      <c r="E193" s="11">
        <f t="shared" si="7"/>
        <v>0.72185952843509149</v>
      </c>
      <c r="F193" s="11">
        <f t="shared" si="7"/>
        <v>-1.7274167062415642</v>
      </c>
      <c r="G193" s="11">
        <f t="shared" si="7"/>
        <v>2.1097933528429387</v>
      </c>
      <c r="H193" s="11">
        <f t="shared" si="7"/>
        <v>-0.61801049497922977</v>
      </c>
      <c r="I193" s="11">
        <f t="shared" si="7"/>
        <v>0.2256627844016488</v>
      </c>
      <c r="J193" s="11">
        <f t="shared" si="7"/>
        <v>-0.38872827131532894</v>
      </c>
      <c r="K193" s="11">
        <f t="shared" si="7"/>
        <v>-0.66398696464367402</v>
      </c>
      <c r="L193" s="11">
        <f t="shared" si="7"/>
        <v>-2.0618789832954371E-2</v>
      </c>
      <c r="N193" s="15">
        <f>'Table Q6'!B193-B193</f>
        <v>-4.0192552868555803E-2</v>
      </c>
      <c r="O193" s="15">
        <f>'Table Q6'!C193-C193</f>
        <v>6.0345984792617102E-2</v>
      </c>
      <c r="P193" s="15">
        <f>'Table Q6'!D193-D193</f>
        <v>-9.9762218754605669E-2</v>
      </c>
      <c r="Q193" s="15">
        <f>'Table Q6'!E193-E193</f>
        <v>0.2342047091678795</v>
      </c>
      <c r="R193" s="15">
        <f>'Table Q6'!F193-F193</f>
        <v>2.0161360427488617E-2</v>
      </c>
      <c r="S193" s="15">
        <f>'Table Q6'!G193-G193</f>
        <v>7.2512972156261846E-2</v>
      </c>
      <c r="T193" s="15">
        <f>'Table Q6'!H193-H193</f>
        <v>-1.0473601297526725E-2</v>
      </c>
      <c r="U193" s="15">
        <f>'Table Q6'!I193-I193</f>
        <v>0.16874814989326256</v>
      </c>
      <c r="V193" s="15">
        <f>'Table Q6'!J193-J193</f>
        <v>0.12133740801235582</v>
      </c>
      <c r="W193" s="15">
        <f>'Table Q6'!K193-K193</f>
        <v>0.52949764746405581</v>
      </c>
      <c r="X193" s="15">
        <f>'Table Q6'!L193-L193</f>
        <v>9.1909149248292701E-2</v>
      </c>
    </row>
    <row r="194" spans="1:24" x14ac:dyDescent="0.2">
      <c r="A194" s="13" t="str">
        <f t="shared" si="6"/>
        <v>2015 Q4</v>
      </c>
      <c r="B194" s="11">
        <f t="shared" si="7"/>
        <v>-1.9097466777412122</v>
      </c>
      <c r="C194" s="11">
        <f t="shared" si="7"/>
        <v>-1.6884682817850427</v>
      </c>
      <c r="D194" s="11">
        <f t="shared" si="7"/>
        <v>-0.82426568048987736</v>
      </c>
      <c r="E194" s="11">
        <f t="shared" si="7"/>
        <v>-0.1758069550226278</v>
      </c>
      <c r="F194" s="11">
        <f t="shared" si="7"/>
        <v>-2.9940084943711698</v>
      </c>
      <c r="G194" s="11">
        <f t="shared" si="7"/>
        <v>-9.8457559387809368E-2</v>
      </c>
      <c r="H194" s="11">
        <f t="shared" si="7"/>
        <v>-0.69867562142836159</v>
      </c>
      <c r="I194" s="11">
        <f t="shared" si="7"/>
        <v>-1.3666687443341663</v>
      </c>
      <c r="J194" s="11">
        <f t="shared" si="7"/>
        <v>0.42804078194404649</v>
      </c>
      <c r="K194" s="11">
        <f t="shared" si="7"/>
        <v>0.36798560422359627</v>
      </c>
      <c r="L194" s="11">
        <f t="shared" si="7"/>
        <v>-0.85114189389288697</v>
      </c>
      <c r="N194" s="15">
        <f>'Table Q6'!B194-B194</f>
        <v>-0.51025728591121622</v>
      </c>
      <c r="O194" s="15">
        <f>'Table Q6'!C194-C194</f>
        <v>-0.16892713010741578</v>
      </c>
      <c r="P194" s="15">
        <f>'Table Q6'!D194-D194</f>
        <v>-0.31655278324551173</v>
      </c>
      <c r="Q194" s="15">
        <f>'Table Q6'!E194-E194</f>
        <v>-0.27334246097427339</v>
      </c>
      <c r="R194" s="15">
        <f>'Table Q6'!F194-F194</f>
        <v>-6.2108202933307322E-2</v>
      </c>
      <c r="S194" s="15">
        <f>'Table Q6'!G194-G194</f>
        <v>-0.11295581540122659</v>
      </c>
      <c r="T194" s="15">
        <f>'Table Q6'!H194-H194</f>
        <v>-2.4144022856381064E-2</v>
      </c>
      <c r="U194" s="15">
        <f>'Table Q6'!I194-I194</f>
        <v>-8.1508618827050849E-3</v>
      </c>
      <c r="V194" s="15">
        <f>'Table Q6'!J194-J194</f>
        <v>-0.22142447782310565</v>
      </c>
      <c r="W194" s="15">
        <f>'Table Q6'!K194-K194</f>
        <v>-0.30225316412262704</v>
      </c>
      <c r="X194" s="15">
        <f>'Table Q6'!L194-L194</f>
        <v>-0.204109584472568</v>
      </c>
    </row>
    <row r="195" spans="1:24" x14ac:dyDescent="0.2">
      <c r="A195" s="13" t="str">
        <f t="shared" si="6"/>
        <v>2016 Q1</v>
      </c>
      <c r="B195" s="11">
        <f t="shared" si="7"/>
        <v>-0.49000701608675989</v>
      </c>
      <c r="C195" s="11">
        <f t="shared" si="7"/>
        <v>0.49495713887314091</v>
      </c>
      <c r="D195" s="11">
        <f t="shared" si="7"/>
        <v>0.83433398379589874</v>
      </c>
      <c r="E195" s="11">
        <f t="shared" ref="C195:L205" si="8">LN(E94/E93)*100</f>
        <v>0.60845740745085375</v>
      </c>
      <c r="F195" s="11">
        <f t="shared" si="8"/>
        <v>4.5778768514076612E-2</v>
      </c>
      <c r="G195" s="11">
        <f t="shared" si="8"/>
        <v>1.213681367929434</v>
      </c>
      <c r="H195" s="11">
        <f t="shared" si="8"/>
        <v>-0.29532694763053002</v>
      </c>
      <c r="I195" s="11">
        <f t="shared" si="8"/>
        <v>2.7454748863442121E-2</v>
      </c>
      <c r="J195" s="11">
        <f t="shared" si="8"/>
        <v>-0.9877084076452658</v>
      </c>
      <c r="K195" s="11">
        <f t="shared" si="8"/>
        <v>-1.5028176690793382</v>
      </c>
      <c r="L195" s="11">
        <f t="shared" si="8"/>
        <v>0.33561604404052481</v>
      </c>
      <c r="N195" s="15">
        <f>'Table Q6'!B195-B195</f>
        <v>-3.3032968978496169E-2</v>
      </c>
      <c r="O195" s="15">
        <f>'Table Q6'!C195-C195</f>
        <v>0.14862998032745217</v>
      </c>
      <c r="P195" s="15">
        <f>'Table Q6'!D195-D195</f>
        <v>3.1735059255185494E-2</v>
      </c>
      <c r="Q195" s="15">
        <f>'Table Q6'!E195-E195</f>
        <v>0.13091137353638982</v>
      </c>
      <c r="R195" s="15">
        <f>'Table Q6'!F195-F195</f>
        <v>-1.0147306271437312E-4</v>
      </c>
      <c r="S195" s="15">
        <f>'Table Q6'!G195-G195</f>
        <v>7.0658629160845088E-2</v>
      </c>
      <c r="T195" s="15">
        <f>'Table Q6'!H195-H195</f>
        <v>0.17408165244295143</v>
      </c>
      <c r="U195" s="15">
        <f>'Table Q6'!I195-I195</f>
        <v>8.1922578003390326E-2</v>
      </c>
      <c r="V195" s="15">
        <f>'Table Q6'!J195-J195</f>
        <v>9.1137330499496017E-2</v>
      </c>
      <c r="W195" s="15">
        <f>'Table Q6'!K195-K195</f>
        <v>0.46533800983137885</v>
      </c>
      <c r="X195" s="15">
        <f>'Table Q6'!L195-L195</f>
        <v>0.11090387787943645</v>
      </c>
    </row>
    <row r="196" spans="1:24" x14ac:dyDescent="0.2">
      <c r="A196" s="13" t="str">
        <f t="shared" si="6"/>
        <v>2016 Q2</v>
      </c>
      <c r="B196" s="11">
        <f t="shared" si="7"/>
        <v>2.5579896371685997</v>
      </c>
      <c r="C196" s="11">
        <f t="shared" si="8"/>
        <v>0.95567269253496701</v>
      </c>
      <c r="D196" s="11">
        <f t="shared" si="8"/>
        <v>-0.45886424685585075</v>
      </c>
      <c r="E196" s="11">
        <f t="shared" si="8"/>
        <v>0.5852194325790645</v>
      </c>
      <c r="F196" s="11">
        <f t="shared" si="8"/>
        <v>-2.2650762896028782</v>
      </c>
      <c r="G196" s="11">
        <f t="shared" si="8"/>
        <v>-1.8436922953951343E-2</v>
      </c>
      <c r="H196" s="11">
        <f t="shared" si="8"/>
        <v>1.4467207990234159</v>
      </c>
      <c r="I196" s="11">
        <f t="shared" si="8"/>
        <v>-1.4955859545455563</v>
      </c>
      <c r="J196" s="11">
        <f t="shared" si="8"/>
        <v>1.9232540362808364</v>
      </c>
      <c r="K196" s="11">
        <f t="shared" si="8"/>
        <v>-1.3570301661467408</v>
      </c>
      <c r="L196" s="11">
        <f t="shared" si="8"/>
        <v>0.17368230780525085</v>
      </c>
      <c r="N196" s="15">
        <f>'Table Q6'!B196-B196</f>
        <v>-0.18093660582496618</v>
      </c>
      <c r="O196" s="15">
        <f>'Table Q6'!C196-C196</f>
        <v>-9.995352273558078E-3</v>
      </c>
      <c r="P196" s="15">
        <f>'Table Q6'!D196-D196</f>
        <v>-0.12501152111096531</v>
      </c>
      <c r="Q196" s="15">
        <f>'Table Q6'!E196-E196</f>
        <v>5.0114779076529614E-2</v>
      </c>
      <c r="R196" s="15">
        <f>'Table Q6'!F196-F196</f>
        <v>-0.12966159497181629</v>
      </c>
      <c r="S196" s="15">
        <f>'Table Q6'!G196-G196</f>
        <v>-4.0467144069271703E-2</v>
      </c>
      <c r="T196" s="15">
        <f>'Table Q6'!H196-H196</f>
        <v>0.13973138047225597</v>
      </c>
      <c r="U196" s="15">
        <f>'Table Q6'!I196-I196</f>
        <v>3.0985392029744929E-2</v>
      </c>
      <c r="V196" s="15">
        <f>'Table Q6'!J196-J196</f>
        <v>7.0136769570183999E-2</v>
      </c>
      <c r="W196" s="15">
        <f>'Table Q6'!K196-K196</f>
        <v>0.47016405186210719</v>
      </c>
      <c r="X196" s="15">
        <f>'Table Q6'!L196-L196</f>
        <v>-1.0410584803198425E-2</v>
      </c>
    </row>
    <row r="197" spans="1:24" x14ac:dyDescent="0.2">
      <c r="A197" s="13" t="str">
        <f t="shared" si="6"/>
        <v>2016 Q3</v>
      </c>
      <c r="B197" s="11">
        <f t="shared" si="7"/>
        <v>0.2832106233946976</v>
      </c>
      <c r="C197" s="11">
        <f t="shared" si="8"/>
        <v>-7.181774000495933E-2</v>
      </c>
      <c r="D197" s="11">
        <f t="shared" si="8"/>
        <v>2.4225011914069263</v>
      </c>
      <c r="E197" s="11">
        <f t="shared" si="8"/>
        <v>0.42280740568501513</v>
      </c>
      <c r="F197" s="11">
        <f t="shared" si="8"/>
        <v>-9.5666659016100802E-2</v>
      </c>
      <c r="G197" s="11">
        <f t="shared" si="8"/>
        <v>2.594094316793405</v>
      </c>
      <c r="H197" s="11">
        <f t="shared" si="8"/>
        <v>0.72733031382565894</v>
      </c>
      <c r="I197" s="11">
        <f t="shared" si="8"/>
        <v>0.38154344321987183</v>
      </c>
      <c r="J197" s="11">
        <f t="shared" si="8"/>
        <v>-5.8107777041333568</v>
      </c>
      <c r="K197" s="11">
        <f t="shared" si="8"/>
        <v>7.3822266598308595E-2</v>
      </c>
      <c r="L197" s="11">
        <f t="shared" si="8"/>
        <v>0.23143025429767813</v>
      </c>
      <c r="N197" s="15">
        <f>'Table Q6'!B197-B197</f>
        <v>-0.15032493936534494</v>
      </c>
      <c r="O197" s="15">
        <f>'Table Q6'!C197-C197</f>
        <v>2.0024687914461402E-2</v>
      </c>
      <c r="P197" s="15">
        <f>'Table Q6'!D197-D197</f>
        <v>-0.20947983101371914</v>
      </c>
      <c r="Q197" s="15">
        <f>'Table Q6'!E197-E197</f>
        <v>0.14966567297574734</v>
      </c>
      <c r="R197" s="15">
        <f>'Table Q6'!F197-F197</f>
        <v>9.0238143592807421E-2</v>
      </c>
      <c r="S197" s="15">
        <f>'Table Q6'!G197-G197</f>
        <v>-0.11991987806458937</v>
      </c>
      <c r="T197" s="15">
        <f>'Table Q6'!H197-H197</f>
        <v>-7.9920180029299681E-2</v>
      </c>
      <c r="U197" s="15">
        <f>'Table Q6'!I197-I197</f>
        <v>6.9908654760184652E-2</v>
      </c>
      <c r="V197" s="15">
        <f>'Table Q6'!J197-J197</f>
        <v>0.1280220766708835</v>
      </c>
      <c r="W197" s="15">
        <f>'Table Q6'!K197-K197</f>
        <v>-0.45046357524285308</v>
      </c>
      <c r="X197" s="15">
        <f>'Table Q6'!L197-L197</f>
        <v>-3.025650079321443E-2</v>
      </c>
    </row>
    <row r="198" spans="1:24" x14ac:dyDescent="0.2">
      <c r="A198" s="13" t="str">
        <f t="shared" si="6"/>
        <v>2016 Q4</v>
      </c>
      <c r="B198" s="11">
        <f t="shared" si="7"/>
        <v>-2.7035009745174592</v>
      </c>
      <c r="C198" s="11">
        <f t="shared" si="8"/>
        <v>2.490928492054032</v>
      </c>
      <c r="D198" s="11">
        <f t="shared" si="8"/>
        <v>0.92913062692186166</v>
      </c>
      <c r="E198" s="11">
        <f t="shared" si="8"/>
        <v>1.7525799595468052</v>
      </c>
      <c r="F198" s="11">
        <f t="shared" si="8"/>
        <v>0.50130814805444546</v>
      </c>
      <c r="G198" s="11">
        <f t="shared" si="8"/>
        <v>2.2423155371632411</v>
      </c>
      <c r="H198" s="11">
        <f t="shared" si="8"/>
        <v>1.225342959055564</v>
      </c>
      <c r="I198" s="11">
        <f t="shared" si="8"/>
        <v>-0.15523052486729666</v>
      </c>
      <c r="J198" s="11">
        <f t="shared" si="8"/>
        <v>-1.1608729792270662</v>
      </c>
      <c r="K198" s="11">
        <f t="shared" si="8"/>
        <v>1.9563203175996937</v>
      </c>
      <c r="L198" s="11">
        <f t="shared" si="8"/>
        <v>0.95059838823593346</v>
      </c>
      <c r="N198" s="15">
        <f>'Table Q6'!B198-B198</f>
        <v>-0.55319815007746431</v>
      </c>
      <c r="O198" s="15">
        <f>'Table Q6'!C198-C198</f>
        <v>-9.0589973356399511E-2</v>
      </c>
      <c r="P198" s="15">
        <f>'Table Q6'!D198-D198</f>
        <v>-0.25477374390870466</v>
      </c>
      <c r="Q198" s="15">
        <f>'Table Q6'!E198-E198</f>
        <v>-0.36918960597034545</v>
      </c>
      <c r="R198" s="15">
        <f>'Table Q6'!F198-F198</f>
        <v>0.26646290476899603</v>
      </c>
      <c r="S198" s="15">
        <f>'Table Q6'!G198-G198</f>
        <v>-3.9759132196560909E-2</v>
      </c>
      <c r="T198" s="15">
        <f>'Table Q6'!H198-H198</f>
        <v>9.0335482531565869E-2</v>
      </c>
      <c r="U198" s="15">
        <f>'Table Q6'!I198-I198</f>
        <v>-3.0260497006259962E-2</v>
      </c>
      <c r="V198" s="15">
        <f>'Table Q6'!J198-J198</f>
        <v>-0.17733417392735951</v>
      </c>
      <c r="W198" s="15">
        <f>'Table Q6'!K198-K198</f>
        <v>-0.54610943181209404</v>
      </c>
      <c r="X198" s="15">
        <f>'Table Q6'!L198-L198</f>
        <v>-0.1887974757953601</v>
      </c>
    </row>
    <row r="199" spans="1:24" x14ac:dyDescent="0.2">
      <c r="A199" s="13" t="str">
        <f t="shared" si="6"/>
        <v>2017 Q1</v>
      </c>
      <c r="B199" s="11">
        <f t="shared" si="7"/>
        <v>0.14780854161676454</v>
      </c>
      <c r="C199" s="11">
        <f t="shared" si="8"/>
        <v>-0.26139712798033443</v>
      </c>
      <c r="D199" s="11">
        <f t="shared" si="8"/>
        <v>1.581618884414042</v>
      </c>
      <c r="E199" s="11">
        <f t="shared" si="8"/>
        <v>-1.0412891521208252</v>
      </c>
      <c r="F199" s="11">
        <f t="shared" si="8"/>
        <v>2.6754441678440637</v>
      </c>
      <c r="G199" s="11">
        <f t="shared" si="8"/>
        <v>-2.1485613855126382</v>
      </c>
      <c r="H199" s="11">
        <f t="shared" si="8"/>
        <v>1.7655012108036525</v>
      </c>
      <c r="I199" s="11">
        <f t="shared" si="8"/>
        <v>1.6181439767142887</v>
      </c>
      <c r="J199" s="11">
        <f t="shared" si="8"/>
        <v>0.11660556456769512</v>
      </c>
      <c r="K199" s="11">
        <f t="shared" si="8"/>
        <v>-0.64645217796280141</v>
      </c>
      <c r="L199" s="11">
        <f t="shared" si="8"/>
        <v>0.66008104476248364</v>
      </c>
      <c r="N199" s="15">
        <f>'Table Q6'!B199-B199</f>
        <v>1.8575311739288808E-2</v>
      </c>
      <c r="O199" s="15">
        <f>'Table Q6'!C199-C199</f>
        <v>6.0624433502750597E-2</v>
      </c>
      <c r="P199" s="15">
        <f>'Table Q6'!D199-D199</f>
        <v>-4.5097896840284868E-3</v>
      </c>
      <c r="Q199" s="15">
        <f>'Table Q6'!E199-E199</f>
        <v>0.1795465829862174</v>
      </c>
      <c r="R199" s="15">
        <f>'Table Q6'!F199-F199</f>
        <v>-0.16682543185642906</v>
      </c>
      <c r="S199" s="15">
        <f>'Table Q6'!G199-G199</f>
        <v>9.9176840421201451E-2</v>
      </c>
      <c r="T199" s="15">
        <f>'Table Q6'!H199-H199</f>
        <v>0.20558493638352515</v>
      </c>
      <c r="U199" s="15">
        <f>'Table Q6'!I199-I199</f>
        <v>7.9035307946254685E-2</v>
      </c>
      <c r="V199" s="15">
        <f>'Table Q6'!J199-J199</f>
        <v>5.8981874375635887E-2</v>
      </c>
      <c r="W199" s="15">
        <f>'Table Q6'!K199-K199</f>
        <v>0.90403158552919549</v>
      </c>
      <c r="X199" s="15">
        <f>'Table Q6'!L199-L199</f>
        <v>0.13912707350621956</v>
      </c>
    </row>
    <row r="200" spans="1:24" x14ac:dyDescent="0.2">
      <c r="A200" s="13" t="str">
        <f t="shared" si="6"/>
        <v>2017 Q2</v>
      </c>
      <c r="B200" s="11">
        <f t="shared" si="7"/>
        <v>5.9317787861303539E-3</v>
      </c>
      <c r="C200" s="11">
        <f t="shared" si="8"/>
        <v>-1.0388202958342978</v>
      </c>
      <c r="D200" s="11">
        <f t="shared" si="8"/>
        <v>-1.8314350927067717</v>
      </c>
      <c r="E200" s="11">
        <f t="shared" si="8"/>
        <v>-0.3464347205888994</v>
      </c>
      <c r="F200" s="11">
        <f t="shared" si="8"/>
        <v>-1.3752369427079523</v>
      </c>
      <c r="G200" s="11">
        <f t="shared" si="8"/>
        <v>1.7349697995343569</v>
      </c>
      <c r="H200" s="11">
        <f t="shared" si="8"/>
        <v>-0.74594023616342531</v>
      </c>
      <c r="I200" s="11">
        <f t="shared" si="8"/>
        <v>0.97976871597630599</v>
      </c>
      <c r="J200" s="11">
        <f t="shared" si="8"/>
        <v>-1.8881480895115779</v>
      </c>
      <c r="K200" s="11">
        <f t="shared" si="8"/>
        <v>0.30665649149175084</v>
      </c>
      <c r="L200" s="11">
        <f t="shared" si="8"/>
        <v>-6.4497276759706998E-2</v>
      </c>
      <c r="N200" s="15">
        <f>'Table Q6'!B200-B200</f>
        <v>-0.17380559634687778</v>
      </c>
      <c r="O200" s="15">
        <f>'Table Q6'!C200-C200</f>
        <v>-9.9098214432370879E-2</v>
      </c>
      <c r="P200" s="15">
        <f>'Table Q6'!D200-D200</f>
        <v>-0.13563459307923909</v>
      </c>
      <c r="Q200" s="15">
        <f>'Table Q6'!E200-E200</f>
        <v>-8.8414469396205175E-2</v>
      </c>
      <c r="R200" s="15">
        <f>'Table Q6'!F200-F200</f>
        <v>-0.25964165174261367</v>
      </c>
      <c r="S200" s="15">
        <f>'Table Q6'!G200-G200</f>
        <v>-0.11548456677579177</v>
      </c>
      <c r="T200" s="15">
        <f>'Table Q6'!H200-H200</f>
        <v>8.1749442525394511E-2</v>
      </c>
      <c r="U200" s="15">
        <f>'Table Q6'!I200-I200</f>
        <v>-6.8947687662844315E-2</v>
      </c>
      <c r="V200" s="15">
        <f>'Table Q6'!J200-J200</f>
        <v>-2.8759211175416244E-2</v>
      </c>
      <c r="W200" s="15">
        <f>'Table Q6'!K200-K200</f>
        <v>0.340852998451255</v>
      </c>
      <c r="X200" s="15">
        <f>'Table Q6'!L200-L200</f>
        <v>-8.8496530181799135E-2</v>
      </c>
    </row>
    <row r="201" spans="1:24" x14ac:dyDescent="0.2">
      <c r="A201" s="13" t="str">
        <f t="shared" si="6"/>
        <v>2017 Q3</v>
      </c>
      <c r="B201" s="11">
        <f t="shared" si="7"/>
        <v>2.3620065383329685</v>
      </c>
      <c r="C201" s="11">
        <f t="shared" si="8"/>
        <v>3.1194138813482587E-2</v>
      </c>
      <c r="D201" s="11">
        <f t="shared" si="8"/>
        <v>0.82512113562974976</v>
      </c>
      <c r="E201" s="11">
        <f t="shared" si="8"/>
        <v>0.6166596917534064</v>
      </c>
      <c r="F201" s="11">
        <f t="shared" si="8"/>
        <v>1.3944937299523448</v>
      </c>
      <c r="G201" s="11">
        <f t="shared" si="8"/>
        <v>2.2451001868109928</v>
      </c>
      <c r="H201" s="11">
        <f t="shared" si="8"/>
        <v>-0.8730747574194816</v>
      </c>
      <c r="I201" s="11">
        <f t="shared" si="8"/>
        <v>2.4137665186759127</v>
      </c>
      <c r="J201" s="11">
        <f t="shared" si="8"/>
        <v>-0.88963190603876618</v>
      </c>
      <c r="K201" s="11">
        <f t="shared" si="8"/>
        <v>-3.4720277834100601</v>
      </c>
      <c r="L201" s="11">
        <f t="shared" si="8"/>
        <v>0.73723203454871666</v>
      </c>
      <c r="N201" s="15">
        <f>'Table Q6'!B201-B201</f>
        <v>0.12048619376875891</v>
      </c>
      <c r="O201" s="15">
        <f>'Table Q6'!C201-C201</f>
        <v>0.25625373248607147</v>
      </c>
      <c r="P201" s="15">
        <f>'Table Q6'!D201-D201</f>
        <v>-2.9169725629498378E-2</v>
      </c>
      <c r="Q201" s="15">
        <f>'Table Q6'!E201-E201</f>
        <v>0.42364087169584264</v>
      </c>
      <c r="R201" s="15">
        <f>'Table Q6'!F201-F201</f>
        <v>0.39191422233256401</v>
      </c>
      <c r="S201" s="15">
        <f>'Table Q6'!G201-G201</f>
        <v>0.28121699564431912</v>
      </c>
      <c r="T201" s="15">
        <f>'Table Q6'!H201-H201</f>
        <v>9.1304353669224181E-2</v>
      </c>
      <c r="U201" s="15">
        <f>'Table Q6'!I201-I201</f>
        <v>0.2511874668814098</v>
      </c>
      <c r="V201" s="15">
        <f>'Table Q6'!J201-J201</f>
        <v>0.48076189011617498</v>
      </c>
      <c r="W201" s="15">
        <f>'Table Q6'!K201-K201</f>
        <v>0.53835112383265393</v>
      </c>
      <c r="X201" s="15">
        <f>'Table Q6'!L201-L201</f>
        <v>0.28589299563634674</v>
      </c>
    </row>
    <row r="202" spans="1:24" x14ac:dyDescent="0.2">
      <c r="A202" s="13" t="str">
        <f t="shared" si="6"/>
        <v>2017 Q4</v>
      </c>
      <c r="B202" s="11">
        <f t="shared" si="7"/>
        <v>-2.6073369109864966</v>
      </c>
      <c r="C202" s="11">
        <f t="shared" si="8"/>
        <v>1.9812537914807935</v>
      </c>
      <c r="D202" s="11">
        <f t="shared" si="8"/>
        <v>1.6110209901177148</v>
      </c>
      <c r="E202" s="11">
        <f t="shared" si="8"/>
        <v>-0.43316694297282787</v>
      </c>
      <c r="F202" s="11">
        <f t="shared" si="8"/>
        <v>0.60447815081439527</v>
      </c>
      <c r="G202" s="11">
        <f t="shared" si="8"/>
        <v>1.9446436902381534</v>
      </c>
      <c r="H202" s="11">
        <f t="shared" si="8"/>
        <v>-0.295952759291083</v>
      </c>
      <c r="I202" s="11">
        <f t="shared" si="8"/>
        <v>0.86708112131319293</v>
      </c>
      <c r="J202" s="11">
        <f t="shared" si="8"/>
        <v>-0.81745237989488539</v>
      </c>
      <c r="K202" s="11">
        <f t="shared" si="8"/>
        <v>0.64866570840601523</v>
      </c>
      <c r="L202" s="11">
        <f t="shared" si="8"/>
        <v>0.62876664382781933</v>
      </c>
      <c r="N202" s="15">
        <f>'Table Q6'!B202-B202</f>
        <v>-0.75110131469959951</v>
      </c>
      <c r="O202" s="15">
        <f>'Table Q6'!C202-C202</f>
        <v>-0.32475056886601084</v>
      </c>
      <c r="P202" s="15">
        <f>'Table Q6'!D202-D202</f>
        <v>-0.44737623766296708</v>
      </c>
      <c r="Q202" s="15">
        <f>'Table Q6'!E202-E202</f>
        <v>-0.68646632896474558</v>
      </c>
      <c r="R202" s="15">
        <f>'Table Q6'!F202-F202</f>
        <v>0.2009207913878247</v>
      </c>
      <c r="S202" s="15">
        <f>'Table Q6'!G202-G202</f>
        <v>-0.23412854272740202</v>
      </c>
      <c r="T202" s="15">
        <f>'Table Q6'!H202-H202</f>
        <v>-0.15249278576819469</v>
      </c>
      <c r="U202" s="15">
        <f>'Table Q6'!I202-I202</f>
        <v>-0.30089728905125612</v>
      </c>
      <c r="V202" s="15">
        <f>'Table Q6'!J202-J202</f>
        <v>-0.51964907378208181</v>
      </c>
      <c r="W202" s="15">
        <f>'Table Q6'!K202-K202</f>
        <v>-0.5091243407461179</v>
      </c>
      <c r="X202" s="15">
        <f>'Table Q6'!L202-L202</f>
        <v>-0.42413192217982798</v>
      </c>
    </row>
    <row r="203" spans="1:24" x14ac:dyDescent="0.2">
      <c r="A203" s="13" t="str">
        <f t="shared" si="6"/>
        <v>2018 Q1</v>
      </c>
      <c r="B203" s="11">
        <f t="shared" si="7"/>
        <v>0.15833616367128947</v>
      </c>
      <c r="C203" s="11">
        <f t="shared" si="8"/>
        <v>-1.1351787122187222</v>
      </c>
      <c r="D203" s="11">
        <f t="shared" si="8"/>
        <v>-2.3123743139944768</v>
      </c>
      <c r="E203" s="11">
        <f t="shared" si="8"/>
        <v>1.3544603048911592</v>
      </c>
      <c r="F203" s="11">
        <f t="shared" si="8"/>
        <v>-2.805227181435249</v>
      </c>
      <c r="G203" s="11">
        <f t="shared" si="8"/>
        <v>-1.6103435629555918</v>
      </c>
      <c r="H203" s="11">
        <f t="shared" si="8"/>
        <v>-0.82548347473832417</v>
      </c>
      <c r="I203" s="11">
        <f t="shared" si="8"/>
        <v>-0.52869279671723546</v>
      </c>
      <c r="J203" s="11">
        <f t="shared" si="8"/>
        <v>-3.3787225568572103</v>
      </c>
      <c r="K203" s="11">
        <f t="shared" si="8"/>
        <v>0.17118953941721402</v>
      </c>
      <c r="L203" s="11">
        <f t="shared" si="8"/>
        <v>-0.71996230548858786</v>
      </c>
      <c r="N203" s="15">
        <f>'Table Q6'!B203-B203</f>
        <v>0.12844289107018639</v>
      </c>
      <c r="O203" s="15">
        <f>'Table Q6'!C203-C203</f>
        <v>-6.4610271587316692E-2</v>
      </c>
      <c r="P203" s="15">
        <f>'Table Q6'!D203-D203</f>
        <v>-2.2143826726018556E-2</v>
      </c>
      <c r="Q203" s="15">
        <f>'Table Q6'!E203-E203</f>
        <v>0.28035500134113578</v>
      </c>
      <c r="R203" s="15">
        <f>'Table Q6'!F203-F203</f>
        <v>0.58225481347619912</v>
      </c>
      <c r="S203" s="15">
        <f>'Table Q6'!G203-G203</f>
        <v>4.7812310236253319E-2</v>
      </c>
      <c r="T203" s="15">
        <f>'Table Q6'!H203-H203</f>
        <v>0.12064517048697154</v>
      </c>
      <c r="U203" s="15">
        <f>'Table Q6'!I203-I203</f>
        <v>-5.4549691714850135E-2</v>
      </c>
      <c r="V203" s="15">
        <f>'Table Q6'!J203-J203</f>
        <v>0.29198243424356818</v>
      </c>
      <c r="W203" s="15">
        <f>'Table Q6'!K203-K203</f>
        <v>-1.1973477150203009</v>
      </c>
      <c r="X203" s="15">
        <f>'Table Q6'!L203-L203</f>
        <v>4.1431909878871798E-2</v>
      </c>
    </row>
    <row r="204" spans="1:24" x14ac:dyDescent="0.2">
      <c r="A204" s="13" t="str">
        <f t="shared" si="6"/>
        <v>2018 Q2</v>
      </c>
      <c r="B204" s="11">
        <f t="shared" si="7"/>
        <v>-2.7097601179172632</v>
      </c>
      <c r="C204" s="11">
        <f t="shared" si="8"/>
        <v>-0.15043479689379405</v>
      </c>
      <c r="D204" s="11">
        <f t="shared" si="8"/>
        <v>-0.69243823620729938</v>
      </c>
      <c r="E204" s="11">
        <f t="shared" si="8"/>
        <v>1.6651292901187758</v>
      </c>
      <c r="F204" s="11">
        <f t="shared" si="8"/>
        <v>3.0447780705604499</v>
      </c>
      <c r="G204" s="11">
        <f t="shared" si="8"/>
        <v>0.87526577189845733</v>
      </c>
      <c r="H204" s="11">
        <f t="shared" si="8"/>
        <v>-2.028873372017824</v>
      </c>
      <c r="I204" s="11">
        <f t="shared" si="8"/>
        <v>0.32700109904940505</v>
      </c>
      <c r="J204" s="11">
        <f t="shared" si="8"/>
        <v>-1.1004837446048348</v>
      </c>
      <c r="K204" s="11">
        <f t="shared" si="8"/>
        <v>0.11967439638433444</v>
      </c>
      <c r="L204" s="11">
        <f t="shared" si="8"/>
        <v>0.24238492841230805</v>
      </c>
      <c r="N204" s="15">
        <f>'Table Q6'!B204-B204</f>
        <v>0.28834650198036949</v>
      </c>
      <c r="O204" s="15">
        <f>'Table Q6'!C204-C204</f>
        <v>-0.25391164002581557</v>
      </c>
      <c r="P204" s="15">
        <f>'Table Q6'!D204-D204</f>
        <v>-0.29690130667119385</v>
      </c>
      <c r="Q204" s="15">
        <f>'Table Q6'!E204-E204</f>
        <v>-0.25905299986127117</v>
      </c>
      <c r="R204" s="15">
        <f>'Table Q6'!F204-F204</f>
        <v>-4.2132356803008086E-2</v>
      </c>
      <c r="S204" s="15">
        <f>'Table Q6'!G204-G204</f>
        <v>-0.22371734981763336</v>
      </c>
      <c r="T204" s="15">
        <f>'Table Q6'!H204-H204</f>
        <v>-0.2725074733644699</v>
      </c>
      <c r="U204" s="15">
        <f>'Table Q6'!I204-I204</f>
        <v>-0.20500903772731746</v>
      </c>
      <c r="V204" s="15">
        <f>'Table Q6'!J204-J204</f>
        <v>-5.1077330884521821E-2</v>
      </c>
      <c r="W204" s="15">
        <f>'Table Q6'!K204-K204</f>
        <v>-0.96284408358049522</v>
      </c>
      <c r="X204" s="15">
        <f>'Table Q6'!L204-L204</f>
        <v>-0.22294462621670366</v>
      </c>
    </row>
    <row r="205" spans="1:24" x14ac:dyDescent="0.2">
      <c r="A205" s="13" t="str">
        <f t="shared" si="6"/>
        <v>2018 Q3</v>
      </c>
      <c r="B205" s="11">
        <f t="shared" si="7"/>
        <v>2.3970442928625819</v>
      </c>
      <c r="C205" s="11">
        <f t="shared" si="8"/>
        <v>-8.4373023955163856E-2</v>
      </c>
      <c r="D205" s="11">
        <f t="shared" si="8"/>
        <v>1.010680554520401</v>
      </c>
      <c r="E205" s="11">
        <f t="shared" si="8"/>
        <v>-0.35480264813685713</v>
      </c>
      <c r="F205" s="11">
        <f t="shared" si="8"/>
        <v>0.95101535054954545</v>
      </c>
      <c r="G205" s="11">
        <f t="shared" si="8"/>
        <v>0.24812701841962231</v>
      </c>
      <c r="H205" s="11">
        <f t="shared" si="8"/>
        <v>-0.31992148845370888</v>
      </c>
      <c r="I205" s="11">
        <f t="shared" si="8"/>
        <v>-1.0354564439961718</v>
      </c>
      <c r="J205" s="11">
        <f t="shared" si="8"/>
        <v>-2.7690739285587367</v>
      </c>
      <c r="K205" s="11">
        <f t="shared" si="8"/>
        <v>-0.80648533755244312</v>
      </c>
      <c r="L205" s="11">
        <f t="shared" si="8"/>
        <v>-0.27026250769403193</v>
      </c>
      <c r="N205" s="15">
        <f>'Table Q6'!B205-B205</f>
        <v>0.1610658052874534</v>
      </c>
      <c r="O205" s="15">
        <f>'Table Q6'!C205-C205</f>
        <v>-0.17097429533718098</v>
      </c>
      <c r="P205" s="15">
        <f>'Table Q6'!D205-D205</f>
        <v>-0.58220434985560621</v>
      </c>
      <c r="Q205" s="15">
        <f>'Table Q6'!E205-E205</f>
        <v>0.43921283994166371</v>
      </c>
      <c r="R205" s="15">
        <f>'Table Q6'!F205-F205</f>
        <v>1.2128539052198399</v>
      </c>
      <c r="S205" s="15">
        <f>'Table Q6'!G205-G205</f>
        <v>3.1456298162806595E-2</v>
      </c>
      <c r="T205" s="15">
        <f>'Table Q6'!H205-H205</f>
        <v>-0.22472666777924105</v>
      </c>
      <c r="U205" s="15">
        <f>'Table Q6'!I205-I205</f>
        <v>-0.15687710033822144</v>
      </c>
      <c r="V205" s="15">
        <f>'Table Q6'!J205-J205</f>
        <v>1.1666562675130174</v>
      </c>
      <c r="W205" s="15">
        <f>'Table Q6'!K205-K205</f>
        <v>1.4053503303931361</v>
      </c>
      <c r="X205" s="15">
        <f>'Table Q6'!L205-L205</f>
        <v>0.12926763335355804</v>
      </c>
    </row>
    <row r="206" spans="1:24" x14ac:dyDescent="0.2">
      <c r="A206" s="13" t="str">
        <f t="shared" si="6"/>
        <v>2018 Q4</v>
      </c>
    </row>
    <row r="208" spans="1:24" x14ac:dyDescent="0.2">
      <c r="A208" s="9" t="s">
        <v>171</v>
      </c>
    </row>
    <row r="209" spans="1:24" x14ac:dyDescent="0.2">
      <c r="A209" s="13" t="str">
        <f>A10</f>
        <v>1995 Q1</v>
      </c>
      <c r="B209" s="15">
        <f>LN(B10/B6)*100</f>
        <v>2.6471303800054966</v>
      </c>
      <c r="C209" s="15">
        <f t="shared" ref="C209:L209" si="9">LN(C10/C6)*100</f>
        <v>0.4785755215597029</v>
      </c>
      <c r="D209" s="15">
        <f t="shared" si="9"/>
        <v>-3.1529051473692671</v>
      </c>
      <c r="E209" s="15">
        <f t="shared" si="9"/>
        <v>-1.1331771686274681</v>
      </c>
      <c r="F209" s="15">
        <f t="shared" si="9"/>
        <v>5.1349165891784256</v>
      </c>
      <c r="G209" s="15">
        <f t="shared" si="9"/>
        <v>-0.23473624261430101</v>
      </c>
      <c r="H209" s="15">
        <f t="shared" si="9"/>
        <v>-0.34565921983403419</v>
      </c>
      <c r="I209" s="15">
        <f t="shared" si="9"/>
        <v>3.2386816394472184</v>
      </c>
      <c r="J209" s="15">
        <f t="shared" si="9"/>
        <v>-3.6955746372429386</v>
      </c>
      <c r="K209" s="15">
        <f t="shared" si="9"/>
        <v>-4.9557024967427203</v>
      </c>
      <c r="L209" s="15">
        <f t="shared" si="9"/>
        <v>0.30946351695805507</v>
      </c>
      <c r="N209" s="15">
        <f>'Table Q6'!B209-B209</f>
        <v>-1.3842673103432013E-2</v>
      </c>
      <c r="O209" s="15">
        <f>'Table Q6'!C209-C209</f>
        <v>-1.3412681767658863E-3</v>
      </c>
      <c r="P209" s="15">
        <f>'Table Q6'!D209-D209</f>
        <v>1.9793266473904225E-3</v>
      </c>
      <c r="Q209" s="15">
        <f>'Table Q6'!E209-E209</f>
        <v>-7.3480210262235612E-3</v>
      </c>
      <c r="R209" s="15">
        <f>'Table Q6'!F209-F209</f>
        <v>1.8980572934177431E-3</v>
      </c>
      <c r="S209" s="15">
        <f>'Table Q6'!G209-G209</f>
        <v>-2.2831680299815221E-2</v>
      </c>
      <c r="T209" s="15">
        <f>'Table Q6'!H209-H209</f>
        <v>6.7418981677037082E-3</v>
      </c>
      <c r="U209" s="15">
        <f>'Table Q6'!I209-I209</f>
        <v>2.1305576072466526E-2</v>
      </c>
      <c r="V209" s="15">
        <f>'Table Q6'!J209-J209</f>
        <v>8.9990081259507804E-3</v>
      </c>
      <c r="W209" s="15">
        <f>'Table Q6'!K209-K209</f>
        <v>-0.38442680992380041</v>
      </c>
      <c r="X209" s="15">
        <f>'Table Q6'!L209-L209</f>
        <v>-4.525650207319154E-3</v>
      </c>
    </row>
    <row r="210" spans="1:24" x14ac:dyDescent="0.2">
      <c r="A210" s="13" t="str">
        <f t="shared" ref="A210:A273" si="10">A11</f>
        <v>1995 Q2</v>
      </c>
      <c r="B210" s="15">
        <f t="shared" ref="B210:L273" si="11">LN(B11/B7)*100</f>
        <v>0.77418929360225575</v>
      </c>
      <c r="C210" s="15">
        <f t="shared" si="11"/>
        <v>-0.56657620713258205</v>
      </c>
      <c r="D210" s="15">
        <f t="shared" si="11"/>
        <v>-2.0588478243235726</v>
      </c>
      <c r="E210" s="15">
        <f t="shared" si="11"/>
        <v>-1.1580266507650063</v>
      </c>
      <c r="F210" s="15">
        <f t="shared" si="11"/>
        <v>3.4683961665497751</v>
      </c>
      <c r="G210" s="15">
        <f t="shared" si="11"/>
        <v>-1.204114350425465</v>
      </c>
      <c r="H210" s="15">
        <f t="shared" si="11"/>
        <v>-3.2575197063374488</v>
      </c>
      <c r="I210" s="15">
        <f t="shared" si="11"/>
        <v>0.58909024619236461</v>
      </c>
      <c r="J210" s="15">
        <f t="shared" si="11"/>
        <v>-2.4200005265078306</v>
      </c>
      <c r="K210" s="15">
        <f t="shared" si="11"/>
        <v>0.39840861852323284</v>
      </c>
      <c r="L210" s="15">
        <f t="shared" si="11"/>
        <v>-0.58688797361485823</v>
      </c>
      <c r="N210" s="15">
        <f>'Table Q6'!B210-B210</f>
        <v>-1.638643471787482E-2</v>
      </c>
      <c r="O210" s="15">
        <f>'Table Q6'!C210-C210</f>
        <v>-8.0683960536254151E-4</v>
      </c>
      <c r="P210" s="15">
        <f>'Table Q6'!D210-D210</f>
        <v>-1.1692123381907837E-2</v>
      </c>
      <c r="Q210" s="15">
        <f>'Table Q6'!E210-E210</f>
        <v>1.6183408569809821E-3</v>
      </c>
      <c r="R210" s="15">
        <f>'Table Q6'!F210-F210</f>
        <v>-1.0422327612982674E-2</v>
      </c>
      <c r="S210" s="15">
        <f>'Table Q6'!G210-G210</f>
        <v>-9.7725058222695171E-3</v>
      </c>
      <c r="T210" s="15">
        <f>'Table Q6'!H210-H210</f>
        <v>-2.8325547325351863E-3</v>
      </c>
      <c r="U210" s="15">
        <f>'Table Q6'!I210-I210</f>
        <v>-3.3247049327338463E-3</v>
      </c>
      <c r="V210" s="15">
        <f>'Table Q6'!J210-J210</f>
        <v>-2.3475631098653249E-2</v>
      </c>
      <c r="W210" s="15">
        <f>'Table Q6'!K210-K210</f>
        <v>-0.20267688788354049</v>
      </c>
      <c r="X210" s="15">
        <f>'Table Q6'!L210-L210</f>
        <v>1.0238343197684019E-2</v>
      </c>
    </row>
    <row r="211" spans="1:24" x14ac:dyDescent="0.2">
      <c r="A211" s="13" t="str">
        <f t="shared" si="10"/>
        <v>1995 Q3</v>
      </c>
      <c r="B211" s="15">
        <f t="shared" si="11"/>
        <v>2.100624683124527</v>
      </c>
      <c r="C211" s="15">
        <f t="shared" si="11"/>
        <v>-1.1403619469045299</v>
      </c>
      <c r="D211" s="15">
        <f t="shared" si="11"/>
        <v>-1.8877379752689094</v>
      </c>
      <c r="E211" s="15">
        <f t="shared" si="11"/>
        <v>0.1082507947360417</v>
      </c>
      <c r="F211" s="15">
        <f t="shared" si="11"/>
        <v>6.5103898306170773</v>
      </c>
      <c r="G211" s="15">
        <f t="shared" si="11"/>
        <v>-0.47868823674434996</v>
      </c>
      <c r="H211" s="15">
        <f t="shared" si="11"/>
        <v>-1.1189137995995417</v>
      </c>
      <c r="I211" s="15">
        <f t="shared" si="11"/>
        <v>-0.90278150036962757</v>
      </c>
      <c r="J211" s="15">
        <f t="shared" si="11"/>
        <v>-1.7743561204178551</v>
      </c>
      <c r="K211" s="15">
        <f t="shared" si="11"/>
        <v>2.1586585168704295</v>
      </c>
      <c r="L211" s="15">
        <f t="shared" si="11"/>
        <v>-7.1060146825708048E-2</v>
      </c>
      <c r="N211" s="15">
        <f>'Table Q6'!B211-B211</f>
        <v>-3.4504340849089932E-2</v>
      </c>
      <c r="O211" s="15">
        <f>'Table Q6'!C211-C211</f>
        <v>-1.6523412579481089E-3</v>
      </c>
      <c r="P211" s="15">
        <f>'Table Q6'!D211-D211</f>
        <v>1.5516098447813098E-2</v>
      </c>
      <c r="Q211" s="15">
        <f>'Table Q6'!E211-E211</f>
        <v>-7.6314838104128008E-3</v>
      </c>
      <c r="R211" s="15">
        <f>'Table Q6'!F211-F211</f>
        <v>1.5482502308563184E-2</v>
      </c>
      <c r="S211" s="15">
        <f>'Table Q6'!G211-G211</f>
        <v>-2.4860684083545637E-2</v>
      </c>
      <c r="T211" s="15">
        <f>'Table Q6'!H211-H211</f>
        <v>-2.0992312148326864E-3</v>
      </c>
      <c r="U211" s="15">
        <f>'Table Q6'!I211-I211</f>
        <v>-2.160177075813452E-2</v>
      </c>
      <c r="V211" s="15">
        <f>'Table Q6'!J211-J211</f>
        <v>3.5153614011544931E-2</v>
      </c>
      <c r="W211" s="15">
        <f>'Table Q6'!K211-K211</f>
        <v>-0.25412587574282464</v>
      </c>
      <c r="X211" s="15">
        <f>'Table Q6'!L211-L211</f>
        <v>-5.835705808046196E-3</v>
      </c>
    </row>
    <row r="212" spans="1:24" x14ac:dyDescent="0.2">
      <c r="A212" s="13" t="str">
        <f t="shared" si="10"/>
        <v>1995 Q4</v>
      </c>
      <c r="B212" s="15">
        <f t="shared" si="11"/>
        <v>2.7438594218999564</v>
      </c>
      <c r="C212" s="15">
        <f t="shared" si="11"/>
        <v>-3.0907666634540192</v>
      </c>
      <c r="D212" s="15">
        <f t="shared" si="11"/>
        <v>-0.87939743403780135</v>
      </c>
      <c r="E212" s="15">
        <f t="shared" si="11"/>
        <v>7.0943402950779111E-2</v>
      </c>
      <c r="F212" s="15">
        <f t="shared" si="11"/>
        <v>5.5320741828754088</v>
      </c>
      <c r="G212" s="15">
        <f t="shared" si="11"/>
        <v>-3.8687189585605748</v>
      </c>
      <c r="H212" s="15">
        <f t="shared" si="11"/>
        <v>0.37534392902434111</v>
      </c>
      <c r="I212" s="15">
        <f t="shared" si="11"/>
        <v>-0.48560246800523638</v>
      </c>
      <c r="J212" s="15">
        <f t="shared" si="11"/>
        <v>-1.5230957596256434</v>
      </c>
      <c r="K212" s="15">
        <f t="shared" si="11"/>
        <v>-1.6652265502583186</v>
      </c>
      <c r="L212" s="15">
        <f t="shared" si="11"/>
        <v>-0.55197275587443562</v>
      </c>
      <c r="N212" s="15">
        <f>'Table Q6'!B212-B212</f>
        <v>-5.7667885247747463E-2</v>
      </c>
      <c r="O212" s="15">
        <f>'Table Q6'!C212-C212</f>
        <v>7.0697285743781535E-4</v>
      </c>
      <c r="P212" s="15">
        <f>'Table Q6'!D212-D212</f>
        <v>3.684070881542989E-3</v>
      </c>
      <c r="Q212" s="15">
        <f>'Table Q6'!E212-E212</f>
        <v>4.9240377478255576E-3</v>
      </c>
      <c r="R212" s="15">
        <f>'Table Q6'!F212-F212</f>
        <v>-6.5804754088896189E-3</v>
      </c>
      <c r="S212" s="15">
        <f>'Table Q6'!G212-G212</f>
        <v>-1.4487921780199642E-3</v>
      </c>
      <c r="T212" s="15">
        <f>'Table Q6'!H212-H212</f>
        <v>-7.1162430502374474E-3</v>
      </c>
      <c r="U212" s="15">
        <f>'Table Q6'!I212-I212</f>
        <v>-1.8606203342313499E-2</v>
      </c>
      <c r="V212" s="15">
        <f>'Table Q6'!J212-J212</f>
        <v>3.3999147341629232E-2</v>
      </c>
      <c r="W212" s="15">
        <f>'Table Q6'!K212-K212</f>
        <v>-0.384199192436121</v>
      </c>
      <c r="X212" s="15">
        <f>'Table Q6'!L212-L212</f>
        <v>-6.6448317334416585E-3</v>
      </c>
    </row>
    <row r="213" spans="1:24" x14ac:dyDescent="0.2">
      <c r="A213" s="13" t="str">
        <f t="shared" si="10"/>
        <v>1996 Q1</v>
      </c>
      <c r="B213" s="15">
        <f t="shared" si="11"/>
        <v>3.2788727842474636</v>
      </c>
      <c r="C213" s="15">
        <f t="shared" si="11"/>
        <v>-1.4484833642070392</v>
      </c>
      <c r="D213" s="15">
        <f t="shared" si="11"/>
        <v>0.999694812416136</v>
      </c>
      <c r="E213" s="15">
        <f t="shared" si="11"/>
        <v>0.49590765579438506</v>
      </c>
      <c r="F213" s="15">
        <f t="shared" si="11"/>
        <v>4.8309121193778601</v>
      </c>
      <c r="G213" s="15">
        <f t="shared" si="11"/>
        <v>-4.1471323521392236</v>
      </c>
      <c r="H213" s="15">
        <f t="shared" si="11"/>
        <v>0.44077259030976612</v>
      </c>
      <c r="I213" s="15">
        <f t="shared" si="11"/>
        <v>-0.11388434936188958</v>
      </c>
      <c r="J213" s="15">
        <f t="shared" si="11"/>
        <v>-3.56513378165043</v>
      </c>
      <c r="K213" s="15">
        <f t="shared" si="11"/>
        <v>-1.1817754460549938</v>
      </c>
      <c r="L213" s="15">
        <f t="shared" si="11"/>
        <v>2.5583738228399469E-3</v>
      </c>
      <c r="N213" s="15">
        <f>'Table Q6'!B213-B213</f>
        <v>-2.6730158235805046E-2</v>
      </c>
      <c r="O213" s="15">
        <f>'Table Q6'!C213-C213</f>
        <v>9.4206858292533724E-4</v>
      </c>
      <c r="P213" s="15">
        <f>'Table Q6'!D213-D213</f>
        <v>3.886328936200778E-3</v>
      </c>
      <c r="Q213" s="15">
        <f>'Table Q6'!E213-E213</f>
        <v>6.392126206219817E-3</v>
      </c>
      <c r="R213" s="15">
        <f>'Table Q6'!F213-F213</f>
        <v>-2.8923960922577763E-3</v>
      </c>
      <c r="S213" s="15">
        <f>'Table Q6'!G213-G213</f>
        <v>-9.9425361373999266E-3</v>
      </c>
      <c r="T213" s="15">
        <f>'Table Q6'!H213-H213</f>
        <v>-7.1925024386553238E-3</v>
      </c>
      <c r="U213" s="15">
        <f>'Table Q6'!I213-I213</f>
        <v>-1.7933061615307958E-2</v>
      </c>
      <c r="V213" s="15">
        <f>'Table Q6'!J213-J213</f>
        <v>-2.1729545700927666E-2</v>
      </c>
      <c r="W213" s="15">
        <f>'Table Q6'!K213-K213</f>
        <v>0.61374753670433524</v>
      </c>
      <c r="X213" s="15">
        <f>'Table Q6'!L213-L213</f>
        <v>3.6108644079479835E-2</v>
      </c>
    </row>
    <row r="214" spans="1:24" x14ac:dyDescent="0.2">
      <c r="A214" s="13" t="str">
        <f t="shared" si="10"/>
        <v>1996 Q2</v>
      </c>
      <c r="B214" s="15">
        <f t="shared" si="11"/>
        <v>1.4319464546830332</v>
      </c>
      <c r="C214" s="15">
        <f t="shared" si="11"/>
        <v>-1.9494395521757721</v>
      </c>
      <c r="D214" s="15">
        <f t="shared" si="11"/>
        <v>-8.0692742731900829E-2</v>
      </c>
      <c r="E214" s="15">
        <f t="shared" si="11"/>
        <v>1.2436359487482145</v>
      </c>
      <c r="F214" s="15">
        <f t="shared" si="11"/>
        <v>4.9668356142034096</v>
      </c>
      <c r="G214" s="15">
        <f t="shared" si="11"/>
        <v>-6.6575014856128298</v>
      </c>
      <c r="H214" s="15">
        <f t="shared" si="11"/>
        <v>4.6497567592513125</v>
      </c>
      <c r="I214" s="15">
        <f t="shared" si="11"/>
        <v>2.2613012668315733</v>
      </c>
      <c r="J214" s="15">
        <f t="shared" si="11"/>
        <v>-4.4681139075722127</v>
      </c>
      <c r="K214" s="15">
        <f t="shared" si="11"/>
        <v>-5.3447072920391827</v>
      </c>
      <c r="L214" s="15">
        <f t="shared" si="11"/>
        <v>0.17119848612631067</v>
      </c>
      <c r="N214" s="15">
        <f>'Table Q6'!B214-B214</f>
        <v>-2.2962510966724192E-2</v>
      </c>
      <c r="O214" s="15">
        <f>'Table Q6'!C214-C214</f>
        <v>-2.3666833489095485E-3</v>
      </c>
      <c r="P214" s="15">
        <f>'Table Q6'!D214-D214</f>
        <v>1.4395927286154298E-2</v>
      </c>
      <c r="Q214" s="15">
        <f>'Table Q6'!E214-E214</f>
        <v>-1.7586739591180622E-2</v>
      </c>
      <c r="R214" s="15">
        <f>'Table Q6'!F214-F214</f>
        <v>-5.0027215107961709E-3</v>
      </c>
      <c r="S214" s="15">
        <f>'Table Q6'!G214-G214</f>
        <v>1.2604003401510688E-2</v>
      </c>
      <c r="T214" s="15">
        <f>'Table Q6'!H214-H214</f>
        <v>-2.8420575724155128E-3</v>
      </c>
      <c r="U214" s="15">
        <f>'Table Q6'!I214-I214</f>
        <v>2.2291661274739027E-2</v>
      </c>
      <c r="V214" s="15">
        <f>'Table Q6'!J214-J214</f>
        <v>8.9036743904173932E-3</v>
      </c>
      <c r="W214" s="15">
        <f>'Table Q6'!K214-K214</f>
        <v>0.8307983058115358</v>
      </c>
      <c r="X214" s="15">
        <f>'Table Q6'!L214-L214</f>
        <v>3.5512306388190723E-2</v>
      </c>
    </row>
    <row r="215" spans="1:24" x14ac:dyDescent="0.2">
      <c r="A215" s="13" t="str">
        <f t="shared" si="10"/>
        <v>1996 Q3</v>
      </c>
      <c r="B215" s="15">
        <f t="shared" si="11"/>
        <v>0.64092010261502863</v>
      </c>
      <c r="C215" s="15">
        <f t="shared" si="11"/>
        <v>-0.7672154794835091</v>
      </c>
      <c r="D215" s="15">
        <f t="shared" si="11"/>
        <v>2.3242961466220304</v>
      </c>
      <c r="E215" s="15">
        <f t="shared" si="11"/>
        <v>-0.36256261017781455</v>
      </c>
      <c r="F215" s="15">
        <f t="shared" si="11"/>
        <v>3.838098248233373</v>
      </c>
      <c r="G215" s="15">
        <f t="shared" si="11"/>
        <v>-7.4502261316541265</v>
      </c>
      <c r="H215" s="15">
        <f t="shared" si="11"/>
        <v>6.419009249083742</v>
      </c>
      <c r="I215" s="15">
        <f t="shared" si="11"/>
        <v>2.1076092249442957</v>
      </c>
      <c r="J215" s="15">
        <f t="shared" si="11"/>
        <v>-6.3891712383873118</v>
      </c>
      <c r="K215" s="15">
        <f t="shared" si="11"/>
        <v>-6.7493238179086052</v>
      </c>
      <c r="L215" s="15">
        <f t="shared" si="11"/>
        <v>0.20473701001500008</v>
      </c>
      <c r="N215" s="15">
        <f>'Table Q6'!B215-B215</f>
        <v>-3.1351094963879556E-3</v>
      </c>
      <c r="O215" s="15">
        <f>'Table Q6'!C215-C215</f>
        <v>-4.8396381208289929E-3</v>
      </c>
      <c r="P215" s="15">
        <f>'Table Q6'!D215-D215</f>
        <v>0</v>
      </c>
      <c r="Q215" s="15">
        <f>'Table Q6'!E215-E215</f>
        <v>1.1085807946982495E-2</v>
      </c>
      <c r="R215" s="15">
        <f>'Table Q6'!F215-F215</f>
        <v>-1.4855768916217649E-3</v>
      </c>
      <c r="S215" s="15">
        <f>'Table Q6'!G215-G215</f>
        <v>7.7358067324446722E-3</v>
      </c>
      <c r="T215" s="15">
        <f>'Table Q6'!H215-H215</f>
        <v>-4.2140537783650345E-3</v>
      </c>
      <c r="U215" s="15">
        <f>'Table Q6'!I215-I215</f>
        <v>2.3379237976294043E-2</v>
      </c>
      <c r="V215" s="15">
        <f>'Table Q6'!J215-J215</f>
        <v>-1.7402431265928442E-2</v>
      </c>
      <c r="W215" s="15">
        <f>'Table Q6'!K215-K215</f>
        <v>6.5542006400946207E-2</v>
      </c>
      <c r="X215" s="15">
        <f>'Table Q6'!L215-L215</f>
        <v>2.0790916566555989E-2</v>
      </c>
    </row>
    <row r="216" spans="1:24" x14ac:dyDescent="0.2">
      <c r="A216" s="13" t="str">
        <f t="shared" si="10"/>
        <v>1996 Q4</v>
      </c>
      <c r="B216" s="15">
        <f t="shared" si="11"/>
        <v>0.47542914690486399</v>
      </c>
      <c r="C216" s="15">
        <f t="shared" si="11"/>
        <v>0.49545107937351424</v>
      </c>
      <c r="D216" s="15">
        <f t="shared" si="11"/>
        <v>1.7220552900950117</v>
      </c>
      <c r="E216" s="15">
        <f t="shared" si="11"/>
        <v>3.9502694465411624E-2</v>
      </c>
      <c r="F216" s="15">
        <f t="shared" si="11"/>
        <v>4.3152305499125152</v>
      </c>
      <c r="G216" s="15">
        <f t="shared" si="11"/>
        <v>-3.9639846461159811</v>
      </c>
      <c r="H216" s="15">
        <f t="shared" si="11"/>
        <v>7.9850153538909101</v>
      </c>
      <c r="I216" s="15">
        <f t="shared" si="11"/>
        <v>1.4628348124028159</v>
      </c>
      <c r="J216" s="15">
        <f t="shared" si="11"/>
        <v>-1.9496580566479214</v>
      </c>
      <c r="K216" s="15">
        <f t="shared" si="11"/>
        <v>-2.9537424086183739</v>
      </c>
      <c r="L216" s="15">
        <f t="shared" si="11"/>
        <v>1.1556446646552536</v>
      </c>
      <c r="N216" s="15">
        <f>'Table Q6'!B216-B216</f>
        <v>-5.2045026161143815E-3</v>
      </c>
      <c r="O216" s="15">
        <f>'Table Q6'!C216-C216</f>
        <v>-5.594385988691164E-3</v>
      </c>
      <c r="P216" s="15">
        <f>'Table Q6'!D216-D216</f>
        <v>-7.7979240138665862E-3</v>
      </c>
      <c r="Q216" s="15">
        <f>'Table Q6'!E216-E216</f>
        <v>-8.8050297576743562E-3</v>
      </c>
      <c r="R216" s="15">
        <f>'Table Q6'!F216-F216</f>
        <v>1.4881256092165174E-2</v>
      </c>
      <c r="S216" s="15">
        <f>'Table Q6'!G216-G216</f>
        <v>4.2980932632379343E-3</v>
      </c>
      <c r="T216" s="15">
        <f>'Table Q6'!H216-H216</f>
        <v>2.0951901876712142E-2</v>
      </c>
      <c r="U216" s="15">
        <f>'Table Q6'!I216-I216</f>
        <v>1.4906771330684743E-2</v>
      </c>
      <c r="V216" s="15">
        <f>'Table Q6'!J216-J216</f>
        <v>-2.2905054168003147E-2</v>
      </c>
      <c r="W216" s="15">
        <f>'Table Q6'!K216-K216</f>
        <v>0.31130328923972339</v>
      </c>
      <c r="X216" s="15">
        <f>'Table Q6'!L216-L216</f>
        <v>1.9898335598925732E-2</v>
      </c>
    </row>
    <row r="217" spans="1:24" x14ac:dyDescent="0.2">
      <c r="A217" s="13" t="str">
        <f t="shared" si="10"/>
        <v>1997 Q1</v>
      </c>
      <c r="B217" s="15">
        <f t="shared" si="11"/>
        <v>-1.7968653110034303</v>
      </c>
      <c r="C217" s="15">
        <f t="shared" si="11"/>
        <v>1.5408866053640713</v>
      </c>
      <c r="D217" s="15">
        <f t="shared" si="11"/>
        <v>0.7762602191643837</v>
      </c>
      <c r="E217" s="15">
        <f t="shared" si="11"/>
        <v>-2.6827962326978425</v>
      </c>
      <c r="F217" s="15">
        <f t="shared" si="11"/>
        <v>7.6281864439067117</v>
      </c>
      <c r="G217" s="15">
        <f t="shared" si="11"/>
        <v>-4.4689204347452263</v>
      </c>
      <c r="H217" s="15">
        <f t="shared" si="11"/>
        <v>9.8582384534125431</v>
      </c>
      <c r="I217" s="15">
        <f t="shared" si="11"/>
        <v>2.2877167588269769</v>
      </c>
      <c r="J217" s="15">
        <f t="shared" si="11"/>
        <v>-3.0444074660442952</v>
      </c>
      <c r="K217" s="15">
        <f t="shared" si="11"/>
        <v>1.1965037010163364</v>
      </c>
      <c r="L217" s="15">
        <f t="shared" si="11"/>
        <v>1.2297608768858816</v>
      </c>
      <c r="N217" s="15">
        <f>'Table Q6'!B217-B217</f>
        <v>-1.3441442761075173E-2</v>
      </c>
      <c r="O217" s="15">
        <f>'Table Q6'!C217-C217</f>
        <v>4.9790390237047788E-4</v>
      </c>
      <c r="P217" s="15">
        <f>'Table Q6'!D217-D217</f>
        <v>0.43262732609801113</v>
      </c>
      <c r="Q217" s="15">
        <f>'Table Q6'!E217-E217</f>
        <v>-0.14381436168413275</v>
      </c>
      <c r="R217" s="15">
        <f>'Table Q6'!F217-F217</f>
        <v>0.12828814885713768</v>
      </c>
      <c r="S217" s="15">
        <f>'Table Q6'!G217-G217</f>
        <v>-9.7165198328718283E-2</v>
      </c>
      <c r="T217" s="15">
        <f>'Table Q6'!H217-H217</f>
        <v>-4.0769879614277471E-3</v>
      </c>
      <c r="U217" s="15">
        <f>'Table Q6'!I217-I217</f>
        <v>-3.1283334432886889E-2</v>
      </c>
      <c r="V217" s="15">
        <f>'Table Q6'!J217-J217</f>
        <v>9.0656827276491825E-3</v>
      </c>
      <c r="W217" s="15">
        <f>'Table Q6'!K217-K217</f>
        <v>-1.0857985367067611</v>
      </c>
      <c r="X217" s="15">
        <f>'Table Q6'!L217-L217</f>
        <v>-4.6587059309346923E-2</v>
      </c>
    </row>
    <row r="218" spans="1:24" x14ac:dyDescent="0.2">
      <c r="A218" s="13" t="str">
        <f t="shared" si="10"/>
        <v>1997 Q2</v>
      </c>
      <c r="B218" s="15">
        <f t="shared" si="11"/>
        <v>-0.35390908455052067</v>
      </c>
      <c r="C218" s="15">
        <f t="shared" si="11"/>
        <v>0.83634184600044226</v>
      </c>
      <c r="D218" s="15">
        <f t="shared" si="11"/>
        <v>1.7683564643593552</v>
      </c>
      <c r="E218" s="15">
        <f t="shared" si="11"/>
        <v>-1.8163414490680663</v>
      </c>
      <c r="F218" s="15">
        <f t="shared" si="11"/>
        <v>7.0348511881037359</v>
      </c>
      <c r="G218" s="15">
        <f t="shared" si="11"/>
        <v>-1.1109107540365633</v>
      </c>
      <c r="H218" s="15">
        <f t="shared" si="11"/>
        <v>6.9561096101771662</v>
      </c>
      <c r="I218" s="15">
        <f t="shared" si="11"/>
        <v>0.48176345678815791</v>
      </c>
      <c r="J218" s="15">
        <f t="shared" si="11"/>
        <v>-6.4029697678918014</v>
      </c>
      <c r="K218" s="15">
        <f t="shared" si="11"/>
        <v>2.1194112431704251</v>
      </c>
      <c r="L218" s="15">
        <f t="shared" si="11"/>
        <v>1.0817804212359454</v>
      </c>
      <c r="N218" s="15">
        <f>'Table Q6'!B218-B218</f>
        <v>-4.5186730859100688E-2</v>
      </c>
      <c r="O218" s="15">
        <f>'Table Q6'!C218-C218</f>
        <v>1.8476845457863655E-2</v>
      </c>
      <c r="P218" s="15">
        <f>'Table Q6'!D218-D218</f>
        <v>0.97323796940282525</v>
      </c>
      <c r="Q218" s="15">
        <f>'Table Q6'!E218-E218</f>
        <v>-0.22636840812092274</v>
      </c>
      <c r="R218" s="15">
        <f>'Table Q6'!F218-F218</f>
        <v>0.22222905811002125</v>
      </c>
      <c r="S218" s="15">
        <f>'Table Q6'!G218-G218</f>
        <v>-0.16585791314612575</v>
      </c>
      <c r="T218" s="15">
        <f>'Table Q6'!H218-H218</f>
        <v>7.689483710287881E-3</v>
      </c>
      <c r="U218" s="15">
        <f>'Table Q6'!I218-I218</f>
        <v>-7.2433874172958046E-2</v>
      </c>
      <c r="V218" s="15">
        <f>'Table Q6'!J218-J218</f>
        <v>-7.0653694798749278E-2</v>
      </c>
      <c r="W218" s="15">
        <f>'Table Q6'!K218-K218</f>
        <v>-1.2618996645409277</v>
      </c>
      <c r="X218" s="15">
        <f>'Table Q6'!L218-L218</f>
        <v>-4.3278095160143026E-2</v>
      </c>
    </row>
    <row r="219" spans="1:24" x14ac:dyDescent="0.2">
      <c r="A219" s="13" t="str">
        <f t="shared" si="10"/>
        <v>1997 Q3</v>
      </c>
      <c r="B219" s="15">
        <f t="shared" si="11"/>
        <v>9.0215339767527283E-2</v>
      </c>
      <c r="C219" s="15">
        <f t="shared" si="11"/>
        <v>0.80627370071848081</v>
      </c>
      <c r="D219" s="15">
        <f t="shared" si="11"/>
        <v>-2.0658264801351311</v>
      </c>
      <c r="E219" s="15">
        <f t="shared" si="11"/>
        <v>-1.470494578536949</v>
      </c>
      <c r="F219" s="15">
        <f t="shared" si="11"/>
        <v>6.66317012181345</v>
      </c>
      <c r="G219" s="15">
        <f t="shared" si="11"/>
        <v>-2.812561205418076</v>
      </c>
      <c r="H219" s="15">
        <f t="shared" si="11"/>
        <v>3.8895992357475837</v>
      </c>
      <c r="I219" s="15">
        <f t="shared" si="11"/>
        <v>2.8058982909059202</v>
      </c>
      <c r="J219" s="15">
        <f t="shared" si="11"/>
        <v>-4.4701155882251999</v>
      </c>
      <c r="K219" s="15">
        <f t="shared" si="11"/>
        <v>0.53328766610916667</v>
      </c>
      <c r="L219" s="15">
        <f t="shared" si="11"/>
        <v>0.94010464733366994</v>
      </c>
      <c r="N219" s="15">
        <f>'Table Q6'!B219-B219</f>
        <v>-4.5167776192615784E-2</v>
      </c>
      <c r="O219" s="15">
        <f>'Table Q6'!C219-C219</f>
        <v>3.2658057457978673E-2</v>
      </c>
      <c r="P219" s="15">
        <f>'Table Q6'!D219-D219</f>
        <v>1.5341496265702723</v>
      </c>
      <c r="Q219" s="15">
        <f>'Table Q6'!E219-E219</f>
        <v>-0.36133004172454131</v>
      </c>
      <c r="R219" s="15">
        <f>'Table Q6'!F219-F219</f>
        <v>0.24168252009641389</v>
      </c>
      <c r="S219" s="15">
        <f>'Table Q6'!G219-G219</f>
        <v>-0.25414872803190303</v>
      </c>
      <c r="T219" s="15">
        <f>'Table Q6'!H219-H219</f>
        <v>7.0732949944365409E-3</v>
      </c>
      <c r="U219" s="15">
        <f>'Table Q6'!I219-I219</f>
        <v>-0.13075081064883243</v>
      </c>
      <c r="V219" s="15">
        <f>'Table Q6'!J219-J219</f>
        <v>-0.17201797889820369</v>
      </c>
      <c r="W219" s="15">
        <f>'Table Q6'!K219-K219</f>
        <v>-0.34127253019001091</v>
      </c>
      <c r="X219" s="15">
        <f>'Table Q6'!L219-L219</f>
        <v>-1.5612508422148563E-2</v>
      </c>
    </row>
    <row r="220" spans="1:24" x14ac:dyDescent="0.2">
      <c r="A220" s="13" t="str">
        <f t="shared" si="10"/>
        <v>1997 Q4</v>
      </c>
      <c r="B220" s="15">
        <f t="shared" si="11"/>
        <v>-0.79720467566956554</v>
      </c>
      <c r="C220" s="15">
        <f t="shared" si="11"/>
        <v>1.1201832417373789</v>
      </c>
      <c r="D220" s="15">
        <f t="shared" si="11"/>
        <v>-1.6490839584328554</v>
      </c>
      <c r="E220" s="15">
        <f t="shared" si="11"/>
        <v>-0.61053767627188271</v>
      </c>
      <c r="F220" s="15">
        <f t="shared" si="11"/>
        <v>10.062772192377478</v>
      </c>
      <c r="G220" s="15">
        <f t="shared" si="11"/>
        <v>0.73462678786740587</v>
      </c>
      <c r="H220" s="15">
        <f t="shared" si="11"/>
        <v>2.0006449471676646</v>
      </c>
      <c r="I220" s="15">
        <f t="shared" si="11"/>
        <v>2.3893289937757807</v>
      </c>
      <c r="J220" s="15">
        <f t="shared" si="11"/>
        <v>-5.9748059177949022</v>
      </c>
      <c r="K220" s="15">
        <f t="shared" si="11"/>
        <v>3.8588166899412997</v>
      </c>
      <c r="L220" s="15">
        <f t="shared" si="11"/>
        <v>1.3262325006357414</v>
      </c>
      <c r="N220" s="15">
        <f>'Table Q6'!B220-B220</f>
        <v>-6.0325941058587351E-2</v>
      </c>
      <c r="O220" s="15">
        <f>'Table Q6'!C220-C220</f>
        <v>3.8363260905846186E-2</v>
      </c>
      <c r="P220" s="15">
        <f>'Table Q6'!D220-D220</f>
        <v>1.8295482411690833</v>
      </c>
      <c r="Q220" s="15">
        <f>'Table Q6'!E220-E220</f>
        <v>-0.4532986735890151</v>
      </c>
      <c r="R220" s="15">
        <f>'Table Q6'!F220-F220</f>
        <v>0.27643144375362105</v>
      </c>
      <c r="S220" s="15">
        <f>'Table Q6'!G220-G220</f>
        <v>-0.3251884799909105</v>
      </c>
      <c r="T220" s="15">
        <f>'Table Q6'!H220-H220</f>
        <v>-1.8072600970791886E-2</v>
      </c>
      <c r="U220" s="15">
        <f>'Table Q6'!I220-I220</f>
        <v>-0.12488844133300825</v>
      </c>
      <c r="V220" s="15">
        <f>'Table Q6'!J220-J220</f>
        <v>-0.41340873244752085</v>
      </c>
      <c r="W220" s="15">
        <f>'Table Q6'!K220-K220</f>
        <v>-0.45256993025790671</v>
      </c>
      <c r="X220" s="15">
        <f>'Table Q6'!L220-L220</f>
        <v>-4.2193812885283677E-2</v>
      </c>
    </row>
    <row r="221" spans="1:24" x14ac:dyDescent="0.2">
      <c r="A221" s="13" t="str">
        <f t="shared" si="10"/>
        <v>1998 Q1</v>
      </c>
      <c r="B221" s="15">
        <f t="shared" si="11"/>
        <v>2.8997698222736226</v>
      </c>
      <c r="C221" s="15">
        <f t="shared" si="11"/>
        <v>-0.27875599766673076</v>
      </c>
      <c r="D221" s="15">
        <f t="shared" si="11"/>
        <v>-1.5753029102654108</v>
      </c>
      <c r="E221" s="15">
        <f t="shared" si="11"/>
        <v>-1.8924739675547129</v>
      </c>
      <c r="F221" s="15">
        <f t="shared" si="11"/>
        <v>3.4482581130289436</v>
      </c>
      <c r="G221" s="15">
        <f t="shared" si="11"/>
        <v>-1.7794500451048794</v>
      </c>
      <c r="H221" s="15">
        <f t="shared" si="11"/>
        <v>15.869575322674917</v>
      </c>
      <c r="I221" s="15">
        <f t="shared" si="11"/>
        <v>-0.29769062109758443</v>
      </c>
      <c r="J221" s="15">
        <f t="shared" si="11"/>
        <v>-11.135494077235082</v>
      </c>
      <c r="K221" s="15">
        <f t="shared" si="11"/>
        <v>-1.7650019395247563</v>
      </c>
      <c r="L221" s="15">
        <f t="shared" si="11"/>
        <v>1.0013281020045566</v>
      </c>
      <c r="N221" s="15">
        <f>'Table Q6'!B221-B221</f>
        <v>-8.0510877030357086E-2</v>
      </c>
      <c r="O221" s="15">
        <f>'Table Q6'!C221-C221</f>
        <v>4.0853958201447133E-2</v>
      </c>
      <c r="P221" s="15">
        <f>'Table Q6'!D221-D221</f>
        <v>1.6688482824094497</v>
      </c>
      <c r="Q221" s="15">
        <f>'Table Q6'!E221-E221</f>
        <v>-0.36212268946516857</v>
      </c>
      <c r="R221" s="15">
        <f>'Table Q6'!F221-F221</f>
        <v>0.16515157061353047</v>
      </c>
      <c r="S221" s="15">
        <f>'Table Q6'!G221-G221</f>
        <v>-0.24370367921839331</v>
      </c>
      <c r="T221" s="15">
        <f>'Table Q6'!H221-H221</f>
        <v>-5.2879391001781073E-4</v>
      </c>
      <c r="U221" s="15">
        <f>'Table Q6'!I221-I221</f>
        <v>-0.10676853571156586</v>
      </c>
      <c r="V221" s="15">
        <f>'Table Q6'!J221-J221</f>
        <v>-0.78721523914340352</v>
      </c>
      <c r="W221" s="15">
        <f>'Table Q6'!K221-K221</f>
        <v>-6.4180897936472858E-2</v>
      </c>
      <c r="X221" s="15">
        <f>'Table Q6'!L221-L221</f>
        <v>-4.11479885480035E-2</v>
      </c>
    </row>
    <row r="222" spans="1:24" x14ac:dyDescent="0.2">
      <c r="A222" s="13" t="str">
        <f t="shared" si="10"/>
        <v>1998 Q2</v>
      </c>
      <c r="B222" s="15">
        <f t="shared" si="11"/>
        <v>3.1771071411328684</v>
      </c>
      <c r="C222" s="15">
        <f t="shared" si="11"/>
        <v>-0.13204933073455741</v>
      </c>
      <c r="D222" s="15">
        <f t="shared" si="11"/>
        <v>-4.9201782092804462</v>
      </c>
      <c r="E222" s="15">
        <f t="shared" si="11"/>
        <v>-2.3711638964574115</v>
      </c>
      <c r="F222" s="15">
        <f t="shared" si="11"/>
        <v>1.5132772217544146</v>
      </c>
      <c r="G222" s="15">
        <f t="shared" si="11"/>
        <v>1.6913131036597768</v>
      </c>
      <c r="H222" s="15">
        <f t="shared" si="11"/>
        <v>18.61243542431167</v>
      </c>
      <c r="I222" s="15">
        <f t="shared" si="11"/>
        <v>3.1815719554002322</v>
      </c>
      <c r="J222" s="15">
        <f t="shared" si="11"/>
        <v>-5.41060975197537</v>
      </c>
      <c r="K222" s="15">
        <f t="shared" si="11"/>
        <v>-0.11540637108167855</v>
      </c>
      <c r="L222" s="15">
        <f t="shared" si="11"/>
        <v>1.9412840879006605</v>
      </c>
      <c r="N222" s="15">
        <f>'Table Q6'!B222-B222</f>
        <v>-0.11348099751420238</v>
      </c>
      <c r="O222" s="15">
        <f>'Table Q6'!C222-C222</f>
        <v>4.765685019091255E-2</v>
      </c>
      <c r="P222" s="15">
        <f>'Table Q6'!D222-D222</f>
        <v>1.4245020549345981</v>
      </c>
      <c r="Q222" s="15">
        <f>'Table Q6'!E222-E222</f>
        <v>-0.28832331022516167</v>
      </c>
      <c r="R222" s="15">
        <f>'Table Q6'!F222-F222</f>
        <v>2.5849285504456976E-2</v>
      </c>
      <c r="S222" s="15">
        <f>'Table Q6'!G222-G222</f>
        <v>-0.23497077416085776</v>
      </c>
      <c r="T222" s="15">
        <f>'Table Q6'!H222-H222</f>
        <v>-4.4459253757374029E-3</v>
      </c>
      <c r="U222" s="15">
        <f>'Table Q6'!I222-I222</f>
        <v>-0.10446090828592025</v>
      </c>
      <c r="V222" s="15">
        <f>'Table Q6'!J222-J222</f>
        <v>-1.0605130040357462</v>
      </c>
      <c r="W222" s="15">
        <f>'Table Q6'!K222-K222</f>
        <v>7.9129226152797022E-2</v>
      </c>
      <c r="X222" s="15">
        <f>'Table Q6'!L222-L222</f>
        <v>-4.1908621471532292E-2</v>
      </c>
    </row>
    <row r="223" spans="1:24" x14ac:dyDescent="0.2">
      <c r="A223" s="13" t="str">
        <f t="shared" si="10"/>
        <v>1998 Q3</v>
      </c>
      <c r="B223" s="15">
        <f t="shared" si="11"/>
        <v>3.0007487998457267</v>
      </c>
      <c r="C223" s="15">
        <f t="shared" si="11"/>
        <v>-1.6258063817585087</v>
      </c>
      <c r="D223" s="15">
        <f t="shared" si="11"/>
        <v>-3.1474691809164108</v>
      </c>
      <c r="E223" s="15">
        <f t="shared" si="11"/>
        <v>-1.9880172400700102</v>
      </c>
      <c r="F223" s="15">
        <f t="shared" si="11"/>
        <v>-8.5687691975239663E-2</v>
      </c>
      <c r="G223" s="15">
        <f t="shared" si="11"/>
        <v>7.1345753359606832</v>
      </c>
      <c r="H223" s="15">
        <f t="shared" si="11"/>
        <v>19.698870984063944</v>
      </c>
      <c r="I223" s="15">
        <f t="shared" si="11"/>
        <v>0.84490311849749966</v>
      </c>
      <c r="J223" s="15">
        <f t="shared" si="11"/>
        <v>-8.3302671947264457</v>
      </c>
      <c r="K223" s="15">
        <f t="shared" si="11"/>
        <v>7.2754379872728299</v>
      </c>
      <c r="L223" s="15">
        <f t="shared" si="11"/>
        <v>1.8518335119972158</v>
      </c>
      <c r="N223" s="15">
        <f>'Table Q6'!B223-B223</f>
        <v>-0.2164635851272525</v>
      </c>
      <c r="O223" s="15">
        <f>'Table Q6'!C223-C223</f>
        <v>4.1631213785940258E-2</v>
      </c>
      <c r="P223" s="15">
        <f>'Table Q6'!D223-D223</f>
        <v>1.2073897665070448</v>
      </c>
      <c r="Q223" s="15">
        <f>'Table Q6'!E223-E223</f>
        <v>-0.20160882688946824</v>
      </c>
      <c r="R223" s="15">
        <f>'Table Q6'!F223-F223</f>
        <v>-5.1931117075316183E-2</v>
      </c>
      <c r="S223" s="15">
        <f>'Table Q6'!G223-G223</f>
        <v>-0.10703663614275438</v>
      </c>
      <c r="T223" s="15">
        <f>'Table Q6'!H223-H223</f>
        <v>-2.8474209487150404E-3</v>
      </c>
      <c r="U223" s="15">
        <f>'Table Q6'!I223-I223</f>
        <v>-4.7747403040036107E-2</v>
      </c>
      <c r="V223" s="15">
        <f>'Table Q6'!J223-J223</f>
        <v>-1.3007743682071204</v>
      </c>
      <c r="W223" s="15">
        <f>'Table Q6'!K223-K223</f>
        <v>5.4328815026274846E-2</v>
      </c>
      <c r="X223" s="15">
        <f>'Table Q6'!L223-L223</f>
        <v>-5.3606423032325656E-2</v>
      </c>
    </row>
    <row r="224" spans="1:24" x14ac:dyDescent="0.2">
      <c r="A224" s="13" t="str">
        <f t="shared" si="10"/>
        <v>1998 Q4</v>
      </c>
      <c r="B224" s="15">
        <f t="shared" si="11"/>
        <v>5.0648755592443013</v>
      </c>
      <c r="C224" s="15">
        <f t="shared" si="11"/>
        <v>-1.7106227784996981</v>
      </c>
      <c r="D224" s="15">
        <f t="shared" si="11"/>
        <v>-4.0862344165403517</v>
      </c>
      <c r="E224" s="15">
        <f t="shared" si="11"/>
        <v>-0.62085691282425304</v>
      </c>
      <c r="F224" s="15">
        <f t="shared" si="11"/>
        <v>-3.8829814365290192</v>
      </c>
      <c r="G224" s="15">
        <f t="shared" si="11"/>
        <v>8.6640741703033175</v>
      </c>
      <c r="H224" s="15">
        <f t="shared" si="11"/>
        <v>18.1771499858962</v>
      </c>
      <c r="I224" s="15">
        <f t="shared" si="11"/>
        <v>3.2250142702915165</v>
      </c>
      <c r="J224" s="15">
        <f t="shared" si="11"/>
        <v>-14.670761941206454</v>
      </c>
      <c r="K224" s="15">
        <f t="shared" si="11"/>
        <v>-0.51964454831599682</v>
      </c>
      <c r="L224" s="15">
        <f t="shared" si="11"/>
        <v>1.7464540905505941</v>
      </c>
      <c r="N224" s="15">
        <f>'Table Q6'!B224-B224</f>
        <v>-0.28701365268153101</v>
      </c>
      <c r="O224" s="15">
        <f>'Table Q6'!C224-C224</f>
        <v>9.1779812006952399E-2</v>
      </c>
      <c r="P224" s="15">
        <f>'Table Q6'!D224-D224</f>
        <v>1.4527602420926242</v>
      </c>
      <c r="Q224" s="15">
        <f>'Table Q6'!E224-E224</f>
        <v>-0.10310641155508482</v>
      </c>
      <c r="R224" s="15">
        <f>'Table Q6'!F224-F224</f>
        <v>-8.3735991141829835E-2</v>
      </c>
      <c r="S224" s="15">
        <f>'Table Q6'!G224-G224</f>
        <v>2.9440014292259065E-2</v>
      </c>
      <c r="T224" s="15">
        <f>'Table Q6'!H224-H224</f>
        <v>9.2109093489014526E-3</v>
      </c>
      <c r="U224" s="15">
        <f>'Table Q6'!I224-I224</f>
        <v>-9.9794270084622383E-2</v>
      </c>
      <c r="V224" s="15">
        <f>'Table Q6'!J224-J224</f>
        <v>-1.2618041930171682</v>
      </c>
      <c r="W224" s="15">
        <f>'Table Q6'!K224-K224</f>
        <v>0.26009020116290144</v>
      </c>
      <c r="X224" s="15">
        <f>'Table Q6'!L224-L224</f>
        <v>1.1129593149267203E-2</v>
      </c>
    </row>
    <row r="225" spans="1:24" x14ac:dyDescent="0.2">
      <c r="A225" s="13" t="str">
        <f t="shared" si="10"/>
        <v>1999 Q1</v>
      </c>
      <c r="B225" s="15">
        <f t="shared" si="11"/>
        <v>5.3986455388095784</v>
      </c>
      <c r="C225" s="15">
        <f t="shared" si="11"/>
        <v>-0.4380050565481885</v>
      </c>
      <c r="D225" s="15">
        <f t="shared" si="11"/>
        <v>-3.9337707811006513</v>
      </c>
      <c r="E225" s="15">
        <f t="shared" si="11"/>
        <v>0.54646697441907421</v>
      </c>
      <c r="F225" s="15">
        <f t="shared" si="11"/>
        <v>-0.14909410320416561</v>
      </c>
      <c r="G225" s="15">
        <f t="shared" si="11"/>
        <v>12.021795229521116</v>
      </c>
      <c r="H225" s="15">
        <f t="shared" si="11"/>
        <v>4.7085357917382879E-2</v>
      </c>
      <c r="I225" s="15">
        <f t="shared" si="11"/>
        <v>2.1571983241380508</v>
      </c>
      <c r="J225" s="15">
        <f t="shared" si="11"/>
        <v>-7.3662114372653242</v>
      </c>
      <c r="K225" s="15">
        <f t="shared" si="11"/>
        <v>-0.23236108548039799</v>
      </c>
      <c r="L225" s="15">
        <f t="shared" si="11"/>
        <v>1.2347770772320783</v>
      </c>
      <c r="N225" s="15">
        <f>'Table Q6'!B225-B225</f>
        <v>-0.32684574868368976</v>
      </c>
      <c r="O225" s="15">
        <f>'Table Q6'!C225-C225</f>
        <v>0.13370262798547766</v>
      </c>
      <c r="P225" s="15">
        <f>'Table Q6'!D225-D225</f>
        <v>1.1572552700932937</v>
      </c>
      <c r="Q225" s="15">
        <f>'Table Q6'!E225-E225</f>
        <v>-1.3142530566309096E-2</v>
      </c>
      <c r="R225" s="15">
        <f>'Table Q6'!F225-F225</f>
        <v>-6.1181755406580579E-2</v>
      </c>
      <c r="S225" s="15">
        <f>'Table Q6'!G225-G225</f>
        <v>0.23309088974750836</v>
      </c>
      <c r="T225" s="15">
        <f>'Table Q6'!H225-H225</f>
        <v>-4.489438596462926E-3</v>
      </c>
      <c r="U225" s="15">
        <f>'Table Q6'!I225-I225</f>
        <v>-0.21875458819173565</v>
      </c>
      <c r="V225" s="15">
        <f>'Table Q6'!J225-J225</f>
        <v>-0.86889828727565366</v>
      </c>
      <c r="W225" s="15">
        <f>'Table Q6'!K225-K225</f>
        <v>0.74569486986825129</v>
      </c>
      <c r="X225" s="15">
        <f>'Table Q6'!L225-L225</f>
        <v>4.8598192893509529E-2</v>
      </c>
    </row>
    <row r="226" spans="1:24" x14ac:dyDescent="0.2">
      <c r="A226" s="13" t="str">
        <f t="shared" si="10"/>
        <v>1999 Q2</v>
      </c>
      <c r="B226" s="15">
        <f t="shared" si="11"/>
        <v>5.7676542754816182</v>
      </c>
      <c r="C226" s="15">
        <f t="shared" si="11"/>
        <v>1.4472929899988649</v>
      </c>
      <c r="D226" s="15">
        <f t="shared" si="11"/>
        <v>-1.5657777521300185</v>
      </c>
      <c r="E226" s="15">
        <f t="shared" si="11"/>
        <v>-2.071459712530634</v>
      </c>
      <c r="F226" s="15">
        <f t="shared" si="11"/>
        <v>1.5656522529056829</v>
      </c>
      <c r="G226" s="15">
        <f t="shared" si="11"/>
        <v>9.5257214074997361</v>
      </c>
      <c r="H226" s="15">
        <f t="shared" si="11"/>
        <v>-2.6921084396824728</v>
      </c>
      <c r="I226" s="15">
        <f t="shared" si="11"/>
        <v>-1.7763627210362039</v>
      </c>
      <c r="J226" s="15">
        <f t="shared" si="11"/>
        <v>-9.0787858173475318</v>
      </c>
      <c r="K226" s="15">
        <f t="shared" si="11"/>
        <v>-1.6975489827266745</v>
      </c>
      <c r="L226" s="15">
        <f t="shared" si="11"/>
        <v>0.32291270736651656</v>
      </c>
      <c r="N226" s="15">
        <f>'Table Q6'!B226-B226</f>
        <v>-0.33605666024447522</v>
      </c>
      <c r="O226" s="15">
        <f>'Table Q6'!C226-C226</f>
        <v>0.17011181115674368</v>
      </c>
      <c r="P226" s="15">
        <f>'Table Q6'!D226-D226</f>
        <v>0.67110167909649188</v>
      </c>
      <c r="Q226" s="15">
        <f>'Table Q6'!E226-E226</f>
        <v>3.898939441821847E-2</v>
      </c>
      <c r="R226" s="15">
        <f>'Table Q6'!F226-F226</f>
        <v>3.4606034821297538E-2</v>
      </c>
      <c r="S226" s="15">
        <f>'Table Q6'!G226-G226</f>
        <v>0.4119479601936078</v>
      </c>
      <c r="T226" s="15">
        <f>'Table Q6'!H226-H226</f>
        <v>6.2086026592744759E-5</v>
      </c>
      <c r="U226" s="15">
        <f>'Table Q6'!I226-I226</f>
        <v>-0.40176832838653054</v>
      </c>
      <c r="V226" s="15">
        <f>'Table Q6'!J226-J226</f>
        <v>-0.39337162409251114</v>
      </c>
      <c r="W226" s="15">
        <f>'Table Q6'!K226-K226</f>
        <v>0.70552985677407976</v>
      </c>
      <c r="X226" s="15">
        <f>'Table Q6'!L226-L226</f>
        <v>6.0325595623049177E-2</v>
      </c>
    </row>
    <row r="227" spans="1:24" x14ac:dyDescent="0.2">
      <c r="A227" s="13" t="str">
        <f t="shared" si="10"/>
        <v>1999 Q3</v>
      </c>
      <c r="B227" s="15">
        <f t="shared" si="11"/>
        <v>6.2896893372088787</v>
      </c>
      <c r="C227" s="15">
        <f t="shared" si="11"/>
        <v>4.3114450327409282</v>
      </c>
      <c r="D227" s="15">
        <f t="shared" si="11"/>
        <v>0.46107830098759789</v>
      </c>
      <c r="E227" s="15">
        <f t="shared" si="11"/>
        <v>-3.3934266154660784</v>
      </c>
      <c r="F227" s="15">
        <f t="shared" si="11"/>
        <v>2.1603730558467893</v>
      </c>
      <c r="G227" s="15">
        <f t="shared" si="11"/>
        <v>14.302234921220439</v>
      </c>
      <c r="H227" s="15">
        <f t="shared" si="11"/>
        <v>-6.8519125242675338</v>
      </c>
      <c r="I227" s="15">
        <f t="shared" si="11"/>
        <v>0.46977164437114349</v>
      </c>
      <c r="J227" s="15">
        <f t="shared" si="11"/>
        <v>-4.5599284077897009</v>
      </c>
      <c r="K227" s="15">
        <f t="shared" si="11"/>
        <v>-10.258297781439371</v>
      </c>
      <c r="L227" s="15">
        <f t="shared" si="11"/>
        <v>1.1902373391737284</v>
      </c>
      <c r="N227" s="15">
        <f>'Table Q6'!B227-B227</f>
        <v>-0.28624777247645206</v>
      </c>
      <c r="O227" s="15">
        <f>'Table Q6'!C227-C227</f>
        <v>0.21569001314969771</v>
      </c>
      <c r="P227" s="15">
        <f>'Table Q6'!D227-D227</f>
        <v>-6.8195583330957488E-2</v>
      </c>
      <c r="Q227" s="15">
        <f>'Table Q6'!E227-E227</f>
        <v>8.3713882604773193E-2</v>
      </c>
      <c r="R227" s="15">
        <f>'Table Q6'!F227-F227</f>
        <v>0.14926163088152888</v>
      </c>
      <c r="S227" s="15">
        <f>'Table Q6'!G227-G227</f>
        <v>0.48711335164849068</v>
      </c>
      <c r="T227" s="15">
        <f>'Table Q6'!H227-H227</f>
        <v>-9.6203854103347197E-3</v>
      </c>
      <c r="U227" s="15">
        <f>'Table Q6'!I227-I227</f>
        <v>-0.61367934308932259</v>
      </c>
      <c r="V227" s="15">
        <f>'Table Q6'!J227-J227</f>
        <v>0.28315243538958335</v>
      </c>
      <c r="W227" s="15">
        <f>'Table Q6'!K227-K227</f>
        <v>0.33579009171391583</v>
      </c>
      <c r="X227" s="15">
        <f>'Table Q6'!L227-L227</f>
        <v>4.6696693630963182E-2</v>
      </c>
    </row>
    <row r="228" spans="1:24" x14ac:dyDescent="0.2">
      <c r="A228" s="13" t="str">
        <f t="shared" si="10"/>
        <v>1999 Q4</v>
      </c>
      <c r="B228" s="15">
        <f t="shared" si="11"/>
        <v>5.8677911751138945</v>
      </c>
      <c r="C228" s="15">
        <f t="shared" si="11"/>
        <v>3.8177829357978199</v>
      </c>
      <c r="D228" s="15">
        <f t="shared" si="11"/>
        <v>1.8102246241199913</v>
      </c>
      <c r="E228" s="15">
        <f t="shared" si="11"/>
        <v>-4.4070861530151841</v>
      </c>
      <c r="F228" s="15">
        <f t="shared" si="11"/>
        <v>0.44547810353572093</v>
      </c>
      <c r="G228" s="15">
        <f t="shared" si="11"/>
        <v>10.762658724631146</v>
      </c>
      <c r="H228" s="15">
        <f t="shared" si="11"/>
        <v>-0.51845527911413947</v>
      </c>
      <c r="I228" s="15">
        <f t="shared" si="11"/>
        <v>2.0228288889217279</v>
      </c>
      <c r="J228" s="15">
        <f t="shared" si="11"/>
        <v>-1.0524494208510673</v>
      </c>
      <c r="K228" s="15">
        <f t="shared" si="11"/>
        <v>-8.2001900836538475</v>
      </c>
      <c r="L228" s="15">
        <f t="shared" si="11"/>
        <v>1.5982619796286446</v>
      </c>
      <c r="N228" s="15">
        <f>'Table Q6'!B228-B228</f>
        <v>-0.30621873987247916</v>
      </c>
      <c r="O228" s="15">
        <f>'Table Q6'!C228-C228</f>
        <v>0.25615741296611372</v>
      </c>
      <c r="P228" s="15">
        <f>'Table Q6'!D228-D228</f>
        <v>-1.5754060093390152</v>
      </c>
      <c r="Q228" s="15">
        <f>'Table Q6'!E228-E228</f>
        <v>0.10613909970186963</v>
      </c>
      <c r="R228" s="15">
        <f>'Table Q6'!F228-F228</f>
        <v>0.24808542979137538</v>
      </c>
      <c r="S228" s="15">
        <f>'Table Q6'!G228-G228</f>
        <v>0.40409938057177186</v>
      </c>
      <c r="T228" s="15">
        <f>'Table Q6'!H228-H228</f>
        <v>-1.1369502037928525E-2</v>
      </c>
      <c r="U228" s="15">
        <f>'Table Q6'!I228-I228</f>
        <v>-0.77330607418873321</v>
      </c>
      <c r="V228" s="15">
        <f>'Table Q6'!J228-J228</f>
        <v>0.83873904955302259</v>
      </c>
      <c r="W228" s="15">
        <f>'Table Q6'!K228-K228</f>
        <v>0.64935036740348107</v>
      </c>
      <c r="X228" s="15">
        <f>'Table Q6'!L228-L228</f>
        <v>8.9000173584479203E-3</v>
      </c>
    </row>
    <row r="229" spans="1:24" x14ac:dyDescent="0.2">
      <c r="A229" s="13" t="str">
        <f t="shared" si="10"/>
        <v>2000 Q1</v>
      </c>
      <c r="B229" s="15">
        <f t="shared" si="11"/>
        <v>3.772167405173644</v>
      </c>
      <c r="C229" s="15">
        <f t="shared" si="11"/>
        <v>4.2720560630735127</v>
      </c>
      <c r="D229" s="15">
        <f t="shared" ref="C229:L244" si="12">LN(D30/D26)*100</f>
        <v>3.9971908355478645</v>
      </c>
      <c r="E229" s="15">
        <f t="shared" si="12"/>
        <v>-1.9357043981965008</v>
      </c>
      <c r="F229" s="15">
        <f t="shared" si="12"/>
        <v>5.2748900503872296</v>
      </c>
      <c r="G229" s="15">
        <f t="shared" si="12"/>
        <v>15.425432922311799</v>
      </c>
      <c r="H229" s="15">
        <f t="shared" si="12"/>
        <v>1.8543994859210946</v>
      </c>
      <c r="I229" s="15">
        <f t="shared" si="12"/>
        <v>1.8671269120635658</v>
      </c>
      <c r="J229" s="15">
        <f t="shared" si="12"/>
        <v>-2.3271976562673413</v>
      </c>
      <c r="K229" s="15">
        <f t="shared" si="12"/>
        <v>0.11156010712025682</v>
      </c>
      <c r="L229" s="15">
        <f t="shared" si="12"/>
        <v>3.2028629768380514</v>
      </c>
      <c r="N229" s="15">
        <f>'Table Q6'!B229-B229</f>
        <v>-0.35732834816721804</v>
      </c>
      <c r="O229" s="15">
        <f>'Table Q6'!C229-C229</f>
        <v>0.25198487870635411</v>
      </c>
      <c r="P229" s="15">
        <f>'Table Q6'!D229-D229</f>
        <v>-1.7548313492043861</v>
      </c>
      <c r="Q229" s="15">
        <f>'Table Q6'!E229-E229</f>
        <v>5.3345395404172491E-2</v>
      </c>
      <c r="R229" s="15">
        <f>'Table Q6'!F229-F229</f>
        <v>0.30033286680464677</v>
      </c>
      <c r="S229" s="15">
        <f>'Table Q6'!G229-G229</f>
        <v>7.9602535880111347E-2</v>
      </c>
      <c r="T229" s="15">
        <f>'Table Q6'!H229-H229</f>
        <v>8.5586653323761475E-3</v>
      </c>
      <c r="U229" s="15">
        <f>'Table Q6'!I229-I229</f>
        <v>-0.80368132621676969</v>
      </c>
      <c r="V229" s="15">
        <f>'Table Q6'!J229-J229</f>
        <v>1.0215912712158965</v>
      </c>
      <c r="W229" s="15">
        <f>'Table Q6'!K229-K229</f>
        <v>0.28679906741808409</v>
      </c>
      <c r="X229" s="15">
        <f>'Table Q6'!L229-L229</f>
        <v>-3.3467418050792563E-2</v>
      </c>
    </row>
    <row r="230" spans="1:24" x14ac:dyDescent="0.2">
      <c r="A230" s="13" t="str">
        <f t="shared" si="10"/>
        <v>2000 Q2</v>
      </c>
      <c r="B230" s="15">
        <f t="shared" si="11"/>
        <v>2.8573352756244712</v>
      </c>
      <c r="C230" s="15">
        <f t="shared" si="12"/>
        <v>3.6899875074884396</v>
      </c>
      <c r="D230" s="15">
        <f t="shared" si="12"/>
        <v>-0.11587016637160605</v>
      </c>
      <c r="E230" s="15">
        <f t="shared" si="12"/>
        <v>-2.2086821023221308</v>
      </c>
      <c r="F230" s="15">
        <f t="shared" si="12"/>
        <v>3.2253828622470393</v>
      </c>
      <c r="G230" s="15">
        <f t="shared" si="12"/>
        <v>17.96026103682259</v>
      </c>
      <c r="H230" s="15">
        <f t="shared" si="12"/>
        <v>5.0614417432545658</v>
      </c>
      <c r="I230" s="15">
        <f t="shared" si="12"/>
        <v>3.1380493892363734</v>
      </c>
      <c r="J230" s="15">
        <f t="shared" si="12"/>
        <v>-2.978354281431971</v>
      </c>
      <c r="K230" s="15">
        <f t="shared" si="12"/>
        <v>-4.493684805432455</v>
      </c>
      <c r="L230" s="15">
        <f t="shared" si="12"/>
        <v>3.0060961606542436</v>
      </c>
      <c r="N230" s="15">
        <f>'Table Q6'!B230-B230</f>
        <v>-0.32260382026669543</v>
      </c>
      <c r="O230" s="15">
        <f>'Table Q6'!C230-C230</f>
        <v>0.24501845032709602</v>
      </c>
      <c r="P230" s="15">
        <f>'Table Q6'!D230-D230</f>
        <v>-1.080761081604418</v>
      </c>
      <c r="Q230" s="15">
        <f>'Table Q6'!E230-E230</f>
        <v>2.2660261432167594E-2</v>
      </c>
      <c r="R230" s="15">
        <f>'Table Q6'!F230-F230</f>
        <v>0.30496236852657699</v>
      </c>
      <c r="S230" s="15">
        <f>'Table Q6'!G230-G230</f>
        <v>-0.49392408778032149</v>
      </c>
      <c r="T230" s="15">
        <f>'Table Q6'!H230-H230</f>
        <v>-6.1458004772418917E-4</v>
      </c>
      <c r="U230" s="15">
        <f>'Table Q6'!I230-I230</f>
        <v>-0.65490309141159919</v>
      </c>
      <c r="V230" s="15">
        <f>'Table Q6'!J230-J230</f>
        <v>1.0394845180556394</v>
      </c>
      <c r="W230" s="15">
        <f>'Table Q6'!K230-K230</f>
        <v>0.97257975018456611</v>
      </c>
      <c r="X230" s="15">
        <f>'Table Q6'!L230-L230</f>
        <v>-3.064945364108107E-2</v>
      </c>
    </row>
    <row r="231" spans="1:24" x14ac:dyDescent="0.2">
      <c r="A231" s="13" t="str">
        <f t="shared" si="10"/>
        <v>2000 Q3</v>
      </c>
      <c r="B231" s="15">
        <f t="shared" si="11"/>
        <v>0.61560430341489869</v>
      </c>
      <c r="C231" s="15">
        <f t="shared" si="12"/>
        <v>2.3026877936808501</v>
      </c>
      <c r="D231" s="15">
        <f t="shared" si="12"/>
        <v>-5.4742018064873488</v>
      </c>
      <c r="E231" s="15">
        <f t="shared" si="12"/>
        <v>-2.9276836927545227</v>
      </c>
      <c r="F231" s="15">
        <f t="shared" si="12"/>
        <v>6.4526091460550896</v>
      </c>
      <c r="G231" s="15">
        <f t="shared" si="12"/>
        <v>11.719960850294568</v>
      </c>
      <c r="H231" s="15">
        <f t="shared" si="12"/>
        <v>7.8309921355816217</v>
      </c>
      <c r="I231" s="15">
        <f t="shared" si="12"/>
        <v>1.6077136256714648</v>
      </c>
      <c r="J231" s="15">
        <f t="shared" si="12"/>
        <v>-7.1823402326674186</v>
      </c>
      <c r="K231" s="15">
        <f t="shared" si="12"/>
        <v>-1.8699912747316114</v>
      </c>
      <c r="L231" s="15">
        <f t="shared" si="12"/>
        <v>1.6095375324470609</v>
      </c>
      <c r="N231" s="15">
        <f>'Table Q6'!B231-B231</f>
        <v>-0.27762677994829166</v>
      </c>
      <c r="O231" s="15">
        <f>'Table Q6'!C231-C231</f>
        <v>0.24769794724587335</v>
      </c>
      <c r="P231" s="15">
        <f>'Table Q6'!D231-D231</f>
        <v>0.2660894169466852</v>
      </c>
      <c r="Q231" s="15">
        <f>'Table Q6'!E231-E231</f>
        <v>-2.9101093244341403E-2</v>
      </c>
      <c r="R231" s="15">
        <f>'Table Q6'!F231-F231</f>
        <v>0.27258043891727635</v>
      </c>
      <c r="S231" s="15">
        <f>'Table Q6'!G231-G231</f>
        <v>-0.8665727704034154</v>
      </c>
      <c r="T231" s="15">
        <f>'Table Q6'!H231-H231</f>
        <v>5.0896602306531591E-3</v>
      </c>
      <c r="U231" s="15">
        <f>'Table Q6'!I231-I231</f>
        <v>-0.40931218388865731</v>
      </c>
      <c r="V231" s="15">
        <f>'Table Q6'!J231-J231</f>
        <v>0.72637081808431336</v>
      </c>
      <c r="W231" s="15">
        <f>'Table Q6'!K231-K231</f>
        <v>1.8372789403861201</v>
      </c>
      <c r="X231" s="15">
        <f>'Table Q6'!L231-L231</f>
        <v>6.9464349171213247E-3</v>
      </c>
    </row>
    <row r="232" spans="1:24" x14ac:dyDescent="0.2">
      <c r="A232" s="13" t="str">
        <f t="shared" si="10"/>
        <v>2000 Q4</v>
      </c>
      <c r="B232" s="15">
        <f t="shared" si="11"/>
        <v>-2.1202905621046821</v>
      </c>
      <c r="C232" s="15">
        <f t="shared" si="12"/>
        <v>4.6995427278642374</v>
      </c>
      <c r="D232" s="15">
        <f t="shared" si="12"/>
        <v>-4.8533532890382087</v>
      </c>
      <c r="E232" s="15">
        <f t="shared" si="12"/>
        <v>-4.9537659172383615</v>
      </c>
      <c r="F232" s="15">
        <f t="shared" si="12"/>
        <v>2.9736571239973872</v>
      </c>
      <c r="G232" s="15">
        <f t="shared" si="12"/>
        <v>9.1387980837573455</v>
      </c>
      <c r="H232" s="15">
        <f t="shared" si="12"/>
        <v>0.1775220838387819</v>
      </c>
      <c r="I232" s="15">
        <f t="shared" si="12"/>
        <v>-2.8657766296637259</v>
      </c>
      <c r="J232" s="15">
        <f t="shared" si="12"/>
        <v>-6.7001412499448936</v>
      </c>
      <c r="K232" s="15">
        <f t="shared" si="12"/>
        <v>-1.681163729723046</v>
      </c>
      <c r="L232" s="15">
        <f t="shared" si="12"/>
        <v>-4.5037689536843492E-2</v>
      </c>
      <c r="N232" s="15">
        <f>'Table Q6'!B232-B232</f>
        <v>-2.944906187456775E-2</v>
      </c>
      <c r="O232" s="15">
        <f>'Table Q6'!C232-C232</f>
        <v>0.22294899973883364</v>
      </c>
      <c r="P232" s="15">
        <f>'Table Q6'!D232-D232</f>
        <v>2.0716116687586328</v>
      </c>
      <c r="Q232" s="15">
        <f>'Table Q6'!E232-E232</f>
        <v>-8.47818962439435E-2</v>
      </c>
      <c r="R232" s="15">
        <f>'Table Q6'!F232-F232</f>
        <v>0.2527217552748322</v>
      </c>
      <c r="S232" s="15">
        <f>'Table Q6'!G232-G232</f>
        <v>-1.1603486506858767</v>
      </c>
      <c r="T232" s="15">
        <f>'Table Q6'!H232-H232</f>
        <v>-6.5289067368915765E-3</v>
      </c>
      <c r="U232" s="15">
        <f>'Table Q6'!I232-I232</f>
        <v>-0.1080332902120027</v>
      </c>
      <c r="V232" s="15">
        <f>'Table Q6'!J232-J232</f>
        <v>0.26938929064971884</v>
      </c>
      <c r="W232" s="15">
        <f>'Table Q6'!K232-K232</f>
        <v>1.2442321705286246</v>
      </c>
      <c r="X232" s="15">
        <f>'Table Q6'!L232-L232</f>
        <v>4.5057643799670893E-2</v>
      </c>
    </row>
    <row r="233" spans="1:24" x14ac:dyDescent="0.2">
      <c r="A233" s="13" t="str">
        <f t="shared" si="10"/>
        <v>2001 Q1</v>
      </c>
      <c r="B233" s="15">
        <f t="shared" si="11"/>
        <v>-3.7702228607487251</v>
      </c>
      <c r="C233" s="15">
        <f t="shared" si="12"/>
        <v>2.9424736917339698</v>
      </c>
      <c r="D233" s="15">
        <f t="shared" si="12"/>
        <v>-8.3794142036833037</v>
      </c>
      <c r="E233" s="15">
        <f t="shared" si="12"/>
        <v>-3.1276653036002569</v>
      </c>
      <c r="F233" s="15">
        <f t="shared" si="12"/>
        <v>-5.2552818558029841</v>
      </c>
      <c r="G233" s="15">
        <f t="shared" si="12"/>
        <v>8.0974355399341889</v>
      </c>
      <c r="H233" s="15">
        <f t="shared" si="12"/>
        <v>1.1600691524304421</v>
      </c>
      <c r="I233" s="15">
        <f t="shared" si="12"/>
        <v>1.1140808146450834</v>
      </c>
      <c r="J233" s="15">
        <f t="shared" si="12"/>
        <v>-5.2172317764682434</v>
      </c>
      <c r="K233" s="15">
        <f t="shared" si="12"/>
        <v>-5.2052049351873908</v>
      </c>
      <c r="L233" s="15">
        <f t="shared" si="12"/>
        <v>-0.2816902455867995</v>
      </c>
      <c r="N233" s="15">
        <f>'Table Q6'!B233-B233</f>
        <v>0.21893401876399077</v>
      </c>
      <c r="O233" s="15">
        <f>'Table Q6'!C233-C233</f>
        <v>0.22358837465600523</v>
      </c>
      <c r="P233" s="15">
        <f>'Table Q6'!D233-D233</f>
        <v>3.1130009262781133</v>
      </c>
      <c r="Q233" s="15">
        <f>'Table Q6'!E233-E233</f>
        <v>-0.1032913882147346</v>
      </c>
      <c r="R233" s="15">
        <f>'Table Q6'!F233-F233</f>
        <v>0.23595578425898545</v>
      </c>
      <c r="S233" s="15">
        <f>'Table Q6'!G233-G233</f>
        <v>-1.264587851142859</v>
      </c>
      <c r="T233" s="15">
        <f>'Table Q6'!H233-H233</f>
        <v>5.1058498856408896E-3</v>
      </c>
      <c r="U233" s="15">
        <f>'Table Q6'!I233-I233</f>
        <v>0.2135646014174537</v>
      </c>
      <c r="V233" s="15">
        <f>'Table Q6'!J233-J233</f>
        <v>-0.23493442775854589</v>
      </c>
      <c r="W233" s="15">
        <f>'Table Q6'!K233-K233</f>
        <v>1.0175489145502228</v>
      </c>
      <c r="X233" s="15">
        <f>'Table Q6'!L233-L233</f>
        <v>0.11020365875585406</v>
      </c>
    </row>
    <row r="234" spans="1:24" x14ac:dyDescent="0.2">
      <c r="A234" s="13" t="str">
        <f t="shared" si="10"/>
        <v>2001 Q2</v>
      </c>
      <c r="B234" s="15">
        <f t="shared" si="11"/>
        <v>-1.6215327790774086</v>
      </c>
      <c r="C234" s="15">
        <f t="shared" si="12"/>
        <v>1.2715635683164719</v>
      </c>
      <c r="D234" s="15">
        <f t="shared" si="12"/>
        <v>-3.6609398646818061</v>
      </c>
      <c r="E234" s="15">
        <f t="shared" si="12"/>
        <v>0.1039365456802194</v>
      </c>
      <c r="F234" s="15">
        <f t="shared" si="12"/>
        <v>-2.0403878706559713</v>
      </c>
      <c r="G234" s="15">
        <f t="shared" si="12"/>
        <v>2.7674861410383063</v>
      </c>
      <c r="H234" s="15">
        <f t="shared" si="12"/>
        <v>-4.5744070297699148E-2</v>
      </c>
      <c r="I234" s="15">
        <f t="shared" si="12"/>
        <v>0.63307503284813749</v>
      </c>
      <c r="J234" s="15">
        <f t="shared" si="12"/>
        <v>-11.147478401323568</v>
      </c>
      <c r="K234" s="15">
        <f t="shared" si="12"/>
        <v>4.7926426615259139</v>
      </c>
      <c r="L234" s="15">
        <f t="shared" si="12"/>
        <v>5.3025788489136486E-2</v>
      </c>
      <c r="N234" s="15">
        <f>'Table Q6'!B234-B234</f>
        <v>0.40996820577256332</v>
      </c>
      <c r="O234" s="15">
        <f>'Table Q6'!C234-C234</f>
        <v>0.20325599235957115</v>
      </c>
      <c r="P234" s="15">
        <f>'Table Q6'!D234-D234</f>
        <v>3.0323850306967528</v>
      </c>
      <c r="Q234" s="15">
        <f>'Table Q6'!E234-E234</f>
        <v>-0.11736408814429365</v>
      </c>
      <c r="R234" s="15">
        <f>'Table Q6'!F234-F234</f>
        <v>0.2235371402809947</v>
      </c>
      <c r="S234" s="15">
        <f>'Table Q6'!G234-G234</f>
        <v>-0.98442928163234411</v>
      </c>
      <c r="T234" s="15">
        <f>'Table Q6'!H234-H234</f>
        <v>-4.3737553570710533E-3</v>
      </c>
      <c r="U234" s="15">
        <f>'Table Q6'!I234-I234</f>
        <v>0.38134221662384638</v>
      </c>
      <c r="V234" s="15">
        <f>'Table Q6'!J234-J234</f>
        <v>-0.63493094018037155</v>
      </c>
      <c r="W234" s="15">
        <f>'Table Q6'!K234-K234</f>
        <v>-0.26309274332981936</v>
      </c>
      <c r="X234" s="15">
        <f>'Table Q6'!L234-L234</f>
        <v>0.13197994825933768</v>
      </c>
    </row>
    <row r="235" spans="1:24" x14ac:dyDescent="0.2">
      <c r="A235" s="13" t="str">
        <f t="shared" si="10"/>
        <v>2001 Q3</v>
      </c>
      <c r="B235" s="15">
        <f t="shared" si="11"/>
        <v>0.12778092182008857</v>
      </c>
      <c r="C235" s="15">
        <f t="shared" si="12"/>
        <v>2.2547217850782468</v>
      </c>
      <c r="D235" s="15">
        <f t="shared" si="12"/>
        <v>-1.2007901350162231</v>
      </c>
      <c r="E235" s="15">
        <f t="shared" si="12"/>
        <v>3.4338309776019917</v>
      </c>
      <c r="F235" s="15">
        <f t="shared" si="12"/>
        <v>-5.1831375019946622</v>
      </c>
      <c r="G235" s="15">
        <f t="shared" si="12"/>
        <v>1.2951707824330305</v>
      </c>
      <c r="H235" s="15">
        <f t="shared" si="12"/>
        <v>-1.2846637818596474</v>
      </c>
      <c r="I235" s="15">
        <f t="shared" si="12"/>
        <v>2.6252674621694272</v>
      </c>
      <c r="J235" s="15">
        <f t="shared" si="12"/>
        <v>-7.1778205773282187</v>
      </c>
      <c r="K235" s="15">
        <f t="shared" si="12"/>
        <v>3.9648865663913249</v>
      </c>
      <c r="L235" s="15">
        <f t="shared" si="12"/>
        <v>1.2069563153304297</v>
      </c>
      <c r="N235" s="15">
        <f>'Table Q6'!B235-B235</f>
        <v>0.56614820627234563</v>
      </c>
      <c r="O235" s="15">
        <f>'Table Q6'!C235-C235</f>
        <v>0.15448525212745245</v>
      </c>
      <c r="P235" s="15">
        <f>'Table Q6'!D235-D235</f>
        <v>2.5082253852259937</v>
      </c>
      <c r="Q235" s="15">
        <f>'Table Q6'!E235-E235</f>
        <v>-0.10194732019010999</v>
      </c>
      <c r="R235" s="15">
        <f>'Table Q6'!F235-F235</f>
        <v>0.23225838855602632</v>
      </c>
      <c r="S235" s="15">
        <f>'Table Q6'!G235-G235</f>
        <v>-0.84956179224847794</v>
      </c>
      <c r="T235" s="15">
        <f>'Table Q6'!H235-H235</f>
        <v>5.2193810455247736E-3</v>
      </c>
      <c r="U235" s="15">
        <f>'Table Q6'!I235-I235</f>
        <v>0.47649391298585453</v>
      </c>
      <c r="V235" s="15">
        <f>'Table Q6'!J235-J235</f>
        <v>-1.0123056450602812</v>
      </c>
      <c r="W235" s="15">
        <f>'Table Q6'!K235-K235</f>
        <v>-1.4019169827068905</v>
      </c>
      <c r="X235" s="15">
        <f>'Table Q6'!L235-L235</f>
        <v>0.11602672017228</v>
      </c>
    </row>
    <row r="236" spans="1:24" x14ac:dyDescent="0.2">
      <c r="A236" s="13" t="str">
        <f t="shared" si="10"/>
        <v>2001 Q4</v>
      </c>
      <c r="B236" s="15">
        <f t="shared" si="11"/>
        <v>1.443817822565435</v>
      </c>
      <c r="C236" s="15">
        <f t="shared" si="12"/>
        <v>-0.66093967832960676</v>
      </c>
      <c r="D236" s="15">
        <f t="shared" si="12"/>
        <v>-1.9660992543419309</v>
      </c>
      <c r="E236" s="15">
        <f t="shared" si="12"/>
        <v>7.2396742470856497</v>
      </c>
      <c r="F236" s="15">
        <f t="shared" si="12"/>
        <v>-0.42357694440226817</v>
      </c>
      <c r="G236" s="15">
        <f t="shared" si="12"/>
        <v>1.7814712417677161</v>
      </c>
      <c r="H236" s="15">
        <f t="shared" si="12"/>
        <v>4.8894696381704552</v>
      </c>
      <c r="I236" s="15">
        <f t="shared" si="12"/>
        <v>1.1593278417381174</v>
      </c>
      <c r="J236" s="15">
        <f t="shared" si="12"/>
        <v>-7.9723935301208844</v>
      </c>
      <c r="K236" s="15">
        <f t="shared" si="12"/>
        <v>2.5880342651095845</v>
      </c>
      <c r="L236" s="15">
        <f t="shared" si="12"/>
        <v>1.8399810471317466</v>
      </c>
      <c r="N236" s="15">
        <f>'Table Q6'!B236-B236</f>
        <v>0.53522603723947193</v>
      </c>
      <c r="O236" s="15">
        <f>'Table Q6'!C236-C236</f>
        <v>0.11653815680243107</v>
      </c>
      <c r="P236" s="15">
        <f>'Table Q6'!D236-D236</f>
        <v>1.8649416446038452</v>
      </c>
      <c r="Q236" s="15">
        <f>'Table Q6'!E236-E236</f>
        <v>-8.0405169804179444E-2</v>
      </c>
      <c r="R236" s="15">
        <f>'Table Q6'!F236-F236</f>
        <v>0.15412373637798721</v>
      </c>
      <c r="S236" s="15">
        <f>'Table Q6'!G236-G236</f>
        <v>-0.59831420818084236</v>
      </c>
      <c r="T236" s="15">
        <f>'Table Q6'!H236-H236</f>
        <v>4.3934530526961169E-3</v>
      </c>
      <c r="U236" s="15">
        <f>'Table Q6'!I236-I236</f>
        <v>0.48128012056893543</v>
      </c>
      <c r="V236" s="15">
        <f>'Table Q6'!J236-J236</f>
        <v>-1.1354559013322945</v>
      </c>
      <c r="W236" s="15">
        <f>'Table Q6'!K236-K236</f>
        <v>-0.35598024799455441</v>
      </c>
      <c r="X236" s="15">
        <f>'Table Q6'!L236-L236</f>
        <v>0.14976198563828191</v>
      </c>
    </row>
    <row r="237" spans="1:24" x14ac:dyDescent="0.2">
      <c r="A237" s="13" t="str">
        <f t="shared" si="10"/>
        <v>2002 Q1</v>
      </c>
      <c r="B237" s="15">
        <f t="shared" si="11"/>
        <v>3.4614056408994518</v>
      </c>
      <c r="C237" s="15">
        <f t="shared" si="12"/>
        <v>0.87799344126647683</v>
      </c>
      <c r="D237" s="15">
        <f t="shared" si="12"/>
        <v>0.48879695768643722</v>
      </c>
      <c r="E237" s="15">
        <f t="shared" si="12"/>
        <v>4.9782897227009624</v>
      </c>
      <c r="F237" s="15">
        <f t="shared" si="12"/>
        <v>1.5590496788574342</v>
      </c>
      <c r="G237" s="15">
        <f t="shared" si="12"/>
        <v>-0.31786922199900419</v>
      </c>
      <c r="H237" s="15">
        <f t="shared" si="12"/>
        <v>1.8456303033488954</v>
      </c>
      <c r="I237" s="15">
        <f t="shared" si="12"/>
        <v>-2.0485279003198174</v>
      </c>
      <c r="J237" s="15">
        <f t="shared" si="12"/>
        <v>-6.3868676926829</v>
      </c>
      <c r="K237" s="15">
        <f t="shared" si="12"/>
        <v>-9.2133880074780738E-2</v>
      </c>
      <c r="L237" s="15">
        <f t="shared" si="12"/>
        <v>1.1131113185461252</v>
      </c>
      <c r="N237" s="15">
        <f>'Table Q6'!B237-B237</f>
        <v>0.43813613429718856</v>
      </c>
      <c r="O237" s="15">
        <f>'Table Q6'!C237-C237</f>
        <v>5.6499585699949284E-2</v>
      </c>
      <c r="P237" s="15">
        <f>'Table Q6'!D237-D237</f>
        <v>1.1763509694843264</v>
      </c>
      <c r="Q237" s="15">
        <f>'Table Q6'!E237-E237</f>
        <v>-6.6263932653156665E-2</v>
      </c>
      <c r="R237" s="15">
        <f>'Table Q6'!F237-F237</f>
        <v>0.13115719677696869</v>
      </c>
      <c r="S237" s="15">
        <f>'Table Q6'!G237-G237</f>
        <v>-0.34902794641081597</v>
      </c>
      <c r="T237" s="15">
        <f>'Table Q6'!H237-H237</f>
        <v>-1.9929708851029959E-2</v>
      </c>
      <c r="U237" s="15">
        <f>'Table Q6'!I237-I237</f>
        <v>0.35399959466209974</v>
      </c>
      <c r="V237" s="15">
        <f>'Table Q6'!J237-J237</f>
        <v>-0.95464731790626001</v>
      </c>
      <c r="W237" s="15">
        <f>'Table Q6'!K237-K237</f>
        <v>-0.70520005560804155</v>
      </c>
      <c r="X237" s="15">
        <f>'Table Q6'!L237-L237</f>
        <v>0.11183121602144408</v>
      </c>
    </row>
    <row r="238" spans="1:24" x14ac:dyDescent="0.2">
      <c r="A238" s="13" t="str">
        <f t="shared" si="10"/>
        <v>2002 Q2</v>
      </c>
      <c r="B238" s="15">
        <f t="shared" si="11"/>
        <v>4.2692637195401426</v>
      </c>
      <c r="C238" s="15">
        <f t="shared" si="12"/>
        <v>2.6232540132355755</v>
      </c>
      <c r="D238" s="15">
        <f t="shared" si="12"/>
        <v>1.0466500665589995</v>
      </c>
      <c r="E238" s="15">
        <f t="shared" si="12"/>
        <v>4.7747328119669401</v>
      </c>
      <c r="F238" s="15">
        <f t="shared" si="12"/>
        <v>-0.39928357812763027</v>
      </c>
      <c r="G238" s="15">
        <f t="shared" si="12"/>
        <v>0.27018325010107641</v>
      </c>
      <c r="H238" s="15">
        <f t="shared" si="12"/>
        <v>2.9883608110664523</v>
      </c>
      <c r="I238" s="15">
        <f t="shared" si="12"/>
        <v>0.34990608628535536</v>
      </c>
      <c r="J238" s="15">
        <f t="shared" si="12"/>
        <v>1.8656981586506538</v>
      </c>
      <c r="K238" s="15">
        <f t="shared" si="12"/>
        <v>-6.2417896911863391</v>
      </c>
      <c r="L238" s="15">
        <f t="shared" si="12"/>
        <v>2.0636730404823038</v>
      </c>
      <c r="N238" s="15">
        <f>'Table Q6'!B238-B238</f>
        <v>0.29009617032579005</v>
      </c>
      <c r="O238" s="15">
        <f>'Table Q6'!C238-C238</f>
        <v>1.3449191757089807E-2</v>
      </c>
      <c r="P238" s="15">
        <f>'Table Q6'!D238-D238</f>
        <v>0.75109946590298104</v>
      </c>
      <c r="Q238" s="15">
        <f>'Table Q6'!E238-E238</f>
        <v>-6.6344428396793553E-2</v>
      </c>
      <c r="R238" s="15">
        <f>'Table Q6'!F238-F238</f>
        <v>0.12635952048903709</v>
      </c>
      <c r="S238" s="15">
        <f>'Table Q6'!G238-G238</f>
        <v>-0.14780711971800031</v>
      </c>
      <c r="T238" s="15">
        <f>'Table Q6'!H238-H238</f>
        <v>7.345976331305959E-3</v>
      </c>
      <c r="U238" s="15">
        <f>'Table Q6'!I238-I238</f>
        <v>0.24379872817414083</v>
      </c>
      <c r="V238" s="15">
        <f>'Table Q6'!J238-J238</f>
        <v>-0.78569642000659989</v>
      </c>
      <c r="W238" s="15">
        <f>'Table Q6'!K238-K238</f>
        <v>-0.31010946348256674</v>
      </c>
      <c r="X238" s="15">
        <f>'Table Q6'!L238-L238</f>
        <v>9.7675428410280318E-2</v>
      </c>
    </row>
    <row r="239" spans="1:24" x14ac:dyDescent="0.2">
      <c r="A239" s="13" t="str">
        <f t="shared" si="10"/>
        <v>2002 Q3</v>
      </c>
      <c r="B239" s="15">
        <f t="shared" si="11"/>
        <v>1.382215676864589</v>
      </c>
      <c r="C239" s="15">
        <f t="shared" si="12"/>
        <v>2.1247124519936098</v>
      </c>
      <c r="D239" s="15">
        <f t="shared" si="12"/>
        <v>5.1980661546586333</v>
      </c>
      <c r="E239" s="15">
        <f t="shared" si="12"/>
        <v>3.9620352350005437</v>
      </c>
      <c r="F239" s="15">
        <f t="shared" si="12"/>
        <v>-1.1594926583673355</v>
      </c>
      <c r="G239" s="15">
        <f t="shared" si="12"/>
        <v>0.43762327651336913</v>
      </c>
      <c r="H239" s="15">
        <f t="shared" si="12"/>
        <v>3.3298985163460006</v>
      </c>
      <c r="I239" s="15">
        <f t="shared" si="12"/>
        <v>-2.6590828141366956</v>
      </c>
      <c r="J239" s="15">
        <f t="shared" si="12"/>
        <v>-0.49676297265601654</v>
      </c>
      <c r="K239" s="15">
        <f t="shared" si="12"/>
        <v>-1.9614969301158125</v>
      </c>
      <c r="L239" s="15">
        <f t="shared" si="12"/>
        <v>1.4562278939580473</v>
      </c>
      <c r="N239" s="15">
        <f>'Table Q6'!B239-B239</f>
        <v>9.6183623790760508E-2</v>
      </c>
      <c r="O239" s="15">
        <f>'Table Q6'!C239-C239</f>
        <v>-1.7366297600618807E-2</v>
      </c>
      <c r="P239" s="15">
        <f>'Table Q6'!D239-D239</f>
        <v>5.2832583855539461E-2</v>
      </c>
      <c r="Q239" s="15">
        <f>'Table Q6'!E239-E239</f>
        <v>-5.4125291886108151E-2</v>
      </c>
      <c r="R239" s="15">
        <f>'Table Q6'!F239-F239</f>
        <v>9.3301476750792256E-2</v>
      </c>
      <c r="S239" s="15">
        <f>'Table Q6'!G239-G239</f>
        <v>2.7890380322976194E-2</v>
      </c>
      <c r="T239" s="15">
        <f>'Table Q6'!H239-H239</f>
        <v>-8.2380165090940594E-3</v>
      </c>
      <c r="U239" s="15">
        <f>'Table Q6'!I239-I239</f>
        <v>7.5466006147406617E-2</v>
      </c>
      <c r="V239" s="15">
        <f>'Table Q6'!J239-J239</f>
        <v>-0.45528493894485844</v>
      </c>
      <c r="W239" s="15">
        <f>'Table Q6'!K239-K239</f>
        <v>0.14563869995687884</v>
      </c>
      <c r="X239" s="15">
        <f>'Table Q6'!L239-L239</f>
        <v>5.0227467879466525E-2</v>
      </c>
    </row>
    <row r="240" spans="1:24" x14ac:dyDescent="0.2">
      <c r="A240" s="13" t="str">
        <f t="shared" si="10"/>
        <v>2002 Q4</v>
      </c>
      <c r="B240" s="15">
        <f t="shared" si="11"/>
        <v>3.9908409314025493</v>
      </c>
      <c r="C240" s="15">
        <f t="shared" si="12"/>
        <v>1.7460914253508246</v>
      </c>
      <c r="D240" s="15">
        <f t="shared" si="12"/>
        <v>5.4996246656549497</v>
      </c>
      <c r="E240" s="15">
        <f t="shared" si="12"/>
        <v>1.6774680779932087</v>
      </c>
      <c r="F240" s="15">
        <f t="shared" si="12"/>
        <v>-3.7936516856659304</v>
      </c>
      <c r="G240" s="15">
        <f t="shared" si="12"/>
        <v>2.1888972070045645</v>
      </c>
      <c r="H240" s="15">
        <f t="shared" si="12"/>
        <v>3.7755544108263308</v>
      </c>
      <c r="I240" s="15">
        <f t="shared" si="12"/>
        <v>-0.38381446148390436</v>
      </c>
      <c r="J240" s="15">
        <f t="shared" si="12"/>
        <v>-1.2310935933291147</v>
      </c>
      <c r="K240" s="15">
        <f t="shared" si="12"/>
        <v>1.2352389862365807</v>
      </c>
      <c r="L240" s="15">
        <f t="shared" si="12"/>
        <v>1.6256235427427725</v>
      </c>
      <c r="N240" s="15">
        <f>'Table Q6'!B240-B240</f>
        <v>-1.8271121592784656E-2</v>
      </c>
      <c r="O240" s="15">
        <f>'Table Q6'!C240-C240</f>
        <v>-4.4122247155924166E-2</v>
      </c>
      <c r="P240" s="15">
        <f>'Table Q6'!D240-D240</f>
        <v>-0.58103701305765743</v>
      </c>
      <c r="Q240" s="15">
        <f>'Table Q6'!E240-E240</f>
        <v>-7.1134332133309774E-2</v>
      </c>
      <c r="R240" s="15">
        <f>'Table Q6'!F240-F240</f>
        <v>0.13271688145021443</v>
      </c>
      <c r="S240" s="15">
        <f>'Table Q6'!G240-G240</f>
        <v>0.16247576736968083</v>
      </c>
      <c r="T240" s="15">
        <f>'Table Q6'!H240-H240</f>
        <v>3.3503337586435755E-3</v>
      </c>
      <c r="U240" s="15">
        <f>'Table Q6'!I240-I240</f>
        <v>-1.7403350536959183E-2</v>
      </c>
      <c r="V240" s="15">
        <f>'Table Q6'!J240-J240</f>
        <v>-0.33888258606899035</v>
      </c>
      <c r="W240" s="15">
        <f>'Table Q6'!K240-K240</f>
        <v>-0.85640783570315016</v>
      </c>
      <c r="X240" s="15">
        <f>'Table Q6'!L240-L240</f>
        <v>-3.5083018426754542E-2</v>
      </c>
    </row>
    <row r="241" spans="1:24" x14ac:dyDescent="0.2">
      <c r="A241" s="13" t="str">
        <f t="shared" si="10"/>
        <v>2003 Q1</v>
      </c>
      <c r="B241" s="15">
        <f t="shared" si="11"/>
        <v>0.12744089434415551</v>
      </c>
      <c r="C241" s="15">
        <f t="shared" si="12"/>
        <v>2.2232198857304675</v>
      </c>
      <c r="D241" s="15">
        <f t="shared" si="12"/>
        <v>2.1410310707537672</v>
      </c>
      <c r="E241" s="15">
        <f t="shared" si="12"/>
        <v>0.516779151434277</v>
      </c>
      <c r="F241" s="15">
        <f t="shared" si="12"/>
        <v>-1.8131773042207522</v>
      </c>
      <c r="G241" s="15">
        <f t="shared" si="12"/>
        <v>4.6720543383912236</v>
      </c>
      <c r="H241" s="15">
        <f t="shared" si="12"/>
        <v>4.7435569280072958</v>
      </c>
      <c r="I241" s="15">
        <f t="shared" si="12"/>
        <v>2.7955801717467894</v>
      </c>
      <c r="J241" s="15">
        <f t="shared" si="12"/>
        <v>-2.5231245751456628</v>
      </c>
      <c r="K241" s="15">
        <f t="shared" si="12"/>
        <v>3.8262494824856073</v>
      </c>
      <c r="L241" s="15">
        <f t="shared" si="12"/>
        <v>1.7238154485716157</v>
      </c>
      <c r="N241" s="15">
        <f>'Table Q6'!B241-B241</f>
        <v>3.8448535783327686E-2</v>
      </c>
      <c r="O241" s="15">
        <f>'Table Q6'!C241-C241</f>
        <v>-4.0798107436488706E-2</v>
      </c>
      <c r="P241" s="15">
        <f>'Table Q6'!D241-D241</f>
        <v>-1.1923703862943964</v>
      </c>
      <c r="Q241" s="15">
        <f>'Table Q6'!E241-E241</f>
        <v>-0.10664480091953094</v>
      </c>
      <c r="R241" s="15">
        <f>'Table Q6'!F241-F241</f>
        <v>0.13178053976635251</v>
      </c>
      <c r="S241" s="15">
        <f>'Table Q6'!G241-G241</f>
        <v>0.21021525722715761</v>
      </c>
      <c r="T241" s="15">
        <f>'Table Q6'!H241-H241</f>
        <v>7.0218264655919072E-3</v>
      </c>
      <c r="U241" s="15">
        <f>'Table Q6'!I241-I241</f>
        <v>-4.509466484718061E-3</v>
      </c>
      <c r="V241" s="15">
        <f>'Table Q6'!J241-J241</f>
        <v>-0.5097957519902776</v>
      </c>
      <c r="W241" s="15">
        <f>'Table Q6'!K241-K241</f>
        <v>-6.9247977856441434E-2</v>
      </c>
      <c r="X241" s="15">
        <f>'Table Q6'!L241-L241</f>
        <v>-2.2397148183098459E-2</v>
      </c>
    </row>
    <row r="242" spans="1:24" x14ac:dyDescent="0.2">
      <c r="A242" s="13" t="str">
        <f t="shared" si="10"/>
        <v>2003 Q2</v>
      </c>
      <c r="B242" s="15">
        <f t="shared" si="11"/>
        <v>-4.5491681413515552</v>
      </c>
      <c r="C242" s="15">
        <f t="shared" si="12"/>
        <v>2.5690592684580871</v>
      </c>
      <c r="D242" s="15">
        <f t="shared" si="12"/>
        <v>3.2465835836984915</v>
      </c>
      <c r="E242" s="15">
        <f t="shared" si="12"/>
        <v>1.0169338402961992</v>
      </c>
      <c r="F242" s="15">
        <f t="shared" si="12"/>
        <v>0.93315780173429141</v>
      </c>
      <c r="G242" s="15">
        <f t="shared" si="12"/>
        <v>6.2934903921644594</v>
      </c>
      <c r="H242" s="15">
        <f t="shared" si="12"/>
        <v>5.0401926315839445</v>
      </c>
      <c r="I242" s="15">
        <f t="shared" si="12"/>
        <v>-0.79158805308018709</v>
      </c>
      <c r="J242" s="15">
        <f t="shared" si="12"/>
        <v>-5.3424068063065215</v>
      </c>
      <c r="K242" s="15">
        <f t="shared" si="12"/>
        <v>4.1412738765271886</v>
      </c>
      <c r="L242" s="15">
        <f t="shared" si="12"/>
        <v>1.2095622804338171</v>
      </c>
      <c r="N242" s="15">
        <f>'Table Q6'!B242-B242</f>
        <v>0.16241149619869688</v>
      </c>
      <c r="O242" s="15">
        <f>'Table Q6'!C242-C242</f>
        <v>-4.6476596134057413E-2</v>
      </c>
      <c r="P242" s="15">
        <f>'Table Q6'!D242-D242</f>
        <v>-1.5191239521608986</v>
      </c>
      <c r="Q242" s="15">
        <f>'Table Q6'!E242-E242</f>
        <v>-0.12109617113119031</v>
      </c>
      <c r="R242" s="15">
        <f>'Table Q6'!F242-F242</f>
        <v>0.13625159926854757</v>
      </c>
      <c r="S242" s="15">
        <f>'Table Q6'!G242-G242</f>
        <v>0.24215519187369594</v>
      </c>
      <c r="T242" s="15">
        <f>'Table Q6'!H242-H242</f>
        <v>-4.6157346690360868E-3</v>
      </c>
      <c r="U242" s="15">
        <f>'Table Q6'!I242-I242</f>
        <v>6.6793608699811435E-2</v>
      </c>
      <c r="V242" s="15">
        <f>'Table Q6'!J242-J242</f>
        <v>-0.77860932861161292</v>
      </c>
      <c r="W242" s="15">
        <f>'Table Q6'!K242-K242</f>
        <v>-0.44465870259911267</v>
      </c>
      <c r="X242" s="15">
        <f>'Table Q6'!L242-L242</f>
        <v>-3.2863149336413544E-2</v>
      </c>
    </row>
    <row r="243" spans="1:24" x14ac:dyDescent="0.2">
      <c r="A243" s="13" t="str">
        <f t="shared" si="10"/>
        <v>2003 Q3</v>
      </c>
      <c r="B243" s="15">
        <f t="shared" si="11"/>
        <v>-2.1534616982785626</v>
      </c>
      <c r="C243" s="15">
        <f t="shared" si="12"/>
        <v>3.5850809468248381</v>
      </c>
      <c r="D243" s="15">
        <f t="shared" si="12"/>
        <v>2.4927596208829921</v>
      </c>
      <c r="E243" s="15">
        <f t="shared" si="12"/>
        <v>0.10285662771018368</v>
      </c>
      <c r="F243" s="15">
        <f t="shared" si="12"/>
        <v>1.6895037660083729</v>
      </c>
      <c r="G243" s="15">
        <f t="shared" si="12"/>
        <v>4.5798046193710764</v>
      </c>
      <c r="H243" s="15">
        <f t="shared" si="12"/>
        <v>5.1010536577753358</v>
      </c>
      <c r="I243" s="15">
        <f t="shared" si="12"/>
        <v>2.3103813221138476</v>
      </c>
      <c r="J243" s="15">
        <f t="shared" si="12"/>
        <v>-5.1093045555755365</v>
      </c>
      <c r="K243" s="15">
        <f t="shared" si="12"/>
        <v>1.9867452350768391</v>
      </c>
      <c r="L243" s="15">
        <f t="shared" si="12"/>
        <v>1.7272349138893361</v>
      </c>
      <c r="N243" s="15">
        <f>'Table Q6'!B243-B243</f>
        <v>0.31808286163603161</v>
      </c>
      <c r="O243" s="15">
        <f>'Table Q6'!C243-C243</f>
        <v>-4.2040312471909314E-2</v>
      </c>
      <c r="P243" s="15">
        <f>'Table Q6'!D243-D243</f>
        <v>-1.5733422962375228</v>
      </c>
      <c r="Q243" s="15">
        <f>'Table Q6'!E243-E243</f>
        <v>-0.15879445299857353</v>
      </c>
      <c r="R243" s="15">
        <f>'Table Q6'!F243-F243</f>
        <v>0.12862100544566957</v>
      </c>
      <c r="S243" s="15">
        <f>'Table Q6'!G243-G243</f>
        <v>0.25400243878717355</v>
      </c>
      <c r="T243" s="15">
        <f>'Table Q6'!H243-H243</f>
        <v>4.9821336698716578E-3</v>
      </c>
      <c r="U243" s="15">
        <f>'Table Q6'!I243-I243</f>
        <v>0.1422883079574877</v>
      </c>
      <c r="V243" s="15">
        <f>'Table Q6'!J243-J243</f>
        <v>-1.1296597066718368</v>
      </c>
      <c r="W243" s="15">
        <f>'Table Q6'!K243-K243</f>
        <v>0.33237744423268034</v>
      </c>
      <c r="X243" s="15">
        <f>'Table Q6'!L243-L243</f>
        <v>1.5110745516099255E-2</v>
      </c>
    </row>
    <row r="244" spans="1:24" x14ac:dyDescent="0.2">
      <c r="A244" s="13" t="str">
        <f t="shared" si="10"/>
        <v>2003 Q4</v>
      </c>
      <c r="B244" s="15">
        <f t="shared" si="11"/>
        <v>-4.3295974912353792</v>
      </c>
      <c r="C244" s="15">
        <f t="shared" si="12"/>
        <v>5.8810885497403271</v>
      </c>
      <c r="D244" s="15">
        <f t="shared" si="12"/>
        <v>3.5098239565413856</v>
      </c>
      <c r="E244" s="15">
        <f t="shared" si="12"/>
        <v>5.1890853469169176E-2</v>
      </c>
      <c r="F244" s="15">
        <f t="shared" si="12"/>
        <v>5.2531429526674129</v>
      </c>
      <c r="G244" s="15">
        <f t="shared" si="12"/>
        <v>5.7863624646477296</v>
      </c>
      <c r="H244" s="15">
        <f t="shared" si="12"/>
        <v>2.4619054361477133</v>
      </c>
      <c r="I244" s="15">
        <f t="shared" si="12"/>
        <v>5.8973132831721902</v>
      </c>
      <c r="J244" s="15">
        <f t="shared" si="12"/>
        <v>-1.6296113802712242</v>
      </c>
      <c r="K244" s="15">
        <f t="shared" si="12"/>
        <v>-1.7213632599837874</v>
      </c>
      <c r="L244" s="15">
        <f t="shared" si="12"/>
        <v>2.958958137643263</v>
      </c>
      <c r="N244" s="15">
        <f>'Table Q6'!B244-B244</f>
        <v>0.30111644450873776</v>
      </c>
      <c r="O244" s="15">
        <f>'Table Q6'!C244-C244</f>
        <v>-4.4183094989158178E-2</v>
      </c>
      <c r="P244" s="15">
        <f>'Table Q6'!D244-D244</f>
        <v>-1.2738412577078542</v>
      </c>
      <c r="Q244" s="15">
        <f>'Table Q6'!E244-E244</f>
        <v>-0.15293745274988144</v>
      </c>
      <c r="R244" s="15">
        <f>'Table Q6'!F244-F244</f>
        <v>0.1470270692442206</v>
      </c>
      <c r="S244" s="15">
        <f>'Table Q6'!G244-G244</f>
        <v>0.27401768293102613</v>
      </c>
      <c r="T244" s="15">
        <f>'Table Q6'!H244-H244</f>
        <v>1.887673777020904E-2</v>
      </c>
      <c r="U244" s="15">
        <f>'Table Q6'!I244-I244</f>
        <v>0.14327925390776031</v>
      </c>
      <c r="V244" s="15">
        <f>'Table Q6'!J244-J244</f>
        <v>-1.2365471155575281</v>
      </c>
      <c r="W244" s="15">
        <f>'Table Q6'!K244-K244</f>
        <v>0.81955989516935035</v>
      </c>
      <c r="X244" s="15">
        <f>'Table Q6'!L244-L244</f>
        <v>5.0032229638500514E-2</v>
      </c>
    </row>
    <row r="245" spans="1:24" x14ac:dyDescent="0.2">
      <c r="A245" s="13" t="str">
        <f t="shared" si="10"/>
        <v>2004 Q1</v>
      </c>
      <c r="B245" s="15">
        <f t="shared" si="11"/>
        <v>-1.8644874665544191</v>
      </c>
      <c r="C245" s="15">
        <f t="shared" ref="C245:L260" si="13">LN(C46/C42)*100</f>
        <v>5.938101904544542</v>
      </c>
      <c r="D245" s="15">
        <f t="shared" si="13"/>
        <v>7.6744423549582814</v>
      </c>
      <c r="E245" s="15">
        <f t="shared" si="13"/>
        <v>2.9776205608809097</v>
      </c>
      <c r="F245" s="15">
        <f t="shared" si="13"/>
        <v>8.0085556935197015</v>
      </c>
      <c r="G245" s="15">
        <f t="shared" si="13"/>
        <v>2.2710305836632969</v>
      </c>
      <c r="H245" s="15">
        <f t="shared" si="13"/>
        <v>3.3697178462204138</v>
      </c>
      <c r="I245" s="15">
        <f t="shared" si="13"/>
        <v>1.72787851759022</v>
      </c>
      <c r="J245" s="15">
        <f t="shared" si="13"/>
        <v>-3.990226751698013</v>
      </c>
      <c r="K245" s="15">
        <f t="shared" si="13"/>
        <v>-7.5038304062880437E-2</v>
      </c>
      <c r="L245" s="15">
        <f t="shared" si="13"/>
        <v>3.1568744652565317</v>
      </c>
      <c r="N245" s="15">
        <f>'Table Q6'!B245-B245</f>
        <v>0.17910422211026589</v>
      </c>
      <c r="O245" s="15">
        <f>'Table Q6'!C245-C245</f>
        <v>-5.7814448849560662E-2</v>
      </c>
      <c r="P245" s="15">
        <f>'Table Q6'!D245-D245</f>
        <v>-0.75361952708844893</v>
      </c>
      <c r="Q245" s="15">
        <f>'Table Q6'!E245-E245</f>
        <v>-9.1619090580024931E-2</v>
      </c>
      <c r="R245" s="15">
        <f>'Table Q6'!F245-F245</f>
        <v>0.13183076233049817</v>
      </c>
      <c r="S245" s="15">
        <f>'Table Q6'!G245-G245</f>
        <v>0.37562573415419509</v>
      </c>
      <c r="T245" s="15">
        <f>'Table Q6'!H245-H245</f>
        <v>5.7710223244846759E-3</v>
      </c>
      <c r="U245" s="15">
        <f>'Table Q6'!I245-I245</f>
        <v>9.8582609998047799E-2</v>
      </c>
      <c r="V245" s="15">
        <f>'Table Q6'!J245-J245</f>
        <v>-1.1081403710545361</v>
      </c>
      <c r="W245" s="15">
        <f>'Table Q6'!K245-K245</f>
        <v>0.68238632558953105</v>
      </c>
      <c r="X245" s="15">
        <f>'Table Q6'!L245-L245</f>
        <v>6.1685917214075126E-2</v>
      </c>
    </row>
    <row r="246" spans="1:24" x14ac:dyDescent="0.2">
      <c r="A246" s="13" t="str">
        <f t="shared" si="10"/>
        <v>2004 Q2</v>
      </c>
      <c r="B246" s="15">
        <f t="shared" si="11"/>
        <v>-0.12465186624551039</v>
      </c>
      <c r="C246" s="15">
        <f t="shared" si="13"/>
        <v>6.0571708728962506</v>
      </c>
      <c r="D246" s="15">
        <f t="shared" si="13"/>
        <v>3.1787799557196275</v>
      </c>
      <c r="E246" s="15">
        <f t="shared" si="13"/>
        <v>0.95353717809317573</v>
      </c>
      <c r="F246" s="15">
        <f t="shared" si="13"/>
        <v>3.8239155324468128</v>
      </c>
      <c r="G246" s="15">
        <f t="shared" si="13"/>
        <v>1.6386171707930453</v>
      </c>
      <c r="H246" s="15">
        <f t="shared" si="13"/>
        <v>3.3310128598042303</v>
      </c>
      <c r="I246" s="15">
        <f t="shared" si="13"/>
        <v>3.8340503408427415</v>
      </c>
      <c r="J246" s="15">
        <f t="shared" si="13"/>
        <v>-3.9443031253716399</v>
      </c>
      <c r="K246" s="15">
        <f t="shared" si="13"/>
        <v>1.1898063967306851</v>
      </c>
      <c r="L246" s="15">
        <f t="shared" si="13"/>
        <v>2.8673500970010175</v>
      </c>
      <c r="N246" s="15">
        <f>'Table Q6'!B246-B246</f>
        <v>-0.10189989252918391</v>
      </c>
      <c r="O246" s="15">
        <f>'Table Q6'!C246-C246</f>
        <v>-4.0374677305668349E-2</v>
      </c>
      <c r="P246" s="15">
        <f>'Table Q6'!D246-D246</f>
        <v>-0.30420841343279692</v>
      </c>
      <c r="Q246" s="15">
        <f>'Table Q6'!E246-E246</f>
        <v>-9.5938719195657329E-3</v>
      </c>
      <c r="R246" s="15">
        <f>'Table Q6'!F246-F246</f>
        <v>9.7372632281193194E-2</v>
      </c>
      <c r="S246" s="15">
        <f>'Table Q6'!G246-G246</f>
        <v>0.42559484451802843</v>
      </c>
      <c r="T246" s="15">
        <f>'Table Q6'!H246-H246</f>
        <v>-3.0714485813172487E-3</v>
      </c>
      <c r="U246" s="15">
        <f>'Table Q6'!I246-I246</f>
        <v>-3.0523932307222168E-2</v>
      </c>
      <c r="V246" s="15">
        <f>'Table Q6'!J246-J246</f>
        <v>-0.87369289189745558</v>
      </c>
      <c r="W246" s="15">
        <f>'Table Q6'!K246-K246</f>
        <v>1.1886610319679085</v>
      </c>
      <c r="X246" s="15">
        <f>'Table Q6'!L246-L246</f>
        <v>6.0216556468126292E-2</v>
      </c>
    </row>
    <row r="247" spans="1:24" x14ac:dyDescent="0.2">
      <c r="A247" s="13" t="str">
        <f t="shared" si="10"/>
        <v>2004 Q3</v>
      </c>
      <c r="B247" s="15">
        <f t="shared" si="11"/>
        <v>-2.4138535304380042</v>
      </c>
      <c r="C247" s="15">
        <f t="shared" si="13"/>
        <v>2.781797971117685</v>
      </c>
      <c r="D247" s="15">
        <f t="shared" si="13"/>
        <v>1.0746798062967668</v>
      </c>
      <c r="E247" s="15">
        <f t="shared" si="13"/>
        <v>1.0744356984524901</v>
      </c>
      <c r="F247" s="15">
        <f t="shared" si="13"/>
        <v>2.6579540604152867</v>
      </c>
      <c r="G247" s="15">
        <f t="shared" si="13"/>
        <v>7.1488673082195726</v>
      </c>
      <c r="H247" s="15">
        <f t="shared" si="13"/>
        <v>5.742564087126997</v>
      </c>
      <c r="I247" s="15">
        <f t="shared" si="13"/>
        <v>2.2396676959900046</v>
      </c>
      <c r="J247" s="15">
        <f t="shared" si="13"/>
        <v>-0.59267713127097343</v>
      </c>
      <c r="K247" s="15">
        <f t="shared" si="13"/>
        <v>-5.7445664725358174</v>
      </c>
      <c r="L247" s="15">
        <f t="shared" si="13"/>
        <v>2.2728549223643451</v>
      </c>
      <c r="N247" s="15">
        <f>'Table Q6'!B247-B247</f>
        <v>-0.3539806223504236</v>
      </c>
      <c r="O247" s="15">
        <f>'Table Q6'!C247-C247</f>
        <v>-3.6493252568507994E-2</v>
      </c>
      <c r="P247" s="15">
        <f>'Table Q6'!D247-D247</f>
        <v>0.18286504665544934</v>
      </c>
      <c r="Q247" s="15">
        <f>'Table Q6'!E247-E247</f>
        <v>4.4213681012331252E-2</v>
      </c>
      <c r="R247" s="15">
        <f>'Table Q6'!F247-F247</f>
        <v>0.10168593177481489</v>
      </c>
      <c r="S247" s="15">
        <f>'Table Q6'!G247-G247</f>
        <v>0.47848164002550586</v>
      </c>
      <c r="T247" s="15">
        <f>'Table Q6'!H247-H247</f>
        <v>6.6768587324030904E-3</v>
      </c>
      <c r="U247" s="15">
        <f>'Table Q6'!I247-I247</f>
        <v>-0.11788983615708126</v>
      </c>
      <c r="V247" s="15">
        <f>'Table Q6'!J247-J247</f>
        <v>-0.61968105147594132</v>
      </c>
      <c r="W247" s="15">
        <f>'Table Q6'!K247-K247</f>
        <v>0.58473677852831152</v>
      </c>
      <c r="X247" s="15">
        <f>'Table Q6'!L247-L247</f>
        <v>3.5509590420523374E-2</v>
      </c>
    </row>
    <row r="248" spans="1:24" x14ac:dyDescent="0.2">
      <c r="A248" s="13" t="str">
        <f t="shared" si="10"/>
        <v>2004 Q4</v>
      </c>
      <c r="B248" s="15">
        <f t="shared" si="11"/>
        <v>-3.8699611309681567</v>
      </c>
      <c r="C248" s="15">
        <f t="shared" si="13"/>
        <v>3.0025722700773771</v>
      </c>
      <c r="D248" s="15">
        <f t="shared" si="13"/>
        <v>-3.4456981904585917</v>
      </c>
      <c r="E248" s="15">
        <f t="shared" si="13"/>
        <v>-0.52008579857557047</v>
      </c>
      <c r="F248" s="15">
        <f t="shared" si="13"/>
        <v>4.5831217285872015</v>
      </c>
      <c r="G248" s="15">
        <f t="shared" si="13"/>
        <v>1.3040812203116026</v>
      </c>
      <c r="H248" s="15">
        <f t="shared" si="13"/>
        <v>6.8750136054850932</v>
      </c>
      <c r="I248" s="15">
        <f t="shared" si="13"/>
        <v>-0.96657068712875804</v>
      </c>
      <c r="J248" s="15">
        <f t="shared" si="13"/>
        <v>-3.6755264952319995</v>
      </c>
      <c r="K248" s="15">
        <f t="shared" si="13"/>
        <v>-3.4680724500898896</v>
      </c>
      <c r="L248" s="15">
        <f t="shared" si="13"/>
        <v>0.43666463055169208</v>
      </c>
      <c r="N248" s="15">
        <f>'Table Q6'!B248-B248</f>
        <v>-0.39059508187546177</v>
      </c>
      <c r="O248" s="15">
        <f>'Table Q6'!C248-C248</f>
        <v>-3.7712914448269519E-2</v>
      </c>
      <c r="P248" s="15">
        <f>'Table Q6'!D248-D248</f>
        <v>0.44566383426262002</v>
      </c>
      <c r="Q248" s="15">
        <f>'Table Q6'!E248-E248</f>
        <v>6.275204073919316E-2</v>
      </c>
      <c r="R248" s="15">
        <f>'Table Q6'!F248-F248</f>
        <v>4.961206889691816E-2</v>
      </c>
      <c r="S248" s="15">
        <f>'Table Q6'!G248-G248</f>
        <v>0.45135667098549836</v>
      </c>
      <c r="T248" s="15">
        <f>'Table Q6'!H248-H248</f>
        <v>-1.4759198935609952E-2</v>
      </c>
      <c r="U248" s="15">
        <f>'Table Q6'!I248-I248</f>
        <v>-0.20487135711972138</v>
      </c>
      <c r="V248" s="15">
        <f>'Table Q6'!J248-J248</f>
        <v>-0.53218631599759858</v>
      </c>
      <c r="W248" s="15">
        <f>'Table Q6'!K248-K248</f>
        <v>0.36671831023533974</v>
      </c>
      <c r="X248" s="15">
        <f>'Table Q6'!L248-L248</f>
        <v>-1.04170089810105E-2</v>
      </c>
    </row>
    <row r="249" spans="1:24" x14ac:dyDescent="0.2">
      <c r="A249" s="13" t="str">
        <f t="shared" si="10"/>
        <v>2005 Q1</v>
      </c>
      <c r="B249" s="15">
        <f t="shared" si="11"/>
        <v>-2.2700774907227359</v>
      </c>
      <c r="C249" s="15">
        <f t="shared" si="13"/>
        <v>1.4317254600823446</v>
      </c>
      <c r="D249" s="15">
        <f t="shared" si="13"/>
        <v>-4.3255136743030818</v>
      </c>
      <c r="E249" s="15">
        <f t="shared" si="13"/>
        <v>-2.5647241036112551</v>
      </c>
      <c r="F249" s="15">
        <f t="shared" si="13"/>
        <v>1.897058999276912</v>
      </c>
      <c r="G249" s="15">
        <f t="shared" si="13"/>
        <v>1.096286631777984</v>
      </c>
      <c r="H249" s="15">
        <f t="shared" si="13"/>
        <v>2.3629963252396293</v>
      </c>
      <c r="I249" s="15">
        <f t="shared" si="13"/>
        <v>3.1096058129321786</v>
      </c>
      <c r="J249" s="15">
        <f t="shared" si="13"/>
        <v>2.3138190353502055</v>
      </c>
      <c r="K249" s="15">
        <f t="shared" si="13"/>
        <v>-1.0562135683621587</v>
      </c>
      <c r="L249" s="15">
        <f t="shared" si="13"/>
        <v>0.61670668493414349</v>
      </c>
      <c r="N249" s="15">
        <f>'Table Q6'!B249-B249</f>
        <v>-0.13134613016463126</v>
      </c>
      <c r="O249" s="15">
        <f>'Table Q6'!C249-C249</f>
        <v>-3.7561065326769061E-2</v>
      </c>
      <c r="P249" s="15">
        <f>'Table Q6'!D249-D249</f>
        <v>0.43990597668110487</v>
      </c>
      <c r="Q249" s="15">
        <f>'Table Q6'!E249-E249</f>
        <v>4.3548583441253008E-3</v>
      </c>
      <c r="R249" s="15">
        <f>'Table Q6'!F249-F249</f>
        <v>-6.2519665920168777E-4</v>
      </c>
      <c r="S249" s="15">
        <f>'Table Q6'!G249-G249</f>
        <v>0.33366912113759062</v>
      </c>
      <c r="T249" s="15">
        <f>'Table Q6'!H249-H249</f>
        <v>1.6929057858070529E-3</v>
      </c>
      <c r="U249" s="15">
        <f>'Table Q6'!I249-I249</f>
        <v>-0.24462958301082205</v>
      </c>
      <c r="V249" s="15">
        <f>'Table Q6'!J249-J249</f>
        <v>-0.54106340624539984</v>
      </c>
      <c r="W249" s="15">
        <f>'Table Q6'!K249-K249</f>
        <v>0.18219503142872095</v>
      </c>
      <c r="X249" s="15">
        <f>'Table Q6'!L249-L249</f>
        <v>-3.4518490589361739E-2</v>
      </c>
    </row>
    <row r="250" spans="1:24" x14ac:dyDescent="0.2">
      <c r="A250" s="13" t="str">
        <f t="shared" si="10"/>
        <v>2005 Q2</v>
      </c>
      <c r="B250" s="15">
        <f t="shared" si="11"/>
        <v>-1.7204386784184043</v>
      </c>
      <c r="C250" s="15">
        <f t="shared" si="13"/>
        <v>2.6448267166396899</v>
      </c>
      <c r="D250" s="15">
        <f t="shared" si="13"/>
        <v>-3.3078654153856699</v>
      </c>
      <c r="E250" s="15">
        <f t="shared" si="13"/>
        <v>-0.64510338940976497</v>
      </c>
      <c r="F250" s="15">
        <f t="shared" si="13"/>
        <v>2.0807065861303906</v>
      </c>
      <c r="G250" s="15">
        <f t="shared" si="13"/>
        <v>0.40369083694790303</v>
      </c>
      <c r="H250" s="15">
        <f t="shared" si="13"/>
        <v>2.2704989235357909</v>
      </c>
      <c r="I250" s="15">
        <f t="shared" si="13"/>
        <v>2.7537109310664225</v>
      </c>
      <c r="J250" s="15">
        <f t="shared" si="13"/>
        <v>2.6421135516754108</v>
      </c>
      <c r="K250" s="15">
        <f t="shared" si="13"/>
        <v>1.463101001387257</v>
      </c>
      <c r="L250" s="15">
        <f t="shared" si="13"/>
        <v>1.1327316984393232</v>
      </c>
      <c r="N250" s="15">
        <f>'Table Q6'!B250-B250</f>
        <v>0.33773269934186989</v>
      </c>
      <c r="O250" s="15">
        <f>'Table Q6'!C250-C250</f>
        <v>-6.3864245588963531E-2</v>
      </c>
      <c r="P250" s="15">
        <f>'Table Q6'!D250-D250</f>
        <v>0.42580320759837731</v>
      </c>
      <c r="Q250" s="15">
        <f>'Table Q6'!E250-E250</f>
        <v>-0.12924263400675062</v>
      </c>
      <c r="R250" s="15">
        <f>'Table Q6'!F250-F250</f>
        <v>2.1673849003331913E-2</v>
      </c>
      <c r="S250" s="15">
        <f>'Table Q6'!G250-G250</f>
        <v>0.20143503889949793</v>
      </c>
      <c r="T250" s="15">
        <f>'Table Q6'!H250-H250</f>
        <v>1.4317585382909392E-2</v>
      </c>
      <c r="U250" s="15">
        <f>'Table Q6'!I250-I250</f>
        <v>-0.2413531795585615</v>
      </c>
      <c r="V250" s="15">
        <f>'Table Q6'!J250-J250</f>
        <v>-0.52455927397569635</v>
      </c>
      <c r="W250" s="15">
        <f>'Table Q6'!K250-K250</f>
        <v>0.47419610213645624</v>
      </c>
      <c r="X250" s="15">
        <f>'Table Q6'!L250-L250</f>
        <v>-9.7442351229146684E-3</v>
      </c>
    </row>
    <row r="251" spans="1:24" x14ac:dyDescent="0.2">
      <c r="A251" s="13" t="str">
        <f t="shared" si="10"/>
        <v>2005 Q3</v>
      </c>
      <c r="B251" s="15">
        <f t="shared" si="11"/>
        <v>-3.1591751084566835</v>
      </c>
      <c r="C251" s="15">
        <f t="shared" si="13"/>
        <v>3.9300096413047485</v>
      </c>
      <c r="D251" s="15">
        <f t="shared" si="13"/>
        <v>-5.9065425366444959</v>
      </c>
      <c r="E251" s="15">
        <f t="shared" si="13"/>
        <v>-1.3065396451480455</v>
      </c>
      <c r="F251" s="15">
        <f t="shared" si="13"/>
        <v>3.8597468724398869</v>
      </c>
      <c r="G251" s="15">
        <f t="shared" si="13"/>
        <v>0.8882625972934084</v>
      </c>
      <c r="H251" s="15">
        <f t="shared" si="13"/>
        <v>3.2437317883408778</v>
      </c>
      <c r="I251" s="15">
        <f t="shared" si="13"/>
        <v>4.3841490726380901</v>
      </c>
      <c r="J251" s="15">
        <f t="shared" si="13"/>
        <v>3.5787696944686718</v>
      </c>
      <c r="K251" s="15">
        <f t="shared" si="13"/>
        <v>3.3378400792470044</v>
      </c>
      <c r="L251" s="15">
        <f t="shared" si="13"/>
        <v>1.5955098650194546</v>
      </c>
      <c r="N251" s="15">
        <f>'Table Q6'!B251-B251</f>
        <v>0.90672742932634653</v>
      </c>
      <c r="O251" s="15">
        <f>'Table Q6'!C251-C251</f>
        <v>-7.277442391187483E-2</v>
      </c>
      <c r="P251" s="15">
        <f>'Table Q6'!D251-D251</f>
        <v>0.3217246216148224</v>
      </c>
      <c r="Q251" s="15">
        <f>'Table Q6'!E251-E251</f>
        <v>-0.21541494088438506</v>
      </c>
      <c r="R251" s="15">
        <f>'Table Q6'!F251-F251</f>
        <v>-6.5620378877166985E-3</v>
      </c>
      <c r="S251" s="15">
        <f>'Table Q6'!G251-G251</f>
        <v>5.8166633675080348E-2</v>
      </c>
      <c r="T251" s="15">
        <f>'Table Q6'!H251-H251</f>
        <v>4.0887574830401618E-3</v>
      </c>
      <c r="U251" s="15">
        <f>'Table Q6'!I251-I251</f>
        <v>-0.22212218522242999</v>
      </c>
      <c r="V251" s="15">
        <f>'Table Q6'!J251-J251</f>
        <v>-0.60528171942271625</v>
      </c>
      <c r="W251" s="15">
        <f>'Table Q6'!K251-K251</f>
        <v>1.0212446853641035</v>
      </c>
      <c r="X251" s="15">
        <f>'Table Q6'!L251-L251</f>
        <v>2.6821702588209151E-2</v>
      </c>
    </row>
    <row r="252" spans="1:24" x14ac:dyDescent="0.2">
      <c r="A252" s="13" t="str">
        <f t="shared" si="10"/>
        <v>2005 Q4</v>
      </c>
      <c r="B252" s="15">
        <f t="shared" si="11"/>
        <v>-2.0019016062489579</v>
      </c>
      <c r="C252" s="15">
        <f t="shared" si="13"/>
        <v>3.98772364685151</v>
      </c>
      <c r="D252" s="15">
        <f t="shared" si="13"/>
        <v>-3.6695607860820738</v>
      </c>
      <c r="E252" s="15">
        <f t="shared" si="13"/>
        <v>1.8044923587201116</v>
      </c>
      <c r="F252" s="15">
        <f t="shared" si="13"/>
        <v>2.3825214946458866</v>
      </c>
      <c r="G252" s="15">
        <f t="shared" si="13"/>
        <v>6.0484946772837205</v>
      </c>
      <c r="H252" s="15">
        <f t="shared" si="13"/>
        <v>5.054402442945503</v>
      </c>
      <c r="I252" s="15">
        <f t="shared" si="13"/>
        <v>8.4189456099860287</v>
      </c>
      <c r="J252" s="15">
        <f t="shared" si="13"/>
        <v>1.51648695049809</v>
      </c>
      <c r="K252" s="15">
        <f t="shared" si="13"/>
        <v>11.234373075612973</v>
      </c>
      <c r="L252" s="15">
        <f t="shared" si="13"/>
        <v>3.8990225364636264</v>
      </c>
      <c r="N252" s="15">
        <f>'Table Q6'!B252-B252</f>
        <v>1.247959928019279</v>
      </c>
      <c r="O252" s="15">
        <f>'Table Q6'!C252-C252</f>
        <v>-9.8367339035279944E-2</v>
      </c>
      <c r="P252" s="15">
        <f>'Table Q6'!D252-D252</f>
        <v>0.25571852177926147</v>
      </c>
      <c r="Q252" s="15">
        <f>'Table Q6'!E252-E252</f>
        <v>-0.29247147170324861</v>
      </c>
      <c r="R252" s="15">
        <f>'Table Q6'!F252-F252</f>
        <v>4.4346720612664647E-3</v>
      </c>
      <c r="S252" s="15">
        <f>'Table Q6'!G252-G252</f>
        <v>-1.7849382568825511E-2</v>
      </c>
      <c r="T252" s="15">
        <f>'Table Q6'!H252-H252</f>
        <v>1.150268048683234E-2</v>
      </c>
      <c r="U252" s="15">
        <f>'Table Q6'!I252-I252</f>
        <v>-0.22957101874174768</v>
      </c>
      <c r="V252" s="15">
        <f>'Table Q6'!J252-J252</f>
        <v>-0.79763520694026468</v>
      </c>
      <c r="W252" s="15">
        <f>'Table Q6'!K252-K252</f>
        <v>0.89101770051692775</v>
      </c>
      <c r="X252" s="15">
        <f>'Table Q6'!L252-L252</f>
        <v>4.9696774425244339E-2</v>
      </c>
    </row>
    <row r="253" spans="1:24" x14ac:dyDescent="0.2">
      <c r="A253" s="13" t="str">
        <f t="shared" si="10"/>
        <v>2006 Q1</v>
      </c>
      <c r="B253" s="15">
        <f t="shared" si="11"/>
        <v>-3.9886682251894241</v>
      </c>
      <c r="C253" s="15">
        <f t="shared" si="13"/>
        <v>5.0957451878112892</v>
      </c>
      <c r="D253" s="15">
        <f t="shared" si="13"/>
        <v>-4.0231513389943858</v>
      </c>
      <c r="E253" s="15">
        <f t="shared" si="13"/>
        <v>3.7147128191946752</v>
      </c>
      <c r="F253" s="15">
        <f t="shared" si="13"/>
        <v>-1.3715300557869095</v>
      </c>
      <c r="G253" s="15">
        <f t="shared" si="13"/>
        <v>4.3762146244613085</v>
      </c>
      <c r="H253" s="15">
        <f t="shared" si="13"/>
        <v>10.875947088613417</v>
      </c>
      <c r="I253" s="15">
        <f t="shared" si="13"/>
        <v>5.1264801306655547</v>
      </c>
      <c r="J253" s="15">
        <f t="shared" si="13"/>
        <v>-3.1328994908233176</v>
      </c>
      <c r="K253" s="15">
        <f t="shared" si="13"/>
        <v>-0.81216163969982202</v>
      </c>
      <c r="L253" s="15">
        <f t="shared" si="13"/>
        <v>3.0092313300809339</v>
      </c>
      <c r="N253" s="15">
        <f>'Table Q6'!B253-B253</f>
        <v>1.2497944678550361</v>
      </c>
      <c r="O253" s="15">
        <f>'Table Q6'!C253-C253</f>
        <v>-0.1108508730556963</v>
      </c>
      <c r="P253" s="15">
        <f>'Table Q6'!D253-D253</f>
        <v>0.17610010556449218</v>
      </c>
      <c r="Q253" s="15">
        <f>'Table Q6'!E253-E253</f>
        <v>-0.3396495884616213</v>
      </c>
      <c r="R253" s="15">
        <f>'Table Q6'!F253-F253</f>
        <v>4.049680973503067E-2</v>
      </c>
      <c r="S253" s="15">
        <f>'Table Q6'!G253-G253</f>
        <v>7.8695907194337167E-3</v>
      </c>
      <c r="T253" s="15">
        <f>'Table Q6'!H253-H253</f>
        <v>4.5478725883505433E-3</v>
      </c>
      <c r="U253" s="15">
        <f>'Table Q6'!I253-I253</f>
        <v>-0.19807532831407659</v>
      </c>
      <c r="V253" s="15">
        <f>'Table Q6'!J253-J253</f>
        <v>-0.92364878380507021</v>
      </c>
      <c r="W253" s="15">
        <f>'Table Q6'!K253-K253</f>
        <v>0.88469011562213762</v>
      </c>
      <c r="X253" s="15">
        <f>'Table Q6'!L253-L253</f>
        <v>5.0014552549416003E-2</v>
      </c>
    </row>
    <row r="254" spans="1:24" x14ac:dyDescent="0.2">
      <c r="A254" s="13" t="str">
        <f t="shared" si="10"/>
        <v>2006 Q2</v>
      </c>
      <c r="B254" s="15">
        <f t="shared" si="11"/>
        <v>-8.744718130366671</v>
      </c>
      <c r="C254" s="15">
        <f t="shared" si="13"/>
        <v>4.0340426038098798</v>
      </c>
      <c r="D254" s="15">
        <f t="shared" si="13"/>
        <v>-2.2732677551146967</v>
      </c>
      <c r="E254" s="15">
        <f t="shared" si="13"/>
        <v>2.7100099462113367</v>
      </c>
      <c r="F254" s="15">
        <f t="shared" si="13"/>
        <v>2.260154075807792</v>
      </c>
      <c r="G254" s="15">
        <f t="shared" si="13"/>
        <v>1.8300649268299294</v>
      </c>
      <c r="H254" s="15">
        <f t="shared" si="13"/>
        <v>10.857017808126761</v>
      </c>
      <c r="I254" s="15">
        <f t="shared" si="13"/>
        <v>4.6867023525853639</v>
      </c>
      <c r="J254" s="15">
        <f t="shared" si="13"/>
        <v>-5.9838802536760705</v>
      </c>
      <c r="K254" s="15">
        <f t="shared" si="13"/>
        <v>-6.1232066769491649</v>
      </c>
      <c r="L254" s="15">
        <f t="shared" si="13"/>
        <v>2.1431854118724938</v>
      </c>
      <c r="N254" s="15">
        <f>'Table Q6'!B254-B254</f>
        <v>1.1322298221522775</v>
      </c>
      <c r="O254" s="15">
        <f>'Table Q6'!C254-C254</f>
        <v>-0.1143512070337338</v>
      </c>
      <c r="P254" s="15">
        <f>'Table Q6'!D254-D254</f>
        <v>0.21288136539796731</v>
      </c>
      <c r="Q254" s="15">
        <f>'Table Q6'!E254-E254</f>
        <v>-0.29596540841562202</v>
      </c>
      <c r="R254" s="15">
        <f>'Table Q6'!F254-F254</f>
        <v>2.090403703943533E-3</v>
      </c>
      <c r="S254" s="15">
        <f>'Table Q6'!G254-G254</f>
        <v>9.1726482876379523E-2</v>
      </c>
      <c r="T254" s="15">
        <f>'Table Q6'!H254-H254</f>
        <v>6.947439157682922E-3</v>
      </c>
      <c r="U254" s="15">
        <f>'Table Q6'!I254-I254</f>
        <v>-0.17004525813327831</v>
      </c>
      <c r="V254" s="15">
        <f>'Table Q6'!J254-J254</f>
        <v>-1.1865633909122675</v>
      </c>
      <c r="W254" s="15">
        <f>'Table Q6'!K254-K254</f>
        <v>0.46994067712160792</v>
      </c>
      <c r="X254" s="15">
        <f>'Table Q6'!L254-L254</f>
        <v>3.7479946108014417E-2</v>
      </c>
    </row>
    <row r="255" spans="1:24" x14ac:dyDescent="0.2">
      <c r="A255" s="13" t="str">
        <f t="shared" si="10"/>
        <v>2006 Q3</v>
      </c>
      <c r="B255" s="15">
        <f t="shared" si="11"/>
        <v>-6.4399833421247514</v>
      </c>
      <c r="C255" s="15">
        <f t="shared" si="13"/>
        <v>4.5857090063492985</v>
      </c>
      <c r="D255" s="15">
        <f t="shared" si="13"/>
        <v>-0.78214967501925825</v>
      </c>
      <c r="E255" s="15">
        <f t="shared" si="13"/>
        <v>2.8603776994525316</v>
      </c>
      <c r="F255" s="15">
        <f t="shared" si="13"/>
        <v>-8.4434946674985974E-3</v>
      </c>
      <c r="G255" s="15">
        <f t="shared" si="13"/>
        <v>-2.9456177731113029</v>
      </c>
      <c r="H255" s="15">
        <f t="shared" si="13"/>
        <v>5.0517147079161786</v>
      </c>
      <c r="I255" s="15">
        <f t="shared" si="13"/>
        <v>3.1530218811402131</v>
      </c>
      <c r="J255" s="15">
        <f t="shared" si="13"/>
        <v>-9.8920483238341248</v>
      </c>
      <c r="K255" s="15">
        <f t="shared" si="13"/>
        <v>-1.0163381191024754</v>
      </c>
      <c r="L255" s="15">
        <f t="shared" si="13"/>
        <v>1.113207697854234</v>
      </c>
      <c r="N255" s="15">
        <f>'Table Q6'!B255-B255</f>
        <v>0.88657785572017822</v>
      </c>
      <c r="O255" s="15">
        <f>'Table Q6'!C255-C255</f>
        <v>-0.12563226450570486</v>
      </c>
      <c r="P255" s="15">
        <f>'Table Q6'!D255-D255</f>
        <v>0.59200745670409038</v>
      </c>
      <c r="Q255" s="15">
        <f>'Table Q6'!E255-E255</f>
        <v>-0.26965114023370429</v>
      </c>
      <c r="R255" s="15">
        <f>'Table Q6'!F255-F255</f>
        <v>-1.0504815561443337E-2</v>
      </c>
      <c r="S255" s="15">
        <f>'Table Q6'!G255-G255</f>
        <v>0.29640235400842574</v>
      </c>
      <c r="T255" s="15">
        <f>'Table Q6'!H255-H255</f>
        <v>3.0348693848996078E-3</v>
      </c>
      <c r="U255" s="15">
        <f>'Table Q6'!I255-I255</f>
        <v>-0.15605404880580442</v>
      </c>
      <c r="V255" s="15">
        <f>'Table Q6'!J255-J255</f>
        <v>-1.2588708964826623</v>
      </c>
      <c r="W255" s="15">
        <f>'Table Q6'!K255-K255</f>
        <v>-0.6382570710756732</v>
      </c>
      <c r="X255" s="15">
        <f>'Table Q6'!L255-L255</f>
        <v>1.3648976662691936E-2</v>
      </c>
    </row>
    <row r="256" spans="1:24" x14ac:dyDescent="0.2">
      <c r="A256" s="13" t="str">
        <f t="shared" si="10"/>
        <v>2006 Q4</v>
      </c>
      <c r="B256" s="15">
        <f t="shared" si="11"/>
        <v>-8.5732914220385776</v>
      </c>
      <c r="C256" s="15">
        <f t="shared" si="13"/>
        <v>3.2825652921097124</v>
      </c>
      <c r="D256" s="15">
        <f t="shared" si="13"/>
        <v>0.3756009016986056</v>
      </c>
      <c r="E256" s="15">
        <f t="shared" si="13"/>
        <v>1.6619998189773812</v>
      </c>
      <c r="F256" s="15">
        <f t="shared" si="13"/>
        <v>-1.8376591434681653</v>
      </c>
      <c r="G256" s="15">
        <f t="shared" si="13"/>
        <v>-7.0304760324389175</v>
      </c>
      <c r="H256" s="15">
        <f t="shared" si="13"/>
        <v>-0.25944802708561482</v>
      </c>
      <c r="I256" s="15">
        <f t="shared" si="13"/>
        <v>-0.43464915251559161</v>
      </c>
      <c r="J256" s="15">
        <f t="shared" si="13"/>
        <v>-8.5913468876565648</v>
      </c>
      <c r="K256" s="15">
        <f t="shared" si="13"/>
        <v>-6.0814579795994268</v>
      </c>
      <c r="L256" s="15">
        <f t="shared" si="13"/>
        <v>-0.95685260739501909</v>
      </c>
      <c r="N256" s="15">
        <f>'Table Q6'!B256-B256</f>
        <v>0.76491362832777821</v>
      </c>
      <c r="O256" s="15">
        <f>'Table Q6'!C256-C256</f>
        <v>-9.2600642874646866E-2</v>
      </c>
      <c r="P256" s="15">
        <f>'Table Q6'!D256-D256</f>
        <v>0.91152271728465595</v>
      </c>
      <c r="Q256" s="15">
        <f>'Table Q6'!E256-E256</f>
        <v>-0.19848723657333545</v>
      </c>
      <c r="R256" s="15">
        <f>'Table Q6'!F256-F256</f>
        <v>-2.0229836865688355E-2</v>
      </c>
      <c r="S256" s="15">
        <f>'Table Q6'!G256-G256</f>
        <v>0.42937880760957636</v>
      </c>
      <c r="T256" s="15">
        <f>'Table Q6'!H256-H256</f>
        <v>-1.4564707172558533E-3</v>
      </c>
      <c r="U256" s="15">
        <f>'Table Q6'!I256-I256</f>
        <v>-7.1867609438093727E-2</v>
      </c>
      <c r="V256" s="15">
        <f>'Table Q6'!J256-J256</f>
        <v>-1.2925187101733417</v>
      </c>
      <c r="W256" s="15">
        <f>'Table Q6'!K256-K256</f>
        <v>-0.39023764856322618</v>
      </c>
      <c r="X256" s="15">
        <f>'Table Q6'!L256-L256</f>
        <v>3.7579308728366234E-2</v>
      </c>
    </row>
    <row r="257" spans="1:24" x14ac:dyDescent="0.2">
      <c r="A257" s="13" t="str">
        <f t="shared" si="10"/>
        <v>2007 Q1</v>
      </c>
      <c r="B257" s="15">
        <f t="shared" si="11"/>
        <v>-5.9773322262340072</v>
      </c>
      <c r="C257" s="15">
        <f t="shared" si="13"/>
        <v>1.8552381462586749</v>
      </c>
      <c r="D257" s="15">
        <f t="shared" si="13"/>
        <v>0.33579005529181299</v>
      </c>
      <c r="E257" s="15">
        <f t="shared" si="13"/>
        <v>1.4019720141000171</v>
      </c>
      <c r="F257" s="15">
        <f t="shared" si="13"/>
        <v>2.4098669623379991</v>
      </c>
      <c r="G257" s="15">
        <f t="shared" si="13"/>
        <v>-1.9895834534779671</v>
      </c>
      <c r="H257" s="15">
        <f t="shared" si="13"/>
        <v>-3.7967648622506434</v>
      </c>
      <c r="I257" s="15">
        <f t="shared" si="13"/>
        <v>3.4129228342450171</v>
      </c>
      <c r="J257" s="15">
        <f t="shared" si="13"/>
        <v>-7.7871205256979783</v>
      </c>
      <c r="K257" s="15">
        <f t="shared" si="13"/>
        <v>-3.4488181220650884</v>
      </c>
      <c r="L257" s="15">
        <f t="shared" si="13"/>
        <v>7.2663039972854462E-2</v>
      </c>
      <c r="N257" s="15">
        <f>'Table Q6'!B257-B257</f>
        <v>0.70867848040562009</v>
      </c>
      <c r="O257" s="15">
        <f>'Table Q6'!C257-C257</f>
        <v>-9.3213962822278118E-2</v>
      </c>
      <c r="P257" s="15">
        <f>'Table Q6'!D257-D257</f>
        <v>0.99831923448790238</v>
      </c>
      <c r="Q257" s="15">
        <f>'Table Q6'!E257-E257</f>
        <v>-0.11589966566025267</v>
      </c>
      <c r="R257" s="15">
        <f>'Table Q6'!F257-F257</f>
        <v>-5.5230252277914449E-2</v>
      </c>
      <c r="S257" s="15">
        <f>'Table Q6'!G257-G257</f>
        <v>0.45468523342459788</v>
      </c>
      <c r="T257" s="15">
        <f>'Table Q6'!H257-H257</f>
        <v>1.5592955579820433E-2</v>
      </c>
      <c r="U257" s="15">
        <f>'Table Q6'!I257-I257</f>
        <v>-8.1822142713908974E-2</v>
      </c>
      <c r="V257" s="15">
        <f>'Table Q6'!J257-J257</f>
        <v>-1.1044123631079925</v>
      </c>
      <c r="W257" s="15">
        <f>'Table Q6'!K257-K257</f>
        <v>-0.44139834049260074</v>
      </c>
      <c r="X257" s="15">
        <f>'Table Q6'!L257-L257</f>
        <v>3.7571851927355002E-2</v>
      </c>
    </row>
    <row r="258" spans="1:24" x14ac:dyDescent="0.2">
      <c r="A258" s="13" t="str">
        <f t="shared" si="10"/>
        <v>2007 Q2</v>
      </c>
      <c r="B258" s="15">
        <f t="shared" si="11"/>
        <v>-3.7416991871091896</v>
      </c>
      <c r="C258" s="15">
        <f t="shared" si="13"/>
        <v>2.5407617803194218</v>
      </c>
      <c r="D258" s="15">
        <f t="shared" si="13"/>
        <v>-1.3636035513276061</v>
      </c>
      <c r="E258" s="15">
        <f t="shared" si="13"/>
        <v>1.1036697902354839</v>
      </c>
      <c r="F258" s="15">
        <f t="shared" si="13"/>
        <v>1.8520600108421936</v>
      </c>
      <c r="G258" s="15">
        <f t="shared" si="13"/>
        <v>3.2054191257697782</v>
      </c>
      <c r="H258" s="15">
        <f t="shared" si="13"/>
        <v>-3.2841850605838356</v>
      </c>
      <c r="I258" s="15">
        <f t="shared" si="13"/>
        <v>4.160642191197816</v>
      </c>
      <c r="J258" s="15">
        <f t="shared" si="13"/>
        <v>-5.7184677405982685</v>
      </c>
      <c r="K258" s="15">
        <f t="shared" si="13"/>
        <v>-3.423843312910483</v>
      </c>
      <c r="L258" s="15">
        <f t="shared" si="13"/>
        <v>0.72873417606359026</v>
      </c>
      <c r="N258" s="15">
        <f>'Table Q6'!B258-B258</f>
        <v>0.71898318020187935</v>
      </c>
      <c r="O258" s="15">
        <f>'Table Q6'!C258-C258</f>
        <v>-8.2802796447264626E-2</v>
      </c>
      <c r="P258" s="15">
        <f>'Table Q6'!D258-D258</f>
        <v>0.93036815803472739</v>
      </c>
      <c r="Q258" s="15">
        <f>'Table Q6'!E258-E258</f>
        <v>-0.11413085727770411</v>
      </c>
      <c r="R258" s="15">
        <f>'Table Q6'!F258-F258</f>
        <v>-1.7544813544622784E-2</v>
      </c>
      <c r="S258" s="15">
        <f>'Table Q6'!G258-G258</f>
        <v>0.42596447752443911</v>
      </c>
      <c r="T258" s="15">
        <f>'Table Q6'!H258-H258</f>
        <v>-1.1815708717182627E-2</v>
      </c>
      <c r="U258" s="15">
        <f>'Table Q6'!I258-I258</f>
        <v>-7.791059721475424E-2</v>
      </c>
      <c r="V258" s="15">
        <f>'Table Q6'!J258-J258</f>
        <v>-0.767877695641344</v>
      </c>
      <c r="W258" s="15">
        <f>'Table Q6'!K258-K258</f>
        <v>0.14672863157615135</v>
      </c>
      <c r="X258" s="15">
        <f>'Table Q6'!L258-L258</f>
        <v>4.8924953390831583E-2</v>
      </c>
    </row>
    <row r="259" spans="1:24" x14ac:dyDescent="0.2">
      <c r="A259" s="13" t="str">
        <f t="shared" si="10"/>
        <v>2007 Q3</v>
      </c>
      <c r="B259" s="15">
        <f t="shared" si="11"/>
        <v>-3.8609415469330317</v>
      </c>
      <c r="C259" s="15">
        <f t="shared" si="13"/>
        <v>1.3253276961272706</v>
      </c>
      <c r="D259" s="15">
        <f t="shared" si="13"/>
        <v>-1.481772742488801</v>
      </c>
      <c r="E259" s="15">
        <f t="shared" si="13"/>
        <v>2.300016103477422</v>
      </c>
      <c r="F259" s="15">
        <f t="shared" si="13"/>
        <v>4.1847277369914808</v>
      </c>
      <c r="G259" s="15">
        <f t="shared" si="13"/>
        <v>4.6167384658946924</v>
      </c>
      <c r="H259" s="15">
        <f t="shared" si="13"/>
        <v>1.5494675136552676</v>
      </c>
      <c r="I259" s="15">
        <f t="shared" si="13"/>
        <v>4.7534811203178977</v>
      </c>
      <c r="J259" s="15">
        <f t="shared" si="13"/>
        <v>-7.3690877444141352</v>
      </c>
      <c r="K259" s="15">
        <f t="shared" si="13"/>
        <v>1.0349471617465653</v>
      </c>
      <c r="L259" s="15">
        <f t="shared" si="13"/>
        <v>1.7083699831984716</v>
      </c>
      <c r="N259" s="15">
        <f>'Table Q6'!B259-B259</f>
        <v>0.72231360934311484</v>
      </c>
      <c r="O259" s="15">
        <f>'Table Q6'!C259-C259</f>
        <v>-6.4602982687195887E-2</v>
      </c>
      <c r="P259" s="15">
        <f>'Table Q6'!D259-D259</f>
        <v>0.67627520970035182</v>
      </c>
      <c r="Q259" s="15">
        <f>'Table Q6'!E259-E259</f>
        <v>-0.11280365023590511</v>
      </c>
      <c r="R259" s="15">
        <f>'Table Q6'!F259-F259</f>
        <v>8.9926560286581747E-3</v>
      </c>
      <c r="S259" s="15">
        <f>'Table Q6'!G259-G259</f>
        <v>0.29048615026277158</v>
      </c>
      <c r="T259" s="15">
        <f>'Table Q6'!H259-H259</f>
        <v>2.2864530774360237E-3</v>
      </c>
      <c r="U259" s="15">
        <f>'Table Q6'!I259-I259</f>
        <v>-0.13411149925353882</v>
      </c>
      <c r="V259" s="15">
        <f>'Table Q6'!J259-J259</f>
        <v>-0.41601440673588552</v>
      </c>
      <c r="W259" s="15">
        <f>'Table Q6'!K259-K259</f>
        <v>7.4998106755730154E-2</v>
      </c>
      <c r="X259" s="15">
        <f>'Table Q6'!L259-L259</f>
        <v>3.7168912102552687E-2</v>
      </c>
    </row>
    <row r="260" spans="1:24" x14ac:dyDescent="0.2">
      <c r="A260" s="13" t="str">
        <f t="shared" si="10"/>
        <v>2007 Q4</v>
      </c>
      <c r="B260" s="15">
        <f t="shared" si="11"/>
        <v>-0.9946007007255937</v>
      </c>
      <c r="C260" s="15">
        <f t="shared" si="13"/>
        <v>1.9295179710983004</v>
      </c>
      <c r="D260" s="15">
        <f t="shared" si="13"/>
        <v>-2.5156255458921803</v>
      </c>
      <c r="E260" s="15">
        <f t="shared" si="13"/>
        <v>1.4554138328515531</v>
      </c>
      <c r="F260" s="15">
        <f t="shared" si="13"/>
        <v>4.5100192486485353</v>
      </c>
      <c r="G260" s="15">
        <f t="shared" si="13"/>
        <v>4.7091124327940594</v>
      </c>
      <c r="H260" s="15">
        <f t="shared" si="13"/>
        <v>3.5220621925529514</v>
      </c>
      <c r="I260" s="15">
        <f t="shared" si="13"/>
        <v>5.3104872075956697</v>
      </c>
      <c r="J260" s="15">
        <f t="shared" si="13"/>
        <v>-4.6081367991732778</v>
      </c>
      <c r="K260" s="15">
        <f t="shared" si="13"/>
        <v>1.2484951208294695</v>
      </c>
      <c r="L260" s="15">
        <f t="shared" si="13"/>
        <v>2.3333509893594022</v>
      </c>
      <c r="N260" s="15">
        <f>'Table Q6'!B260-B260</f>
        <v>0.71985059645899452</v>
      </c>
      <c r="O260" s="15">
        <f>'Table Q6'!C260-C260</f>
        <v>-7.3530801614431152E-2</v>
      </c>
      <c r="P260" s="15">
        <f>'Table Q6'!D260-D260</f>
        <v>0.52276550955986423</v>
      </c>
      <c r="Q260" s="15">
        <f>'Table Q6'!E260-E260</f>
        <v>-0.14556605301524872</v>
      </c>
      <c r="R260" s="15">
        <f>'Table Q6'!F260-F260</f>
        <v>2.2376370646046695E-2</v>
      </c>
      <c r="S260" s="15">
        <f>'Table Q6'!G260-G260</f>
        <v>0.20145617933841375</v>
      </c>
      <c r="T260" s="15">
        <f>'Table Q6'!H260-H260</f>
        <v>5.3121426326705468E-3</v>
      </c>
      <c r="U260" s="15">
        <f>'Table Q6'!I260-I260</f>
        <v>-0.21219051333732608</v>
      </c>
      <c r="V260" s="15">
        <f>'Table Q6'!J260-J260</f>
        <v>0.13801361554993363</v>
      </c>
      <c r="W260" s="15">
        <f>'Table Q6'!K260-K260</f>
        <v>6.9903897613443178E-2</v>
      </c>
      <c r="X260" s="15">
        <f>'Table Q6'!L260-L260</f>
        <v>3.6098344949061278E-2</v>
      </c>
    </row>
    <row r="261" spans="1:24" x14ac:dyDescent="0.2">
      <c r="A261" s="13" t="str">
        <f t="shared" si="10"/>
        <v>2008 Q1</v>
      </c>
      <c r="B261" s="15">
        <f t="shared" si="11"/>
        <v>-4.8752394912447619</v>
      </c>
      <c r="C261" s="15">
        <f t="shared" ref="C261:L273" si="14">LN(C62/C58)*100</f>
        <v>1.5805225517879624</v>
      </c>
      <c r="D261" s="15">
        <f t="shared" si="14"/>
        <v>-1.2736729514865679</v>
      </c>
      <c r="E261" s="15">
        <f t="shared" si="14"/>
        <v>-1.6913433902018802</v>
      </c>
      <c r="F261" s="15">
        <f t="shared" si="14"/>
        <v>-0.71765002775996867</v>
      </c>
      <c r="G261" s="15">
        <f t="shared" si="14"/>
        <v>2.108295473422142</v>
      </c>
      <c r="H261" s="15">
        <f t="shared" si="14"/>
        <v>0.27038744045442253</v>
      </c>
      <c r="I261" s="15">
        <f t="shared" si="14"/>
        <v>4.8698360218803582</v>
      </c>
      <c r="J261" s="15">
        <f t="shared" si="14"/>
        <v>-3.0278127666160164</v>
      </c>
      <c r="K261" s="15">
        <f t="shared" si="14"/>
        <v>3.8274204287737041</v>
      </c>
      <c r="L261" s="15">
        <f t="shared" si="14"/>
        <v>0.89174511370476817</v>
      </c>
      <c r="N261" s="15">
        <f>'Table Q6'!B261-B261</f>
        <v>0.7386148508408743</v>
      </c>
      <c r="O261" s="15">
        <f>'Table Q6'!C261-C261</f>
        <v>-4.606969508539005E-2</v>
      </c>
      <c r="P261" s="15">
        <f>'Table Q6'!D261-D261</f>
        <v>0.60021435145761215</v>
      </c>
      <c r="Q261" s="15">
        <f>'Table Q6'!E261-E261</f>
        <v>-0.19791058567415165</v>
      </c>
      <c r="R261" s="15">
        <f>'Table Q6'!F261-F261</f>
        <v>4.1592216748331245E-2</v>
      </c>
      <c r="S261" s="15">
        <f>'Table Q6'!G261-G261</f>
        <v>0.15748451683119935</v>
      </c>
      <c r="T261" s="15">
        <f>'Table Q6'!H261-H261</f>
        <v>-6.567774553754735E-3</v>
      </c>
      <c r="U261" s="15">
        <f>'Table Q6'!I261-I261</f>
        <v>-0.27268843661316478</v>
      </c>
      <c r="V261" s="15">
        <f>'Table Q6'!J261-J261</f>
        <v>0.44989023075904733</v>
      </c>
      <c r="W261" s="15">
        <f>'Table Q6'!K261-K261</f>
        <v>-0.10188487891026821</v>
      </c>
      <c r="X261" s="15">
        <f>'Table Q6'!L261-L261</f>
        <v>2.4808233331923613E-2</v>
      </c>
    </row>
    <row r="262" spans="1:24" x14ac:dyDescent="0.2">
      <c r="A262" s="13" t="str">
        <f t="shared" si="10"/>
        <v>2008 Q2</v>
      </c>
      <c r="B262" s="15">
        <f t="shared" si="11"/>
        <v>-3.213849414066277</v>
      </c>
      <c r="C262" s="15">
        <f t="shared" si="14"/>
        <v>-0.4050004698077781</v>
      </c>
      <c r="D262" s="15">
        <f t="shared" si="14"/>
        <v>-1.3527140616445497</v>
      </c>
      <c r="E262" s="15">
        <f t="shared" si="14"/>
        <v>-1.9190450758773347</v>
      </c>
      <c r="F262" s="15">
        <f t="shared" si="14"/>
        <v>-2.8409441310413635</v>
      </c>
      <c r="G262" s="15">
        <f t="shared" si="14"/>
        <v>1.8843692184796632</v>
      </c>
      <c r="H262" s="15">
        <f t="shared" si="14"/>
        <v>-0.5675757971519042</v>
      </c>
      <c r="I262" s="15">
        <f t="shared" si="14"/>
        <v>2.3567710030984563</v>
      </c>
      <c r="J262" s="15">
        <f t="shared" si="14"/>
        <v>-4.2380882703890626</v>
      </c>
      <c r="K262" s="15">
        <f t="shared" si="14"/>
        <v>5.4933857904507164</v>
      </c>
      <c r="L262" s="15">
        <f t="shared" si="14"/>
        <v>1.6993354573504319E-2</v>
      </c>
      <c r="N262" s="15">
        <f>'Table Q6'!B262-B262</f>
        <v>0.61162339485752559</v>
      </c>
      <c r="O262" s="15">
        <f>'Table Q6'!C262-C262</f>
        <v>-4.7065169487311875E-2</v>
      </c>
      <c r="P262" s="15">
        <f>'Table Q6'!D262-D262</f>
        <v>0.69167022783935461</v>
      </c>
      <c r="Q262" s="15">
        <f>'Table Q6'!E262-E262</f>
        <v>-0.19925025048961453</v>
      </c>
      <c r="R262" s="15">
        <f>'Table Q6'!F262-F262</f>
        <v>4.7917782585818802E-2</v>
      </c>
      <c r="S262" s="15">
        <f>'Table Q6'!G262-G262</f>
        <v>0.18742263735505071</v>
      </c>
      <c r="T262" s="15">
        <f>'Table Q6'!H262-H262</f>
        <v>1.9464386208023154E-2</v>
      </c>
      <c r="U262" s="15">
        <f>'Table Q6'!I262-I262</f>
        <v>-0.33737064066256828</v>
      </c>
      <c r="V262" s="15">
        <f>'Table Q6'!J262-J262</f>
        <v>0.81977365402878766</v>
      </c>
      <c r="W262" s="15">
        <f>'Table Q6'!K262-K262</f>
        <v>-0.64335174271107487</v>
      </c>
      <c r="X262" s="15">
        <f>'Table Q6'!L262-L262</f>
        <v>1.2250518441339401E-2</v>
      </c>
    </row>
    <row r="263" spans="1:24" x14ac:dyDescent="0.2">
      <c r="A263" s="13" t="str">
        <f t="shared" si="10"/>
        <v>2008 Q3</v>
      </c>
      <c r="B263" s="15">
        <f t="shared" si="11"/>
        <v>-3.7604287909230241</v>
      </c>
      <c r="C263" s="15">
        <f t="shared" si="14"/>
        <v>-0.40377681153005224</v>
      </c>
      <c r="D263" s="15">
        <f t="shared" si="14"/>
        <v>-3.5874965210104617</v>
      </c>
      <c r="E263" s="15">
        <f t="shared" si="14"/>
        <v>-6.098667962782045</v>
      </c>
      <c r="F263" s="15">
        <f t="shared" si="14"/>
        <v>-5.8412221347642266</v>
      </c>
      <c r="G263" s="15">
        <f t="shared" si="14"/>
        <v>-1.0987447719407819</v>
      </c>
      <c r="H263" s="15">
        <f t="shared" si="14"/>
        <v>-2.9290114458343943</v>
      </c>
      <c r="I263" s="15">
        <f t="shared" si="14"/>
        <v>-1.3612027880389617</v>
      </c>
      <c r="J263" s="15">
        <f t="shared" si="14"/>
        <v>-3.7895062591432502</v>
      </c>
      <c r="K263" s="15">
        <f t="shared" si="14"/>
        <v>-2.9254236194594658</v>
      </c>
      <c r="L263" s="15">
        <f t="shared" si="14"/>
        <v>-2.6311486737596859</v>
      </c>
      <c r="N263" s="15">
        <f>'Table Q6'!B263-B263</f>
        <v>0.51104962586387703</v>
      </c>
      <c r="O263" s="15">
        <f>'Table Q6'!C263-C263</f>
        <v>-1.7802674989785605E-2</v>
      </c>
      <c r="P263" s="15">
        <f>'Table Q6'!D263-D263</f>
        <v>0.65822111145903062</v>
      </c>
      <c r="Q263" s="15">
        <f>'Table Q6'!E263-E263</f>
        <v>-0.15495457811260938</v>
      </c>
      <c r="R263" s="15">
        <f>'Table Q6'!F263-F263</f>
        <v>6.4883100098970026E-2</v>
      </c>
      <c r="S263" s="15">
        <f>'Table Q6'!G263-G263</f>
        <v>0.2051432058160042</v>
      </c>
      <c r="T263" s="15">
        <f>'Table Q6'!H263-H263</f>
        <v>1.0697841930121132E-2</v>
      </c>
      <c r="U263" s="15">
        <f>'Table Q6'!I263-I263</f>
        <v>-0.31324255743218465</v>
      </c>
      <c r="V263" s="15">
        <f>'Table Q6'!J263-J263</f>
        <v>1.0009631038301321</v>
      </c>
      <c r="W263" s="15">
        <f>'Table Q6'!K263-K263</f>
        <v>0.4877362356175925</v>
      </c>
      <c r="X263" s="15">
        <f>'Table Q6'!L263-L263</f>
        <v>6.8541350888327468E-2</v>
      </c>
    </row>
    <row r="264" spans="1:24" x14ac:dyDescent="0.2">
      <c r="A264" s="13" t="str">
        <f t="shared" si="10"/>
        <v>2008 Q4</v>
      </c>
      <c r="B264" s="15">
        <f t="shared" si="11"/>
        <v>-8.1409354122131337</v>
      </c>
      <c r="C264" s="15">
        <f t="shared" si="14"/>
        <v>-4.1180355338189631</v>
      </c>
      <c r="D264" s="15">
        <f t="shared" si="14"/>
        <v>-9.4364318590414236</v>
      </c>
      <c r="E264" s="15">
        <f t="shared" si="14"/>
        <v>-8.7878857476393559</v>
      </c>
      <c r="F264" s="15">
        <f t="shared" si="14"/>
        <v>-9.642732823599772</v>
      </c>
      <c r="G264" s="15">
        <f t="shared" si="14"/>
        <v>2.6073092142529926</v>
      </c>
      <c r="H264" s="15">
        <f t="shared" si="14"/>
        <v>-1.1734037938970656</v>
      </c>
      <c r="I264" s="15">
        <f t="shared" si="14"/>
        <v>-2.9769434570413043</v>
      </c>
      <c r="J264" s="15">
        <f t="shared" si="14"/>
        <v>-7.8669926879709546</v>
      </c>
      <c r="K264" s="15">
        <f t="shared" si="14"/>
        <v>-10.076334359313726</v>
      </c>
      <c r="L264" s="15">
        <f t="shared" si="14"/>
        <v>-5.0457621729107869</v>
      </c>
      <c r="N264" s="15">
        <f>'Table Q6'!B264-B264</f>
        <v>0.32558349620050819</v>
      </c>
      <c r="O264" s="15">
        <f>'Table Q6'!C264-C264</f>
        <v>1.6687394683483348E-3</v>
      </c>
      <c r="P264" s="15">
        <f>'Table Q6'!D264-D264</f>
        <v>0.55301598009427799</v>
      </c>
      <c r="Q264" s="15">
        <f>'Table Q6'!E264-E264</f>
        <v>-0.12353156628312512</v>
      </c>
      <c r="R264" s="15">
        <f>'Table Q6'!F264-F264</f>
        <v>5.527970787351677E-2</v>
      </c>
      <c r="S264" s="15">
        <f>'Table Q6'!G264-G264</f>
        <v>0.22240846209237475</v>
      </c>
      <c r="T264" s="15">
        <f>'Table Q6'!H264-H264</f>
        <v>5.3951228674342655E-3</v>
      </c>
      <c r="U264" s="15">
        <f>'Table Q6'!I264-I264</f>
        <v>-0.27603615048393637</v>
      </c>
      <c r="V264" s="15">
        <f>'Table Q6'!J264-J264</f>
        <v>0.93343123964132602</v>
      </c>
      <c r="W264" s="15">
        <f>'Table Q6'!K264-K264</f>
        <v>-0.18590110303029661</v>
      </c>
      <c r="X264" s="15">
        <f>'Table Q6'!L264-L264</f>
        <v>5.6924917572906075E-2</v>
      </c>
    </row>
    <row r="265" spans="1:24" x14ac:dyDescent="0.2">
      <c r="A265" s="13" t="str">
        <f t="shared" si="10"/>
        <v>2009 Q1</v>
      </c>
      <c r="B265" s="15">
        <f t="shared" si="11"/>
        <v>-12.228123259268463</v>
      </c>
      <c r="C265" s="15">
        <f t="shared" si="14"/>
        <v>-5.5506147793992389</v>
      </c>
      <c r="D265" s="15">
        <f t="shared" si="14"/>
        <v>-18.050915868657732</v>
      </c>
      <c r="E265" s="15">
        <f t="shared" si="14"/>
        <v>-7.1503649577061195</v>
      </c>
      <c r="F265" s="15">
        <f t="shared" si="14"/>
        <v>-9.4393343974812876</v>
      </c>
      <c r="G265" s="15">
        <f t="shared" si="14"/>
        <v>-4.3487584730554412</v>
      </c>
      <c r="H265" s="15">
        <f t="shared" si="14"/>
        <v>2.8033271218101716</v>
      </c>
      <c r="I265" s="15">
        <f t="shared" si="14"/>
        <v>-5.5783138566256376</v>
      </c>
      <c r="J265" s="15">
        <f t="shared" si="14"/>
        <v>-5.1142806443816768</v>
      </c>
      <c r="K265" s="15">
        <f t="shared" si="14"/>
        <v>-7.3725202811531467</v>
      </c>
      <c r="L265" s="15">
        <f t="shared" si="14"/>
        <v>-6.4171501292235238</v>
      </c>
      <c r="N265" s="15">
        <f>'Table Q6'!B265-B265</f>
        <v>0.19465545402159989</v>
      </c>
      <c r="O265" s="15">
        <f>'Table Q6'!C265-C265</f>
        <v>1.403478593866847E-2</v>
      </c>
      <c r="P265" s="15">
        <f>'Table Q6'!D265-D265</f>
        <v>0.46911387649786818</v>
      </c>
      <c r="Q265" s="15">
        <f>'Table Q6'!E265-E265</f>
        <v>-5.200360823927852E-2</v>
      </c>
      <c r="R265" s="15">
        <f>'Table Q6'!F265-F265</f>
        <v>4.8520485156734239E-2</v>
      </c>
      <c r="S265" s="15">
        <f>'Table Q6'!G265-G265</f>
        <v>0.24016825295994337</v>
      </c>
      <c r="T265" s="15">
        <f>'Table Q6'!H265-H265</f>
        <v>1.1060595183888022E-2</v>
      </c>
      <c r="U265" s="15">
        <f>'Table Q6'!I265-I265</f>
        <v>-0.13607438749721545</v>
      </c>
      <c r="V265" s="15">
        <f>'Table Q6'!J265-J265</f>
        <v>0.7358855652481564</v>
      </c>
      <c r="W265" s="15">
        <f>'Table Q6'!K265-K265</f>
        <v>-0.60015729121656758</v>
      </c>
      <c r="X265" s="15">
        <f>'Table Q6'!L265-L265</f>
        <v>4.4643723761075726E-2</v>
      </c>
    </row>
    <row r="266" spans="1:24" x14ac:dyDescent="0.2">
      <c r="A266" s="13" t="str">
        <f t="shared" si="10"/>
        <v>2009 Q2</v>
      </c>
      <c r="B266" s="15">
        <f t="shared" si="11"/>
        <v>-10.842066941954801</v>
      </c>
      <c r="C266" s="15">
        <f t="shared" si="14"/>
        <v>-4.9167545274229649</v>
      </c>
      <c r="D266" s="15">
        <f t="shared" si="14"/>
        <v>-17.020632971598314</v>
      </c>
      <c r="E266" s="15">
        <f t="shared" si="14"/>
        <v>-6.7441193997774986</v>
      </c>
      <c r="F266" s="15">
        <f t="shared" si="14"/>
        <v>-15.259543978193118</v>
      </c>
      <c r="G266" s="15">
        <f t="shared" si="14"/>
        <v>-8.9455292621499751</v>
      </c>
      <c r="H266" s="15">
        <f t="shared" si="14"/>
        <v>1.221486494094826</v>
      </c>
      <c r="I266" s="15">
        <f t="shared" si="14"/>
        <v>-4.6284850982681371</v>
      </c>
      <c r="J266" s="15">
        <f t="shared" si="14"/>
        <v>-4.8010685525393724</v>
      </c>
      <c r="K266" s="15">
        <f t="shared" si="14"/>
        <v>-8.4684762965822955</v>
      </c>
      <c r="L266" s="15">
        <f t="shared" si="14"/>
        <v>-6.7803607335727669</v>
      </c>
      <c r="N266" s="15">
        <f>'Table Q6'!B266-B266</f>
        <v>8.6337819288859308E-2</v>
      </c>
      <c r="O266" s="15">
        <f>'Table Q6'!C266-C266</f>
        <v>4.2864225494479768E-2</v>
      </c>
      <c r="P266" s="15">
        <f>'Table Q6'!D266-D266</f>
        <v>0.39506760206391434</v>
      </c>
      <c r="Q266" s="15">
        <f>'Table Q6'!E266-E266</f>
        <v>-1.7762314395919354E-2</v>
      </c>
      <c r="R266" s="15">
        <f>'Table Q6'!F266-F266</f>
        <v>1.5520048385075924E-2</v>
      </c>
      <c r="S266" s="15">
        <f>'Table Q6'!G266-G266</f>
        <v>0.20138790154799757</v>
      </c>
      <c r="T266" s="15">
        <f>'Table Q6'!H266-H266</f>
        <v>3.0735560794337147E-3</v>
      </c>
      <c r="U266" s="15">
        <f>'Table Q6'!I266-I266</f>
        <v>-7.6395574556995527E-3</v>
      </c>
      <c r="V266" s="15">
        <f>'Table Q6'!J266-J266</f>
        <v>0.30865232621522143</v>
      </c>
      <c r="W266" s="15">
        <f>'Table Q6'!K266-K266</f>
        <v>-1.0197620734178887</v>
      </c>
      <c r="X266" s="15">
        <f>'Table Q6'!L266-L266</f>
        <v>1.0619287808649958E-2</v>
      </c>
    </row>
    <row r="267" spans="1:24" x14ac:dyDescent="0.2">
      <c r="A267" s="13" t="str">
        <f t="shared" si="10"/>
        <v>2009 Q3</v>
      </c>
      <c r="B267" s="15">
        <f t="shared" si="11"/>
        <v>-11.37442602053361</v>
      </c>
      <c r="C267" s="15">
        <f t="shared" si="14"/>
        <v>-3.584361265710684</v>
      </c>
      <c r="D267" s="15">
        <f t="shared" si="14"/>
        <v>-10.64011392159194</v>
      </c>
      <c r="E267" s="15">
        <f t="shared" si="14"/>
        <v>-3.048210583423963</v>
      </c>
      <c r="F267" s="15">
        <f t="shared" si="14"/>
        <v>-13.42060367498587</v>
      </c>
      <c r="G267" s="15">
        <f t="shared" si="14"/>
        <v>-5.7660323493020771</v>
      </c>
      <c r="H267" s="15">
        <f t="shared" si="14"/>
        <v>9.0543924786396016E-2</v>
      </c>
      <c r="I267" s="15">
        <f t="shared" si="14"/>
        <v>-2.478421194276005</v>
      </c>
      <c r="J267" s="15">
        <f t="shared" si="14"/>
        <v>-4.536847959669724</v>
      </c>
      <c r="K267" s="15">
        <f t="shared" si="14"/>
        <v>-7.2807755761308144</v>
      </c>
      <c r="L267" s="15">
        <f t="shared" si="14"/>
        <v>-4.9138915013989317</v>
      </c>
      <c r="N267" s="15">
        <f>'Table Q6'!B267-B267</f>
        <v>-9.9044035147485943E-2</v>
      </c>
      <c r="O267" s="15">
        <f>'Table Q6'!C267-C267</f>
        <v>2.4126999246436576E-2</v>
      </c>
      <c r="P267" s="15">
        <f>'Table Q6'!D267-D267</f>
        <v>0.32396416357489422</v>
      </c>
      <c r="Q267" s="15">
        <f>'Table Q6'!E267-E267</f>
        <v>-6.1611472306486448E-3</v>
      </c>
      <c r="R267" s="15">
        <f>'Table Q6'!F267-F267</f>
        <v>-2.253921255346647E-2</v>
      </c>
      <c r="S267" s="15">
        <f>'Table Q6'!G267-G267</f>
        <v>0.14412768510926277</v>
      </c>
      <c r="T267" s="15">
        <f>'Table Q6'!H267-H267</f>
        <v>-1.2735698007437887E-2</v>
      </c>
      <c r="U267" s="15">
        <f>'Table Q6'!I267-I267</f>
        <v>0.13930339341710107</v>
      </c>
      <c r="V267" s="15">
        <f>'Table Q6'!J267-J267</f>
        <v>1.577444392053895E-2</v>
      </c>
      <c r="W267" s="15">
        <f>'Table Q6'!K267-K267</f>
        <v>-0.94278265851249898</v>
      </c>
      <c r="X267" s="15">
        <f>'Table Q6'!L267-L267</f>
        <v>1.128986735605686E-2</v>
      </c>
    </row>
    <row r="268" spans="1:24" x14ac:dyDescent="0.2">
      <c r="A268" s="13" t="str">
        <f t="shared" si="10"/>
        <v>2009 Q4</v>
      </c>
      <c r="B268" s="15">
        <f t="shared" si="11"/>
        <v>-9.2825152756913099</v>
      </c>
      <c r="C268" s="15">
        <f t="shared" si="14"/>
        <v>0.45589325662846691</v>
      </c>
      <c r="D268" s="15">
        <f t="shared" si="14"/>
        <v>-4.5557293342867915</v>
      </c>
      <c r="E268" s="15">
        <f t="shared" si="14"/>
        <v>1.6454922407459913</v>
      </c>
      <c r="F268" s="15">
        <f t="shared" si="14"/>
        <v>-9.3226419471420829</v>
      </c>
      <c r="G268" s="15">
        <f t="shared" si="14"/>
        <v>-5.5893780357036453</v>
      </c>
      <c r="H268" s="15">
        <f t="shared" si="14"/>
        <v>-2.1706901190331034</v>
      </c>
      <c r="I268" s="15">
        <f t="shared" si="14"/>
        <v>-2.7877525418995841</v>
      </c>
      <c r="J268" s="15">
        <f t="shared" si="14"/>
        <v>-3.9149128951666272</v>
      </c>
      <c r="K268" s="15">
        <f t="shared" si="14"/>
        <v>-4.9121756071818217</v>
      </c>
      <c r="L268" s="15">
        <f t="shared" si="14"/>
        <v>-2.8416379899704967</v>
      </c>
      <c r="N268" s="15">
        <f>'Table Q6'!B268-B268</f>
        <v>-0.20674704575175618</v>
      </c>
      <c r="O268" s="15">
        <f>'Table Q6'!C268-C268</f>
        <v>2.2906418475020673E-2</v>
      </c>
      <c r="P268" s="15">
        <f>'Table Q6'!D268-D268</f>
        <v>0.31061581609051636</v>
      </c>
      <c r="Q268" s="15">
        <f>'Table Q6'!E268-E268</f>
        <v>4.1472109309636851E-2</v>
      </c>
      <c r="R268" s="15">
        <f>'Table Q6'!F268-F268</f>
        <v>-3.1139374295618083E-2</v>
      </c>
      <c r="S268" s="15">
        <f>'Table Q6'!G268-G268</f>
        <v>0.11702686759743308</v>
      </c>
      <c r="T268" s="15">
        <f>'Table Q6'!H268-H268</f>
        <v>3.2399308696167139E-3</v>
      </c>
      <c r="U268" s="15">
        <f>'Table Q6'!I268-I268</f>
        <v>0.25638885436002878</v>
      </c>
      <c r="V268" s="15">
        <f>'Table Q6'!J268-J268</f>
        <v>-9.1677705009612254E-2</v>
      </c>
      <c r="W268" s="15">
        <f>'Table Q6'!K268-K268</f>
        <v>-0.44705812618285545</v>
      </c>
      <c r="X268" s="15">
        <f>'Table Q6'!L268-L268</f>
        <v>1.1468547521038097E-2</v>
      </c>
    </row>
    <row r="269" spans="1:24" x14ac:dyDescent="0.2">
      <c r="A269" s="13" t="str">
        <f t="shared" si="10"/>
        <v>2010 Q1</v>
      </c>
      <c r="B269" s="15">
        <f t="shared" si="11"/>
        <v>-1.6528661599693109</v>
      </c>
      <c r="C269" s="15">
        <f t="shared" si="14"/>
        <v>3.1182830564028112</v>
      </c>
      <c r="D269" s="15">
        <f t="shared" si="14"/>
        <v>8.474621897175826</v>
      </c>
      <c r="E269" s="15">
        <f t="shared" si="14"/>
        <v>2.1909951663307736</v>
      </c>
      <c r="F269" s="15">
        <f t="shared" si="14"/>
        <v>-5.6382180157886079</v>
      </c>
      <c r="G269" s="15">
        <f t="shared" si="14"/>
        <v>3.6628275225211309</v>
      </c>
      <c r="H269" s="15">
        <f t="shared" si="14"/>
        <v>-6.7144639016354564</v>
      </c>
      <c r="I269" s="15">
        <f t="shared" si="14"/>
        <v>0.50054547395681892</v>
      </c>
      <c r="J269" s="15">
        <f t="shared" si="14"/>
        <v>-6.2518553934675714</v>
      </c>
      <c r="K269" s="15">
        <f t="shared" si="14"/>
        <v>-1.5612810750456363</v>
      </c>
      <c r="L269" s="15">
        <f t="shared" si="14"/>
        <v>0.10585652018603238</v>
      </c>
      <c r="N269" s="15">
        <f>'Table Q6'!B269-B269</f>
        <v>-0.34611433533118174</v>
      </c>
      <c r="O269" s="15">
        <f>'Table Q6'!C269-C269</f>
        <v>4.1414352251170516E-2</v>
      </c>
      <c r="P269" s="15">
        <f>'Table Q6'!D269-D269</f>
        <v>0.36602264068013746</v>
      </c>
      <c r="Q269" s="15">
        <f>'Table Q6'!E269-E269</f>
        <v>-4.5787412469788791E-3</v>
      </c>
      <c r="R269" s="15">
        <f>'Table Q6'!F269-F269</f>
        <v>1.1433233969627921E-2</v>
      </c>
      <c r="S269" s="15">
        <f>'Table Q6'!G269-G269</f>
        <v>-5.0125935585940695E-3</v>
      </c>
      <c r="T269" s="15">
        <f>'Table Q6'!H269-H269</f>
        <v>-5.2862638130770634E-3</v>
      </c>
      <c r="U269" s="15">
        <f>'Table Q6'!I269-I269</f>
        <v>0.27931902230711192</v>
      </c>
      <c r="V269" s="15">
        <f>'Table Q6'!J269-J269</f>
        <v>-2.2484942185537093E-2</v>
      </c>
      <c r="W269" s="15">
        <f>'Table Q6'!K269-K269</f>
        <v>0.39052265417001086</v>
      </c>
      <c r="X269" s="15">
        <f>'Table Q6'!L269-L269</f>
        <v>4.599293211446441E-2</v>
      </c>
    </row>
    <row r="270" spans="1:24" x14ac:dyDescent="0.2">
      <c r="A270" s="13" t="str">
        <f t="shared" si="10"/>
        <v>2010 Q2</v>
      </c>
      <c r="B270" s="15">
        <f t="shared" si="11"/>
        <v>-5.1461106654846693</v>
      </c>
      <c r="C270" s="15">
        <f t="shared" si="14"/>
        <v>5.1831126959008715</v>
      </c>
      <c r="D270" s="15">
        <f t="shared" si="14"/>
        <v>13.172338947600243</v>
      </c>
      <c r="E270" s="15">
        <f t="shared" si="14"/>
        <v>1.4481206092078975</v>
      </c>
      <c r="F270" s="15">
        <f t="shared" si="14"/>
        <v>2.3316336037441405</v>
      </c>
      <c r="G270" s="15">
        <f t="shared" si="14"/>
        <v>6.0546979050760825</v>
      </c>
      <c r="H270" s="15">
        <f t="shared" si="14"/>
        <v>-9.2388209055255839</v>
      </c>
      <c r="I270" s="15">
        <f t="shared" si="14"/>
        <v>2.4809987185419757</v>
      </c>
      <c r="J270" s="15">
        <f t="shared" si="14"/>
        <v>-3.2572696393585248</v>
      </c>
      <c r="K270" s="15">
        <f t="shared" si="14"/>
        <v>-0.79645955425100712</v>
      </c>
      <c r="L270" s="15">
        <f t="shared" si="14"/>
        <v>1.3243419052064382</v>
      </c>
      <c r="N270" s="15">
        <f>'Table Q6'!B270-B270</f>
        <v>-0.35214084788216748</v>
      </c>
      <c r="O270" s="15">
        <f>'Table Q6'!C270-C270</f>
        <v>2.1351430340350142E-2</v>
      </c>
      <c r="P270" s="15">
        <f>'Table Q6'!D270-D270</f>
        <v>0.52300580009816855</v>
      </c>
      <c r="Q270" s="15">
        <f>'Table Q6'!E270-E270</f>
        <v>3.4507420575883296E-2</v>
      </c>
      <c r="R270" s="15">
        <f>'Table Q6'!F270-F270</f>
        <v>1.1210551464346352E-2</v>
      </c>
      <c r="S270" s="15">
        <f>'Table Q6'!G270-G270</f>
        <v>-6.9019352009084933E-2</v>
      </c>
      <c r="T270" s="15">
        <f>'Table Q6'!H270-H270</f>
        <v>-1.1709907896449323E-2</v>
      </c>
      <c r="U270" s="15">
        <f>'Table Q6'!I270-I270</f>
        <v>0.25278704930862883</v>
      </c>
      <c r="V270" s="15">
        <f>'Table Q6'!J270-J270</f>
        <v>0.28220733945471776</v>
      </c>
      <c r="W270" s="15">
        <f>'Table Q6'!K270-K270</f>
        <v>0.60348053535362733</v>
      </c>
      <c r="X270" s="15">
        <f>'Table Q6'!L270-L270</f>
        <v>5.7376271364661946E-2</v>
      </c>
    </row>
    <row r="271" spans="1:24" x14ac:dyDescent="0.2">
      <c r="A271" s="13" t="str">
        <f t="shared" si="10"/>
        <v>2010 Q3</v>
      </c>
      <c r="B271" s="15">
        <f t="shared" si="11"/>
        <v>-5.2333445032191248</v>
      </c>
      <c r="C271" s="15">
        <f t="shared" si="14"/>
        <v>4.9423772106084201</v>
      </c>
      <c r="D271" s="15">
        <f t="shared" si="14"/>
        <v>12.973945215347122</v>
      </c>
      <c r="E271" s="15">
        <f t="shared" si="14"/>
        <v>0.77417011316593853</v>
      </c>
      <c r="F271" s="15">
        <f t="shared" si="14"/>
        <v>3.6950158033893787</v>
      </c>
      <c r="G271" s="15">
        <f t="shared" si="14"/>
        <v>4.5615685374431338</v>
      </c>
      <c r="H271" s="15">
        <f t="shared" si="14"/>
        <v>-7.8821344874340449</v>
      </c>
      <c r="I271" s="15">
        <f t="shared" si="14"/>
        <v>4.566022520433199</v>
      </c>
      <c r="J271" s="15">
        <f t="shared" si="14"/>
        <v>-1.9393209165048635</v>
      </c>
      <c r="K271" s="15">
        <f t="shared" si="14"/>
        <v>-0.36930129357287605</v>
      </c>
      <c r="L271" s="15">
        <f t="shared" si="14"/>
        <v>1.8543107002473234</v>
      </c>
      <c r="N271" s="15">
        <f>'Table Q6'!B271-B271</f>
        <v>-0.27519701926257056</v>
      </c>
      <c r="O271" s="15">
        <f>'Table Q6'!C271-C271</f>
        <v>1.9869381339282732E-2</v>
      </c>
      <c r="P271" s="15">
        <f>'Table Q6'!D271-D271</f>
        <v>0.51707274513669788</v>
      </c>
      <c r="Q271" s="15">
        <f>'Table Q6'!E271-E271</f>
        <v>2.6713434693528604E-2</v>
      </c>
      <c r="R271" s="15">
        <f>'Table Q6'!F271-F271</f>
        <v>4.0836139163764607E-3</v>
      </c>
      <c r="S271" s="15">
        <f>'Table Q6'!G271-G271</f>
        <v>-0.11598175506002928</v>
      </c>
      <c r="T271" s="15">
        <f>'Table Q6'!H271-H271</f>
        <v>1.0552999943091557E-2</v>
      </c>
      <c r="U271" s="15">
        <f>'Table Q6'!I271-I271</f>
        <v>0.18711048538500474</v>
      </c>
      <c r="V271" s="15">
        <f>'Table Q6'!J271-J271</f>
        <v>0.61847112259594561</v>
      </c>
      <c r="W271" s="15">
        <f>'Table Q6'!K271-K271</f>
        <v>-0.15953020584173322</v>
      </c>
      <c r="X271" s="15">
        <f>'Table Q6'!L271-L271</f>
        <v>3.4007822126776555E-2</v>
      </c>
    </row>
    <row r="272" spans="1:24" x14ac:dyDescent="0.2">
      <c r="A272" s="13" t="str">
        <f t="shared" si="10"/>
        <v>2010 Q4</v>
      </c>
      <c r="B272" s="15">
        <f t="shared" si="11"/>
        <v>-4.0792043269431586</v>
      </c>
      <c r="C272" s="15">
        <f t="shared" si="14"/>
        <v>3.301959416120666</v>
      </c>
      <c r="D272" s="15">
        <f t="shared" si="14"/>
        <v>10.715553642940145</v>
      </c>
      <c r="E272" s="15">
        <f t="shared" si="14"/>
        <v>-1.2652980901906343</v>
      </c>
      <c r="F272" s="15">
        <f t="shared" si="14"/>
        <v>4.74052334047449</v>
      </c>
      <c r="G272" s="15">
        <f t="shared" si="14"/>
        <v>2.8539741546046851</v>
      </c>
      <c r="H272" s="15">
        <f t="shared" si="14"/>
        <v>-9.9920982258522493</v>
      </c>
      <c r="I272" s="15">
        <f t="shared" si="14"/>
        <v>5.7893908663367393</v>
      </c>
      <c r="J272" s="15">
        <f t="shared" si="14"/>
        <v>-2.9419033151396214</v>
      </c>
      <c r="K272" s="15">
        <f t="shared" si="14"/>
        <v>2.9981383593730051</v>
      </c>
      <c r="L272" s="15">
        <f t="shared" si="14"/>
        <v>1.1891855525000357</v>
      </c>
      <c r="N272" s="15">
        <f>'Table Q6'!B272-B272</f>
        <v>-0.13421824569684393</v>
      </c>
      <c r="O272" s="15">
        <f>'Table Q6'!C272-C272</f>
        <v>1.8841835273885277E-2</v>
      </c>
      <c r="P272" s="15">
        <f>'Table Q6'!D272-D272</f>
        <v>0.49550731190365127</v>
      </c>
      <c r="Q272" s="15">
        <f>'Table Q6'!E272-E272</f>
        <v>-7.0674318630550292E-3</v>
      </c>
      <c r="R272" s="15">
        <f>'Table Q6'!F272-F272</f>
        <v>-3.3620920783990371E-2</v>
      </c>
      <c r="S272" s="15">
        <f>'Table Q6'!G272-G272</f>
        <v>-0.18084981610086404</v>
      </c>
      <c r="T272" s="15">
        <f>'Table Q6'!H272-H272</f>
        <v>-1.6500244957420307E-3</v>
      </c>
      <c r="U272" s="15">
        <f>'Table Q6'!I272-I272</f>
        <v>0.13355188672530183</v>
      </c>
      <c r="V272" s="15">
        <f>'Table Q6'!J272-J272</f>
        <v>0.98810181066592229</v>
      </c>
      <c r="W272" s="15">
        <f>'Table Q6'!K272-K272</f>
        <v>-0.35726510807944667</v>
      </c>
      <c r="X272" s="15">
        <f>'Table Q6'!L272-L272</f>
        <v>-1.8504962474574782E-4</v>
      </c>
    </row>
    <row r="273" spans="1:24" x14ac:dyDescent="0.2">
      <c r="A273" s="13" t="str">
        <f t="shared" si="10"/>
        <v>2011 Q1</v>
      </c>
      <c r="B273" s="15">
        <f t="shared" si="11"/>
        <v>-7.9698993086295662</v>
      </c>
      <c r="C273" s="15">
        <f t="shared" si="14"/>
        <v>3.5222793202950666</v>
      </c>
      <c r="D273" s="15">
        <f t="shared" si="14"/>
        <v>7.3514427192245853</v>
      </c>
      <c r="E273" s="15">
        <f t="shared" si="14"/>
        <v>-1.087695712936136</v>
      </c>
      <c r="F273" s="15">
        <f t="shared" si="14"/>
        <v>5.6611874658825458</v>
      </c>
      <c r="G273" s="15">
        <f t="shared" si="14"/>
        <v>-1.0651461541449372</v>
      </c>
      <c r="H273" s="15">
        <f t="shared" si="14"/>
        <v>-6.2950694833462011</v>
      </c>
      <c r="I273" s="15">
        <f t="shared" si="14"/>
        <v>5.5916687207491158</v>
      </c>
      <c r="J273" s="15">
        <f t="shared" si="14"/>
        <v>-9.4949031315310641</v>
      </c>
      <c r="K273" s="15">
        <f t="shared" si="14"/>
        <v>5.2372437985154034</v>
      </c>
      <c r="L273" s="15">
        <f t="shared" si="14"/>
        <v>0.71174991294504353</v>
      </c>
      <c r="N273" s="15">
        <f>'Table Q6'!B273-B273</f>
        <v>-9.9340030766779108E-3</v>
      </c>
      <c r="O273" s="15">
        <f>'Table Q6'!C273-C273</f>
        <v>-1.0239835440524203E-3</v>
      </c>
      <c r="P273" s="15">
        <f>'Table Q6'!D273-D273</f>
        <v>0.33791341967748512</v>
      </c>
      <c r="Q273" s="15">
        <f>'Table Q6'!E273-E273</f>
        <v>6.5231678714152475E-2</v>
      </c>
      <c r="R273" s="15">
        <f>'Table Q6'!F273-F273</f>
        <v>-5.7070849040083971E-2</v>
      </c>
      <c r="S273" s="15">
        <f>'Table Q6'!G273-G273</f>
        <v>-8.427739845017701E-2</v>
      </c>
      <c r="T273" s="15">
        <f>'Table Q6'!H273-H273</f>
        <v>1.5230151408918147E-4</v>
      </c>
      <c r="U273" s="15">
        <f>'Table Q6'!I273-I273</f>
        <v>-4.3900958461286166E-2</v>
      </c>
      <c r="V273" s="15">
        <f>'Table Q6'!J273-J273</f>
        <v>1.3361885799963655</v>
      </c>
      <c r="W273" s="15">
        <f>'Table Q6'!K273-K273</f>
        <v>-3.8590502456002262E-2</v>
      </c>
      <c r="X273" s="15">
        <f>'Table Q6'!L273-L273</f>
        <v>-4.5510799243020372E-4</v>
      </c>
    </row>
    <row r="274" spans="1:24" x14ac:dyDescent="0.2">
      <c r="A274" s="13" t="str">
        <f t="shared" ref="A274:A304" si="15">A75</f>
        <v>2011 Q2</v>
      </c>
      <c r="B274" s="15">
        <f t="shared" ref="B274:L303" si="16">LN(B75/B71)*100</f>
        <v>-7.9633973571820507</v>
      </c>
      <c r="C274" s="15">
        <f t="shared" si="16"/>
        <v>3.0904156355145544</v>
      </c>
      <c r="D274" s="15">
        <f t="shared" si="16"/>
        <v>4.7314442553921046</v>
      </c>
      <c r="E274" s="15">
        <f t="shared" si="16"/>
        <v>0.21414052212083123</v>
      </c>
      <c r="F274" s="15">
        <f t="shared" si="16"/>
        <v>6.2038757800194348</v>
      </c>
      <c r="G274" s="15">
        <f t="shared" si="16"/>
        <v>-1.4400734239142317</v>
      </c>
      <c r="H274" s="15">
        <f t="shared" si="16"/>
        <v>-3.3819475024528396</v>
      </c>
      <c r="I274" s="15">
        <f t="shared" si="16"/>
        <v>5.5148912272414679</v>
      </c>
      <c r="J274" s="15">
        <f t="shared" si="16"/>
        <v>-11.55071547864887</v>
      </c>
      <c r="K274" s="15">
        <f t="shared" si="16"/>
        <v>0.83766661792145491</v>
      </c>
      <c r="L274" s="15">
        <f t="shared" si="16"/>
        <v>0.88131436898607018</v>
      </c>
      <c r="N274" s="15">
        <f>'Table Q6'!B274-B274</f>
        <v>0.24570361519423844</v>
      </c>
      <c r="O274" s="15">
        <f>'Table Q6'!C274-C274</f>
        <v>7.6815235202420951E-5</v>
      </c>
      <c r="P274" s="15">
        <f>'Table Q6'!D274-D274</f>
        <v>-6.9570353187599743E-2</v>
      </c>
      <c r="Q274" s="15">
        <f>'Table Q6'!E274-E274</f>
        <v>7.1702136020062701E-2</v>
      </c>
      <c r="R274" s="15">
        <f>'Table Q6'!F274-F274</f>
        <v>-8.1154780716649277E-2</v>
      </c>
      <c r="S274" s="15">
        <f>'Table Q6'!G274-G274</f>
        <v>-5.838539005309773E-2</v>
      </c>
      <c r="T274" s="15">
        <f>'Table Q6'!H274-H274</f>
        <v>7.3662457947683002E-3</v>
      </c>
      <c r="U274" s="15">
        <f>'Table Q6'!I274-I274</f>
        <v>-0.17138523780969095</v>
      </c>
      <c r="V274" s="15">
        <f>'Table Q6'!J274-J274</f>
        <v>1.528497161472016</v>
      </c>
      <c r="W274" s="15">
        <f>'Table Q6'!K274-K274</f>
        <v>-0.14556898880635605</v>
      </c>
      <c r="X274" s="15">
        <f>'Table Q6'!L274-L274</f>
        <v>1.1197057835980795E-2</v>
      </c>
    </row>
    <row r="275" spans="1:24" x14ac:dyDescent="0.2">
      <c r="A275" s="13" t="str">
        <f t="shared" si="15"/>
        <v>2011 Q3</v>
      </c>
      <c r="B275" s="15">
        <f t="shared" si="16"/>
        <v>-6.4846657017967626</v>
      </c>
      <c r="C275" s="15">
        <f t="shared" si="16"/>
        <v>2.3425573218163964</v>
      </c>
      <c r="D275" s="15">
        <f t="shared" si="16"/>
        <v>-0.32536465080999249</v>
      </c>
      <c r="E275" s="15">
        <f t="shared" si="16"/>
        <v>1.349272487995016</v>
      </c>
      <c r="F275" s="15">
        <f t="shared" si="16"/>
        <v>4.6130880521589877</v>
      </c>
      <c r="G275" s="15">
        <f t="shared" si="16"/>
        <v>0.30151346612657326</v>
      </c>
      <c r="H275" s="15">
        <f t="shared" si="16"/>
        <v>-2.6790270762944721</v>
      </c>
      <c r="I275" s="15">
        <f t="shared" si="16"/>
        <v>1.8312487984281003</v>
      </c>
      <c r="J275" s="15">
        <f t="shared" si="16"/>
        <v>-9.1805635654806448</v>
      </c>
      <c r="K275" s="15">
        <f t="shared" si="16"/>
        <v>0.65202878460859093</v>
      </c>
      <c r="L275" s="15">
        <f t="shared" si="16"/>
        <v>0.24678962630967477</v>
      </c>
      <c r="N275" s="15">
        <f>'Table Q6'!B275-B275</f>
        <v>0.39968895719400788</v>
      </c>
      <c r="O275" s="15">
        <f>'Table Q6'!C275-C275</f>
        <v>-4.0462750524317137E-2</v>
      </c>
      <c r="P275" s="15">
        <f>'Table Q6'!D275-D275</f>
        <v>-0.37728874895471692</v>
      </c>
      <c r="Q275" s="15">
        <f>'Table Q6'!E275-E275</f>
        <v>7.8881422898446019E-2</v>
      </c>
      <c r="R275" s="15">
        <f>'Table Q6'!F275-F275</f>
        <v>-6.9528348200407208E-2</v>
      </c>
      <c r="S275" s="15">
        <f>'Table Q6'!G275-G275</f>
        <v>-1.2607783368042025E-2</v>
      </c>
      <c r="T275" s="15">
        <f>'Table Q6'!H275-H275</f>
        <v>-2.0403062517091453E-2</v>
      </c>
      <c r="U275" s="15">
        <f>'Table Q6'!I275-I275</f>
        <v>-0.29870517136446728</v>
      </c>
      <c r="V275" s="15">
        <f>'Table Q6'!J275-J275</f>
        <v>1.5399585910948055</v>
      </c>
      <c r="W275" s="15">
        <f>'Table Q6'!K275-K275</f>
        <v>0.64612617129126171</v>
      </c>
      <c r="X275" s="15">
        <f>'Table Q6'!L275-L275</f>
        <v>-4.2259930900320763E-4</v>
      </c>
    </row>
    <row r="276" spans="1:24" x14ac:dyDescent="0.2">
      <c r="A276" s="13" t="str">
        <f t="shared" si="15"/>
        <v>2011 Q4</v>
      </c>
      <c r="B276" s="15">
        <f t="shared" si="16"/>
        <v>-9.3463666959385439</v>
      </c>
      <c r="C276" s="15">
        <f t="shared" si="16"/>
        <v>2.0250436522527555</v>
      </c>
      <c r="D276" s="15">
        <f t="shared" si="16"/>
        <v>3.1859019679876699</v>
      </c>
      <c r="E276" s="15">
        <f t="shared" si="16"/>
        <v>-3.4215135491898863E-2</v>
      </c>
      <c r="F276" s="15">
        <f t="shared" si="16"/>
        <v>1.5346313337052082</v>
      </c>
      <c r="G276" s="15">
        <f t="shared" si="16"/>
        <v>-2.9011004190981056</v>
      </c>
      <c r="H276" s="15">
        <f t="shared" si="16"/>
        <v>-0.59101123794819777</v>
      </c>
      <c r="I276" s="15">
        <f t="shared" si="16"/>
        <v>1.4757046026519407</v>
      </c>
      <c r="J276" s="15">
        <f t="shared" si="16"/>
        <v>-3.060367291857411</v>
      </c>
      <c r="K276" s="15">
        <f t="shared" si="16"/>
        <v>0.41404246430946384</v>
      </c>
      <c r="L276" s="15">
        <f t="shared" si="16"/>
        <v>-2.7748277803758423E-2</v>
      </c>
      <c r="N276" s="15">
        <f>'Table Q6'!B276-B276</f>
        <v>0.59927771086605297</v>
      </c>
      <c r="O276" s="15">
        <f>'Table Q6'!C276-C276</f>
        <v>0.2400903181972196</v>
      </c>
      <c r="P276" s="15">
        <f>'Table Q6'!D276-D276</f>
        <v>-0.31560013863955438</v>
      </c>
      <c r="Q276" s="15">
        <f>'Table Q6'!E276-E276</f>
        <v>0.35881504012763221</v>
      </c>
      <c r="R276" s="15">
        <f>'Table Q6'!F276-F276</f>
        <v>0.35752232623592062</v>
      </c>
      <c r="S276" s="15">
        <f>'Table Q6'!G276-G276</f>
        <v>0.27984540793899404</v>
      </c>
      <c r="T276" s="15">
        <f>'Table Q6'!H276-H276</f>
        <v>0.19687592730351205</v>
      </c>
      <c r="U276" s="15">
        <f>'Table Q6'!I276-I276</f>
        <v>-0.17940211175282528</v>
      </c>
      <c r="V276" s="15">
        <f>'Table Q6'!J276-J276</f>
        <v>1.6702367071191868</v>
      </c>
      <c r="W276" s="15">
        <f>'Table Q6'!K276-K276</f>
        <v>1.0445499066579254</v>
      </c>
      <c r="X276" s="15">
        <f>'Table Q6'!L276-L276</f>
        <v>0.2674700973341288</v>
      </c>
    </row>
    <row r="277" spans="1:24" x14ac:dyDescent="0.2">
      <c r="A277" s="13" t="str">
        <f t="shared" si="15"/>
        <v>2012 Q1</v>
      </c>
      <c r="B277" s="15">
        <f t="shared" si="16"/>
        <v>-9.7414170905589827</v>
      </c>
      <c r="C277" s="15">
        <f t="shared" si="16"/>
        <v>0.98012664492876744</v>
      </c>
      <c r="D277" s="15">
        <f t="shared" si="16"/>
        <v>-3.745679786519633</v>
      </c>
      <c r="E277" s="15">
        <f t="shared" si="16"/>
        <v>-0.52810556255157026</v>
      </c>
      <c r="F277" s="15">
        <f t="shared" si="16"/>
        <v>-1.7903351963823564</v>
      </c>
      <c r="G277" s="15">
        <f t="shared" si="16"/>
        <v>2.6346105725454603</v>
      </c>
      <c r="H277" s="15">
        <f t="shared" si="16"/>
        <v>-0.25021939883193217</v>
      </c>
      <c r="I277" s="15">
        <f t="shared" si="16"/>
        <v>1.5600888696807831</v>
      </c>
      <c r="J277" s="15">
        <f t="shared" si="16"/>
        <v>3.05657966930807</v>
      </c>
      <c r="K277" s="15">
        <f t="shared" si="16"/>
        <v>-2.5234716254467249</v>
      </c>
      <c r="L277" s="15">
        <f t="shared" si="16"/>
        <v>-0.30098819334836935</v>
      </c>
      <c r="N277" s="15">
        <f>'Table Q6'!B277-B277</f>
        <v>0.40396274388184494</v>
      </c>
      <c r="O277" s="15">
        <f>'Table Q6'!C277-C277</f>
        <v>1.1245037285349091E-2</v>
      </c>
      <c r="P277" s="15">
        <f>'Table Q6'!D277-D277</f>
        <v>-0.63161599143234293</v>
      </c>
      <c r="Q277" s="15">
        <f>'Table Q6'!E277-E277</f>
        <v>0.1140401918138354</v>
      </c>
      <c r="R277" s="15">
        <f>'Table Q6'!F277-F277</f>
        <v>0.17861111039697142</v>
      </c>
      <c r="S277" s="15">
        <f>'Table Q6'!G277-G277</f>
        <v>6.7659582701052212E-2</v>
      </c>
      <c r="T277" s="15">
        <f>'Table Q6'!H277-H277</f>
        <v>3.6065333007031741E-2</v>
      </c>
      <c r="U277" s="15">
        <f>'Table Q6'!I277-I277</f>
        <v>-0.25257540268140199</v>
      </c>
      <c r="V277" s="15">
        <f>'Table Q6'!J277-J277</f>
        <v>1.2870554844888535</v>
      </c>
      <c r="W277" s="15">
        <f>'Table Q6'!K277-K277</f>
        <v>-0.37611725674303909</v>
      </c>
      <c r="X277" s="15">
        <f>'Table Q6'!L277-L277</f>
        <v>4.401868569499362E-2</v>
      </c>
    </row>
    <row r="278" spans="1:24" x14ac:dyDescent="0.2">
      <c r="A278" s="13" t="str">
        <f t="shared" si="15"/>
        <v>2012 Q2</v>
      </c>
      <c r="B278" s="15">
        <f t="shared" si="16"/>
        <v>-9.0020892307996263</v>
      </c>
      <c r="C278" s="15">
        <f t="shared" si="16"/>
        <v>-3.8509500212222325</v>
      </c>
      <c r="D278" s="15">
        <f t="shared" si="16"/>
        <v>-8.7055711555147823</v>
      </c>
      <c r="E278" s="15">
        <f t="shared" si="16"/>
        <v>-0.69911152736390147</v>
      </c>
      <c r="F278" s="15">
        <f t="shared" si="16"/>
        <v>-3.9018858724743541</v>
      </c>
      <c r="G278" s="15">
        <f t="shared" si="16"/>
        <v>0.94802195249335475</v>
      </c>
      <c r="H278" s="15">
        <f t="shared" si="16"/>
        <v>2.4308325788916041</v>
      </c>
      <c r="I278" s="15">
        <f t="shared" si="16"/>
        <v>-1.4709849177178238</v>
      </c>
      <c r="J278" s="15">
        <f t="shared" si="16"/>
        <v>0.68528321032844064</v>
      </c>
      <c r="K278" s="15">
        <f t="shared" si="16"/>
        <v>2.4187337280091405</v>
      </c>
      <c r="L278" s="15">
        <f t="shared" si="16"/>
        <v>-1.8743694529237025</v>
      </c>
      <c r="N278" s="15">
        <f>'Table Q6'!B278-B278</f>
        <v>-1.5174105690599404E-2</v>
      </c>
      <c r="O278" s="15">
        <f>'Table Q6'!C278-C278</f>
        <v>-7.2715255980492444E-2</v>
      </c>
      <c r="P278" s="15">
        <f>'Table Q6'!D278-D278</f>
        <v>-0.62138376752954727</v>
      </c>
      <c r="Q278" s="15">
        <f>'Table Q6'!E278-E278</f>
        <v>2.8347525043140864E-3</v>
      </c>
      <c r="R278" s="15">
        <f>'Table Q6'!F278-F278</f>
        <v>0.23049290196284655</v>
      </c>
      <c r="S278" s="15">
        <f>'Table Q6'!G278-G278</f>
        <v>-4.7977122769228497E-2</v>
      </c>
      <c r="T278" s="15">
        <f>'Table Q6'!H278-H278</f>
        <v>-2.6490390610834691E-2</v>
      </c>
      <c r="U278" s="15">
        <f>'Table Q6'!I278-I278</f>
        <v>-0.29524964602853054</v>
      </c>
      <c r="V278" s="15">
        <f>'Table Q6'!J278-J278</f>
        <v>0.95450929293265385</v>
      </c>
      <c r="W278" s="15">
        <f>'Table Q6'!K278-K278</f>
        <v>-0.32284975710038299</v>
      </c>
      <c r="X278" s="15">
        <f>'Table Q6'!L278-L278</f>
        <v>-6.6726944267610833E-2</v>
      </c>
    </row>
    <row r="279" spans="1:24" x14ac:dyDescent="0.2">
      <c r="A279" s="13" t="str">
        <f t="shared" si="15"/>
        <v>2012 Q3</v>
      </c>
      <c r="B279" s="15">
        <f t="shared" si="16"/>
        <v>-10.975839636293605</v>
      </c>
      <c r="C279" s="15">
        <f t="shared" si="16"/>
        <v>-3.5029964176781108</v>
      </c>
      <c r="D279" s="15">
        <f t="shared" si="16"/>
        <v>-9.1647581442657877</v>
      </c>
      <c r="E279" s="15">
        <f t="shared" si="16"/>
        <v>-1.4312916152552546</v>
      </c>
      <c r="F279" s="15">
        <f t="shared" si="16"/>
        <v>-4.4174050472567856</v>
      </c>
      <c r="G279" s="15">
        <f t="shared" si="16"/>
        <v>0.47447642488557373</v>
      </c>
      <c r="H279" s="15">
        <f t="shared" si="16"/>
        <v>4.0306206378840227E-2</v>
      </c>
      <c r="I279" s="15">
        <f t="shared" si="16"/>
        <v>2.0982132961578244</v>
      </c>
      <c r="J279" s="15">
        <f t="shared" si="16"/>
        <v>0.96910384156073759</v>
      </c>
      <c r="K279" s="15">
        <f t="shared" si="16"/>
        <v>10.637911759539307</v>
      </c>
      <c r="L279" s="15">
        <f t="shared" si="16"/>
        <v>-1.2873275824418751</v>
      </c>
      <c r="N279" s="15">
        <f>'Table Q6'!B279-B279</f>
        <v>-0.28837798648403634</v>
      </c>
      <c r="O279" s="15">
        <f>'Table Q6'!C279-C279</f>
        <v>1.8965963812577424E-2</v>
      </c>
      <c r="P279" s="15">
        <f>'Table Q6'!D279-D279</f>
        <v>-0.39075106115721248</v>
      </c>
      <c r="Q279" s="15">
        <f>'Table Q6'!E279-E279</f>
        <v>8.3660470788322838E-2</v>
      </c>
      <c r="R279" s="15">
        <f>'Table Q6'!F279-F279</f>
        <v>0.48239803070494425</v>
      </c>
      <c r="S279" s="15">
        <f>'Table Q6'!G279-G279</f>
        <v>-1.7581331131255207E-2</v>
      </c>
      <c r="T279" s="15">
        <f>'Table Q6'!H279-H279</f>
        <v>3.8364143046746645E-2</v>
      </c>
      <c r="U279" s="15">
        <f>'Table Q6'!I279-I279</f>
        <v>-0.18351461926613299</v>
      </c>
      <c r="V279" s="15">
        <f>'Table Q6'!J279-J279</f>
        <v>0.82857754763859681</v>
      </c>
      <c r="W279" s="15">
        <f>'Table Q6'!K279-K279</f>
        <v>-0.61043573755566882</v>
      </c>
      <c r="X279" s="15">
        <f>'Table Q6'!L279-L279</f>
        <v>-8.4306700004099788E-4</v>
      </c>
    </row>
    <row r="280" spans="1:24" x14ac:dyDescent="0.2">
      <c r="A280" s="13" t="str">
        <f t="shared" si="15"/>
        <v>2012 Q4</v>
      </c>
      <c r="B280" s="15">
        <f t="shared" si="16"/>
        <v>-8.5952582438865139</v>
      </c>
      <c r="C280" s="15">
        <f t="shared" si="16"/>
        <v>-3.6118280429694107</v>
      </c>
      <c r="D280" s="15">
        <f t="shared" si="16"/>
        <v>-11.365680629682926</v>
      </c>
      <c r="E280" s="15">
        <f t="shared" si="16"/>
        <v>-0.57259790110565401</v>
      </c>
      <c r="F280" s="15">
        <f t="shared" si="16"/>
        <v>-1.8031407620290634</v>
      </c>
      <c r="G280" s="15">
        <f t="shared" si="16"/>
        <v>5.5710532030867208</v>
      </c>
      <c r="H280" s="15">
        <f t="shared" si="16"/>
        <v>-0.86092872278909838</v>
      </c>
      <c r="I280" s="15">
        <f t="shared" si="16"/>
        <v>3.9825870316040817</v>
      </c>
      <c r="J280" s="15">
        <f t="shared" si="16"/>
        <v>-4.8888109700799278</v>
      </c>
      <c r="K280" s="15">
        <f t="shared" si="16"/>
        <v>3.5568401534875513</v>
      </c>
      <c r="L280" s="15">
        <f t="shared" si="16"/>
        <v>-0.85038446226790243</v>
      </c>
      <c r="N280" s="15">
        <f>'Table Q6'!B280-B280</f>
        <v>-0.5760623667515663</v>
      </c>
      <c r="O280" s="15">
        <f>'Table Q6'!C280-C280</f>
        <v>-0.34138586951228644</v>
      </c>
      <c r="P280" s="15">
        <f>'Table Q6'!D280-D280</f>
        <v>-0.70845612015683201</v>
      </c>
      <c r="Q280" s="15">
        <f>'Table Q6'!E280-E280</f>
        <v>-0.31488662347673868</v>
      </c>
      <c r="R280" s="15">
        <f>'Table Q6'!F280-F280</f>
        <v>0.25200268697241834</v>
      </c>
      <c r="S280" s="15">
        <f>'Table Q6'!G280-G280</f>
        <v>-0.32250033661361588</v>
      </c>
      <c r="T280" s="15">
        <f>'Table Q6'!H280-H280</f>
        <v>-0.18468264125432021</v>
      </c>
      <c r="U280" s="15">
        <f>'Table Q6'!I280-I280</f>
        <v>-0.43712731706338426</v>
      </c>
      <c r="V280" s="15">
        <f>'Table Q6'!J280-J280</f>
        <v>0.38053406868669448</v>
      </c>
      <c r="W280" s="15">
        <f>'Table Q6'!K280-K280</f>
        <v>-0.90989457503064308</v>
      </c>
      <c r="X280" s="15">
        <f>'Table Q6'!L280-L280</f>
        <v>-0.28967360616129523</v>
      </c>
    </row>
    <row r="281" spans="1:24" x14ac:dyDescent="0.2">
      <c r="A281" s="13" t="str">
        <f t="shared" si="15"/>
        <v>2013 Q1</v>
      </c>
      <c r="B281" s="15">
        <f t="shared" si="16"/>
        <v>-6.3018652640929638</v>
      </c>
      <c r="C281" s="15">
        <f t="shared" si="16"/>
        <v>-3.8504491713824986</v>
      </c>
      <c r="D281" s="15">
        <f t="shared" si="16"/>
        <v>-7.5051266501627678</v>
      </c>
      <c r="E281" s="15">
        <f t="shared" si="16"/>
        <v>-0.24966614330508854</v>
      </c>
      <c r="F281" s="15">
        <f t="shared" si="16"/>
        <v>0.97404912059939086</v>
      </c>
      <c r="G281" s="15">
        <f t="shared" si="16"/>
        <v>0.24079137102879702</v>
      </c>
      <c r="H281" s="15">
        <f t="shared" si="16"/>
        <v>-0.1585209795799635</v>
      </c>
      <c r="I281" s="15">
        <f t="shared" si="16"/>
        <v>1.7849028040245702</v>
      </c>
      <c r="J281" s="15">
        <f t="shared" si="16"/>
        <v>-5.6391140878013752</v>
      </c>
      <c r="K281" s="15">
        <f t="shared" si="16"/>
        <v>0.36467718512897068</v>
      </c>
      <c r="L281" s="15">
        <f t="shared" si="16"/>
        <v>-1.2427565615230989</v>
      </c>
      <c r="N281" s="15">
        <f>'Table Q6'!B281-B281</f>
        <v>-0.39639906047178464</v>
      </c>
      <c r="O281" s="15">
        <f>'Table Q6'!C281-C281</f>
        <v>-0.15379091470321971</v>
      </c>
      <c r="P281" s="15">
        <f>'Table Q6'!D281-D281</f>
        <v>-0.61468567482255043</v>
      </c>
      <c r="Q281" s="15">
        <f>'Table Q6'!E281-E281</f>
        <v>-7.0427354113394375E-2</v>
      </c>
      <c r="R281" s="15">
        <f>'Table Q6'!F281-F281</f>
        <v>0.51928202571979254</v>
      </c>
      <c r="S281" s="15">
        <f>'Table Q6'!G281-G281</f>
        <v>-0.13794744530695718</v>
      </c>
      <c r="T281" s="15">
        <f>'Table Q6'!H281-H281</f>
        <v>-7.1096783346592807E-3</v>
      </c>
      <c r="U281" s="15">
        <f>'Table Q6'!I281-I281</f>
        <v>-0.29345780109647812</v>
      </c>
      <c r="V281" s="15">
        <f>'Table Q6'!J281-J281</f>
        <v>0.47304304566236333</v>
      </c>
      <c r="W281" s="15">
        <f>'Table Q6'!K281-K281</f>
        <v>0.3098732102875556</v>
      </c>
      <c r="X281" s="15">
        <f>'Table Q6'!L281-L281</f>
        <v>-4.4832212948036965E-2</v>
      </c>
    </row>
    <row r="282" spans="1:24" x14ac:dyDescent="0.2">
      <c r="A282" s="13" t="str">
        <f t="shared" si="15"/>
        <v>2013 Q2</v>
      </c>
      <c r="B282" s="15">
        <f t="shared" si="16"/>
        <v>-4.6784479756184822</v>
      </c>
      <c r="C282" s="15">
        <f t="shared" si="16"/>
        <v>-7.1788003889994817E-2</v>
      </c>
      <c r="D282" s="15">
        <f t="shared" si="16"/>
        <v>-3.575613894349019</v>
      </c>
      <c r="E282" s="15">
        <f t="shared" si="16"/>
        <v>6.0371451740685311E-2</v>
      </c>
      <c r="F282" s="15">
        <f t="shared" si="16"/>
        <v>0.87737937127134946</v>
      </c>
      <c r="G282" s="15">
        <f t="shared" si="16"/>
        <v>0.81856062837249499</v>
      </c>
      <c r="H282" s="15">
        <f t="shared" si="16"/>
        <v>-3.1117133882462897</v>
      </c>
      <c r="I282" s="15">
        <f t="shared" si="16"/>
        <v>3.0444392643027953</v>
      </c>
      <c r="J282" s="15">
        <f t="shared" si="16"/>
        <v>-5.6451159716424097</v>
      </c>
      <c r="K282" s="15">
        <f t="shared" si="16"/>
        <v>-1.0322787794331965</v>
      </c>
      <c r="L282" s="15">
        <f t="shared" si="16"/>
        <v>-0.43092397358214074</v>
      </c>
      <c r="N282" s="15">
        <f>'Table Q6'!B282-B282</f>
        <v>-0.21191604753339188</v>
      </c>
      <c r="O282" s="15">
        <f>'Table Q6'!C282-C282</f>
        <v>-7.1437488532775151E-2</v>
      </c>
      <c r="P282" s="15">
        <f>'Table Q6'!D282-D282</f>
        <v>-0.65057200690864958</v>
      </c>
      <c r="Q282" s="15">
        <f>'Table Q6'!E282-E282</f>
        <v>5.0640772751485139E-2</v>
      </c>
      <c r="R282" s="15">
        <f>'Table Q6'!F282-F282</f>
        <v>0.58082994664214482</v>
      </c>
      <c r="S282" s="15">
        <f>'Table Q6'!G282-G282</f>
        <v>-3.9360403880726591E-2</v>
      </c>
      <c r="T282" s="15">
        <f>'Table Q6'!H282-H282</f>
        <v>7.3874915440954148E-2</v>
      </c>
      <c r="U282" s="15">
        <f>'Table Q6'!I282-I282</f>
        <v>-0.14567142804237454</v>
      </c>
      <c r="V282" s="15">
        <f>'Table Q6'!J282-J282</f>
        <v>0.60510905606372933</v>
      </c>
      <c r="W282" s="15">
        <f>'Table Q6'!K282-K282</f>
        <v>1.3494885537451999</v>
      </c>
      <c r="X282" s="15">
        <f>'Table Q6'!L282-L282</f>
        <v>9.8047704215115328E-2</v>
      </c>
    </row>
    <row r="283" spans="1:24" x14ac:dyDescent="0.2">
      <c r="A283" s="13" t="str">
        <f t="shared" si="15"/>
        <v>2013 Q3</v>
      </c>
      <c r="B283" s="15">
        <f t="shared" si="16"/>
        <v>-3.3744928590025354</v>
      </c>
      <c r="C283" s="15">
        <f t="shared" si="16"/>
        <v>-0.47579500402853603</v>
      </c>
      <c r="D283" s="15">
        <f t="shared" si="16"/>
        <v>0.3148392547007674</v>
      </c>
      <c r="E283" s="15">
        <f t="shared" si="16"/>
        <v>-7.921047321314216E-2</v>
      </c>
      <c r="F283" s="15">
        <f t="shared" si="16"/>
        <v>0.65043006029203376</v>
      </c>
      <c r="G283" s="15">
        <f t="shared" si="16"/>
        <v>0.39639227846540898</v>
      </c>
      <c r="H283" s="15">
        <f t="shared" si="16"/>
        <v>-3.5387814410542382</v>
      </c>
      <c r="I283" s="15">
        <f t="shared" si="16"/>
        <v>2.8092420171105283</v>
      </c>
      <c r="J283" s="15">
        <f t="shared" si="16"/>
        <v>-10.524813703781263</v>
      </c>
      <c r="K283" s="15">
        <f t="shared" si="16"/>
        <v>-9.260728729837215</v>
      </c>
      <c r="L283" s="15">
        <f t="shared" si="16"/>
        <v>-0.85358412766556124</v>
      </c>
      <c r="N283" s="15">
        <f>'Table Q6'!B283-B283</f>
        <v>3.1907322172757269E-3</v>
      </c>
      <c r="O283" s="15">
        <f>'Table Q6'!C283-C283</f>
        <v>-8.0983071749906599E-2</v>
      </c>
      <c r="P283" s="15">
        <f>'Table Q6'!D283-D283</f>
        <v>-0.75852496509863876</v>
      </c>
      <c r="Q283" s="15">
        <f>'Table Q6'!E283-E283</f>
        <v>3.5130836234904164E-2</v>
      </c>
      <c r="R283" s="15">
        <f>'Table Q6'!F283-F283</f>
        <v>0.46707072419608264</v>
      </c>
      <c r="S283" s="15">
        <f>'Table Q6'!G283-G283</f>
        <v>-8.559803914765618E-2</v>
      </c>
      <c r="T283" s="15">
        <f>'Table Q6'!H283-H283</f>
        <v>3.9582730877491645E-2</v>
      </c>
      <c r="U283" s="15">
        <f>'Table Q6'!I283-I283</f>
        <v>-4.4983890791556735E-2</v>
      </c>
      <c r="V283" s="15">
        <f>'Table Q6'!J283-J283</f>
        <v>0.65554871684425287</v>
      </c>
      <c r="W283" s="15">
        <f>'Table Q6'!K283-K283</f>
        <v>-0.14580446513674339</v>
      </c>
      <c r="X283" s="15">
        <f>'Table Q6'!L283-L283</f>
        <v>4.2000253299478318E-2</v>
      </c>
    </row>
    <row r="284" spans="1:24" x14ac:dyDescent="0.2">
      <c r="A284" s="13" t="str">
        <f t="shared" si="15"/>
        <v>2013 Q4</v>
      </c>
      <c r="B284" s="15">
        <f t="shared" si="16"/>
        <v>-2.1004249664255061</v>
      </c>
      <c r="C284" s="15">
        <f t="shared" si="16"/>
        <v>1.0758596698912473</v>
      </c>
      <c r="D284" s="15">
        <f t="shared" si="16"/>
        <v>2.4282542799394693</v>
      </c>
      <c r="E284" s="15">
        <f t="shared" si="16"/>
        <v>1.4229609819790046</v>
      </c>
      <c r="F284" s="15">
        <f t="shared" si="16"/>
        <v>0.25589085354830704</v>
      </c>
      <c r="G284" s="15">
        <f t="shared" si="16"/>
        <v>-2.3619943531029928</v>
      </c>
      <c r="H284" s="15">
        <f t="shared" si="16"/>
        <v>-1.9119147660037972</v>
      </c>
      <c r="I284" s="15">
        <f t="shared" si="16"/>
        <v>1.0585468744637032</v>
      </c>
      <c r="J284" s="15">
        <f t="shared" si="16"/>
        <v>-9.0966073108892527</v>
      </c>
      <c r="K284" s="15">
        <f t="shared" si="16"/>
        <v>-5.7169849430891952</v>
      </c>
      <c r="L284" s="15">
        <f t="shared" si="16"/>
        <v>-0.40920999396867719</v>
      </c>
      <c r="N284" s="15">
        <f>'Table Q6'!B284-B284</f>
        <v>-9.8854663186420666E-4</v>
      </c>
      <c r="O284" s="15">
        <f>'Table Q6'!C284-C284</f>
        <v>-0.1018878764754978</v>
      </c>
      <c r="P284" s="15">
        <f>'Table Q6'!D284-D284</f>
        <v>-0.60741119721736303</v>
      </c>
      <c r="Q284" s="15">
        <f>'Table Q6'!E284-E284</f>
        <v>6.8063361391696553E-2</v>
      </c>
      <c r="R284" s="15">
        <f>'Table Q6'!F284-F284</f>
        <v>0.41281970631561243</v>
      </c>
      <c r="S284" s="15">
        <f>'Table Q6'!G284-G284</f>
        <v>-0.15069164012708258</v>
      </c>
      <c r="T284" s="15">
        <f>'Table Q6'!H284-H284</f>
        <v>2.8199200704102312E-2</v>
      </c>
      <c r="U284" s="15">
        <f>'Table Q6'!I284-I284</f>
        <v>2.2661061897242263E-2</v>
      </c>
      <c r="V284" s="15">
        <f>'Table Q6'!J284-J284</f>
        <v>0.77673292546886685</v>
      </c>
      <c r="W284" s="15">
        <f>'Table Q6'!K284-K284</f>
        <v>-0.15645002839357591</v>
      </c>
      <c r="X284" s="15">
        <f>'Table Q6'!L284-L284</f>
        <v>5.3500382023428605E-2</v>
      </c>
    </row>
    <row r="285" spans="1:24" x14ac:dyDescent="0.2">
      <c r="A285" s="13" t="str">
        <f t="shared" si="15"/>
        <v>2014 Q1</v>
      </c>
      <c r="B285" s="15">
        <f t="shared" si="16"/>
        <v>-2.2892257999183889</v>
      </c>
      <c r="C285" s="15">
        <f t="shared" si="16"/>
        <v>2.7524462200711413</v>
      </c>
      <c r="D285" s="15">
        <f t="shared" si="16"/>
        <v>2.7398352349097115</v>
      </c>
      <c r="E285" s="15">
        <f t="shared" si="16"/>
        <v>2.1325835333065251</v>
      </c>
      <c r="F285" s="15">
        <f t="shared" si="16"/>
        <v>0.75067806338384613</v>
      </c>
      <c r="G285" s="15">
        <f t="shared" si="16"/>
        <v>-3.2893823267675564</v>
      </c>
      <c r="H285" s="15">
        <f t="shared" si="16"/>
        <v>-3.8930069445344802</v>
      </c>
      <c r="I285" s="15">
        <f t="shared" si="16"/>
        <v>2.3982121856719858</v>
      </c>
      <c r="J285" s="15">
        <f t="shared" si="16"/>
        <v>-9.2290673953440407</v>
      </c>
      <c r="K285" s="15">
        <f t="shared" si="16"/>
        <v>-2.8270561754307573</v>
      </c>
      <c r="L285" s="15">
        <f t="shared" si="16"/>
        <v>3.0202441354345556E-2</v>
      </c>
      <c r="N285" s="15">
        <f>'Table Q6'!B285-B285</f>
        <v>-0.13592539409619819</v>
      </c>
      <c r="O285" s="15">
        <f>'Table Q6'!C285-C285</f>
        <v>-8.1561873704094623E-2</v>
      </c>
      <c r="P285" s="15">
        <f>'Table Q6'!D285-D285</f>
        <v>-9.0358904687282138E-2</v>
      </c>
      <c r="Q285" s="15">
        <f>'Table Q6'!E285-E285</f>
        <v>4.5369919080399335E-2</v>
      </c>
      <c r="R285" s="15">
        <f>'Table Q6'!F285-F285</f>
        <v>0.40307504431769203</v>
      </c>
      <c r="S285" s="15">
        <f>'Table Q6'!G285-G285</f>
        <v>-0.30001289316825908</v>
      </c>
      <c r="T285" s="15">
        <f>'Table Q6'!H285-H285</f>
        <v>1.2080559573865557E-2</v>
      </c>
      <c r="U285" s="15">
        <f>'Table Q6'!I285-I285</f>
        <v>9.2394649245512106E-2</v>
      </c>
      <c r="V285" s="15">
        <f>'Table Q6'!J285-J285</f>
        <v>0.9348318728263596</v>
      </c>
      <c r="W285" s="15">
        <f>'Table Q6'!K285-K285</f>
        <v>-0.25951345967527351</v>
      </c>
      <c r="X285" s="15">
        <f>'Table Q6'!L285-L285</f>
        <v>6.2686801687942217E-2</v>
      </c>
    </row>
    <row r="286" spans="1:24" x14ac:dyDescent="0.2">
      <c r="A286" s="13" t="str">
        <f t="shared" si="15"/>
        <v>2014 Q2</v>
      </c>
      <c r="B286" s="15">
        <f t="shared" si="16"/>
        <v>-3.2208858127475501</v>
      </c>
      <c r="C286" s="15">
        <f t="shared" si="16"/>
        <v>2.7116684483258533</v>
      </c>
      <c r="D286" s="15">
        <f t="shared" si="16"/>
        <v>2.5819633508829609</v>
      </c>
      <c r="E286" s="15">
        <f t="shared" si="16"/>
        <v>1.5874304943991773</v>
      </c>
      <c r="F286" s="15">
        <f t="shared" si="16"/>
        <v>1.9608068934199303</v>
      </c>
      <c r="G286" s="15">
        <f t="shared" si="16"/>
        <v>-1.6227774039172558</v>
      </c>
      <c r="H286" s="15">
        <f t="shared" si="16"/>
        <v>-3.6781048365475266</v>
      </c>
      <c r="I286" s="15">
        <f t="shared" si="16"/>
        <v>3.13406956188568</v>
      </c>
      <c r="J286" s="15">
        <f t="shared" si="16"/>
        <v>-8.53817918376728</v>
      </c>
      <c r="K286" s="15">
        <f t="shared" si="16"/>
        <v>-3.8250847752367312</v>
      </c>
      <c r="L286" s="15">
        <f t="shared" si="16"/>
        <v>0.32838464128283468</v>
      </c>
      <c r="N286" s="15">
        <f>'Table Q6'!B286-B286</f>
        <v>-0.21905244834295878</v>
      </c>
      <c r="O286" s="15">
        <f>'Table Q6'!C286-C286</f>
        <v>-6.105132377555611E-2</v>
      </c>
      <c r="P286" s="15">
        <f>'Table Q6'!D286-D286</f>
        <v>0.45793203218467848</v>
      </c>
      <c r="Q286" s="15">
        <f>'Table Q6'!E286-E286</f>
        <v>-6.4989096465792873E-3</v>
      </c>
      <c r="R286" s="15">
        <f>'Table Q6'!F286-F286</f>
        <v>0.28491902699899407</v>
      </c>
      <c r="S286" s="15">
        <f>'Table Q6'!G286-G286</f>
        <v>-0.44732799436025594</v>
      </c>
      <c r="T286" s="15">
        <f>'Table Q6'!H286-H286</f>
        <v>4.5435607206276263E-2</v>
      </c>
      <c r="U286" s="15">
        <f>'Table Q6'!I286-I286</f>
        <v>0.1243390368002073</v>
      </c>
      <c r="V286" s="15">
        <f>'Table Q6'!J286-J286</f>
        <v>1.0254657919088066</v>
      </c>
      <c r="W286" s="15">
        <f>'Table Q6'!K286-K286</f>
        <v>-0.23143249330290327</v>
      </c>
      <c r="X286" s="15">
        <f>'Table Q6'!L286-L286</f>
        <v>4.0062985416928876E-2</v>
      </c>
    </row>
    <row r="287" spans="1:24" x14ac:dyDescent="0.2">
      <c r="A287" s="13" t="str">
        <f t="shared" si="15"/>
        <v>2014 Q3</v>
      </c>
      <c r="B287" s="15">
        <f t="shared" si="16"/>
        <v>-1.8704773300021571</v>
      </c>
      <c r="C287" s="15">
        <f t="shared" si="16"/>
        <v>3.0935330834338282</v>
      </c>
      <c r="D287" s="15">
        <f t="shared" si="16"/>
        <v>3.8942005851023178</v>
      </c>
      <c r="E287" s="15">
        <f t="shared" si="16"/>
        <v>1.06352909401857</v>
      </c>
      <c r="F287" s="15">
        <f t="shared" si="16"/>
        <v>6.1892641096330667</v>
      </c>
      <c r="G287" s="15">
        <f t="shared" si="16"/>
        <v>-1.6224505044660733</v>
      </c>
      <c r="H287" s="15">
        <f t="shared" si="16"/>
        <v>-2.8025653312013241</v>
      </c>
      <c r="I287" s="15">
        <f t="shared" si="16"/>
        <v>2.3363224269981542</v>
      </c>
      <c r="J287" s="15">
        <f t="shared" si="16"/>
        <v>-6.9744834427639235</v>
      </c>
      <c r="K287" s="15">
        <f t="shared" si="16"/>
        <v>0.46203557819333213</v>
      </c>
      <c r="L287" s="15">
        <f t="shared" si="16"/>
        <v>0.91938791254351449</v>
      </c>
      <c r="N287" s="15">
        <f>'Table Q6'!B287-B287</f>
        <v>-0.51615474384415028</v>
      </c>
      <c r="O287" s="15">
        <f>'Table Q6'!C287-C287</f>
        <v>-2.0368627575629183E-2</v>
      </c>
      <c r="P287" s="15">
        <f>'Table Q6'!D287-D287</f>
        <v>0.94298749437374019</v>
      </c>
      <c r="Q287" s="15">
        <f>'Table Q6'!E287-E287</f>
        <v>1.2733983657502446E-2</v>
      </c>
      <c r="R287" s="15">
        <f>'Table Q6'!F287-F287</f>
        <v>0.30413150715984472</v>
      </c>
      <c r="S287" s="15">
        <f>'Table Q6'!G287-G287</f>
        <v>-0.47697383771318314</v>
      </c>
      <c r="T287" s="15">
        <f>'Table Q6'!H287-H287</f>
        <v>-2.7210133094145217E-2</v>
      </c>
      <c r="U287" s="15">
        <f>'Table Q6'!I287-I287</f>
        <v>0.14520164170683714</v>
      </c>
      <c r="V287" s="15">
        <f>'Table Q6'!J287-J287</f>
        <v>1.0812287677424735</v>
      </c>
      <c r="W287" s="15">
        <f>'Table Q6'!K287-K287</f>
        <v>1.3644779071823963</v>
      </c>
      <c r="X287" s="15">
        <f>'Table Q6'!L287-L287</f>
        <v>8.0851211817098312E-2</v>
      </c>
    </row>
    <row r="288" spans="1:24" x14ac:dyDescent="0.2">
      <c r="A288" s="13" t="str">
        <f t="shared" si="15"/>
        <v>2014 Q4</v>
      </c>
      <c r="B288" s="15">
        <f t="shared" si="16"/>
        <v>-2.6603696682098921</v>
      </c>
      <c r="C288" s="15">
        <f t="shared" si="16"/>
        <v>1.8367757657594124</v>
      </c>
      <c r="D288" s="15">
        <f t="shared" si="16"/>
        <v>2.6309736859714277</v>
      </c>
      <c r="E288" s="15">
        <f t="shared" si="16"/>
        <v>2.7900619518001895</v>
      </c>
      <c r="F288" s="15">
        <f t="shared" si="16"/>
        <v>7.8162133730113839</v>
      </c>
      <c r="G288" s="15">
        <f t="shared" si="16"/>
        <v>-0.35213715822572245</v>
      </c>
      <c r="H288" s="15">
        <f t="shared" si="16"/>
        <v>-2.185994131777159</v>
      </c>
      <c r="I288" s="15">
        <f t="shared" si="16"/>
        <v>2.1008024483580301</v>
      </c>
      <c r="J288" s="15">
        <f t="shared" si="16"/>
        <v>-7.3331698754058525</v>
      </c>
      <c r="K288" s="15">
        <f t="shared" si="16"/>
        <v>6.0199902581196696</v>
      </c>
      <c r="L288" s="15">
        <f t="shared" si="16"/>
        <v>1.376341638111271</v>
      </c>
      <c r="N288" s="15">
        <f>'Table Q6'!B288-B288</f>
        <v>-0.76020934946395435</v>
      </c>
      <c r="O288" s="15">
        <f>'Table Q6'!C288-C288</f>
        <v>4.1345514214870205E-2</v>
      </c>
      <c r="P288" s="15">
        <f>'Table Q6'!D288-D288</f>
        <v>1.1495640286760933</v>
      </c>
      <c r="Q288" s="15">
        <f>'Table Q6'!E288-E288</f>
        <v>-0.10880903447334678</v>
      </c>
      <c r="R288" s="15">
        <f>'Table Q6'!F288-F288</f>
        <v>0.2506949920525452</v>
      </c>
      <c r="S288" s="15">
        <f>'Table Q6'!G288-G288</f>
        <v>-0.54292247209919653</v>
      </c>
      <c r="T288" s="15">
        <f>'Table Q6'!H288-H288</f>
        <v>-3.630140940624349E-2</v>
      </c>
      <c r="U288" s="15">
        <f>'Table Q6'!I288-I288</f>
        <v>0.26105325694796377</v>
      </c>
      <c r="V288" s="15">
        <f>'Table Q6'!J288-J288</f>
        <v>0.98785966968124583</v>
      </c>
      <c r="W288" s="15">
        <f>'Table Q6'!K288-K288</f>
        <v>1.0400180110591215</v>
      </c>
      <c r="X288" s="15">
        <f>'Table Q6'!L288-L288</f>
        <v>-1.2324275636181881E-3</v>
      </c>
    </row>
    <row r="289" spans="1:24" x14ac:dyDescent="0.2">
      <c r="A289" s="13" t="str">
        <f t="shared" si="15"/>
        <v>2015 Q1</v>
      </c>
      <c r="B289" s="15">
        <f t="shared" si="16"/>
        <v>1.0511498336051488</v>
      </c>
      <c r="C289" s="15">
        <f t="shared" si="16"/>
        <v>-0.27241886206964094</v>
      </c>
      <c r="D289" s="15">
        <f t="shared" si="16"/>
        <v>3.0922260169006179</v>
      </c>
      <c r="E289" s="15">
        <f t="shared" si="16"/>
        <v>1.9239167664326131</v>
      </c>
      <c r="F289" s="15">
        <f t="shared" si="16"/>
        <v>3.7429081874789043</v>
      </c>
      <c r="G289" s="15">
        <f t="shared" si="16"/>
        <v>3.3876062427446159</v>
      </c>
      <c r="H289" s="15">
        <f t="shared" si="16"/>
        <v>-0.31051155590459556</v>
      </c>
      <c r="I289" s="15">
        <f t="shared" si="16"/>
        <v>0.11828832307190151</v>
      </c>
      <c r="J289" s="15">
        <f t="shared" si="16"/>
        <v>-10.512380491137835</v>
      </c>
      <c r="K289" s="15">
        <f t="shared" si="16"/>
        <v>3.5313660280913415</v>
      </c>
      <c r="L289" s="15">
        <f t="shared" si="16"/>
        <v>0.88719014335881186</v>
      </c>
      <c r="N289" s="15">
        <f>'Table Q6'!B289-B289</f>
        <v>-0.75974487138602209</v>
      </c>
      <c r="O289" s="15">
        <f>'Table Q6'!C289-C289</f>
        <v>9.2304237246066567E-2</v>
      </c>
      <c r="P289" s="15">
        <f>'Table Q6'!D289-D289</f>
        <v>1.1252802340288977</v>
      </c>
      <c r="Q289" s="15">
        <f>'Table Q6'!E289-E289</f>
        <v>-1.5735673900155955E-2</v>
      </c>
      <c r="R289" s="15">
        <f>'Table Q6'!F289-F289</f>
        <v>6.4649609897757809E-2</v>
      </c>
      <c r="S289" s="15">
        <f>'Table Q6'!G289-G289</f>
        <v>-0.45954013109741831</v>
      </c>
      <c r="T289" s="15">
        <f>'Table Q6'!H289-H289</f>
        <v>6.017857749014055E-2</v>
      </c>
      <c r="U289" s="15">
        <f>'Table Q6'!I289-I289</f>
        <v>0.42899760165121592</v>
      </c>
      <c r="V289" s="15">
        <f>'Table Q6'!J289-J289</f>
        <v>0.82310186298677301</v>
      </c>
      <c r="W289" s="15">
        <f>'Table Q6'!K289-K289</f>
        <v>1.5437301376917865</v>
      </c>
      <c r="X289" s="15">
        <f>'Table Q6'!L289-L289</f>
        <v>4.9198634937908547E-2</v>
      </c>
    </row>
    <row r="290" spans="1:24" x14ac:dyDescent="0.2">
      <c r="A290" s="13" t="str">
        <f t="shared" si="15"/>
        <v>2015 Q2</v>
      </c>
      <c r="B290" s="15">
        <f t="shared" si="16"/>
        <v>3.3040842546595117</v>
      </c>
      <c r="C290" s="15">
        <f t="shared" si="16"/>
        <v>-1.2482774840180582</v>
      </c>
      <c r="D290" s="15">
        <f t="shared" si="16"/>
        <v>5.2246694875269428</v>
      </c>
      <c r="E290" s="15">
        <f t="shared" si="16"/>
        <v>2.4982563777790423</v>
      </c>
      <c r="F290" s="15">
        <f t="shared" si="16"/>
        <v>0.92668691769832789</v>
      </c>
      <c r="G290" s="15">
        <f t="shared" si="16"/>
        <v>4.7273065805244467</v>
      </c>
      <c r="H290" s="15">
        <f t="shared" si="16"/>
        <v>-2.6657214561088569</v>
      </c>
      <c r="I290" s="15">
        <f t="shared" si="16"/>
        <v>0.39468111939987388</v>
      </c>
      <c r="J290" s="15">
        <f t="shared" si="16"/>
        <v>-8.7643881060153106</v>
      </c>
      <c r="K290" s="15">
        <f t="shared" si="16"/>
        <v>7.8974667988645857</v>
      </c>
      <c r="L290" s="15">
        <f t="shared" si="16"/>
        <v>1.3751220608547254</v>
      </c>
      <c r="N290" s="15">
        <f>'Table Q6'!B290-B290</f>
        <v>-0.68830463729342206</v>
      </c>
      <c r="O290" s="15">
        <f>'Table Q6'!C290-C290</f>
        <v>9.2092205779651604E-2</v>
      </c>
      <c r="P290" s="15">
        <f>'Table Q6'!D290-D290</f>
        <v>0.69049267755262189</v>
      </c>
      <c r="Q290" s="15">
        <f>'Table Q6'!E290-E290</f>
        <v>5.4497244367742947E-2</v>
      </c>
      <c r="R290" s="15">
        <f>'Table Q6'!F290-F290</f>
        <v>-2.1985036565917992E-2</v>
      </c>
      <c r="S290" s="15">
        <f>'Table Q6'!G290-G290</f>
        <v>-0.34900649454189647</v>
      </c>
      <c r="T290" s="15">
        <f>'Table Q6'!H290-H290</f>
        <v>-1.3208957986924563E-2</v>
      </c>
      <c r="U290" s="15">
        <f>'Table Q6'!I290-I290</f>
        <v>0.61714193137266471</v>
      </c>
      <c r="V290" s="15">
        <f>'Table Q6'!J290-J290</f>
        <v>0.62140947678101277</v>
      </c>
      <c r="W290" s="15">
        <f>'Table Q6'!K290-K290</f>
        <v>-8.6374186850336265E-2</v>
      </c>
      <c r="X290" s="15">
        <f>'Table Q6'!L290-L290</f>
        <v>-2.2122542359455322E-2</v>
      </c>
    </row>
    <row r="291" spans="1:24" x14ac:dyDescent="0.2">
      <c r="A291" s="13" t="str">
        <f t="shared" si="15"/>
        <v>2015 Q3</v>
      </c>
      <c r="B291" s="15">
        <f t="shared" si="16"/>
        <v>3.4346396913073174</v>
      </c>
      <c r="C291" s="15">
        <f t="shared" si="16"/>
        <v>-1.915984126443111</v>
      </c>
      <c r="D291" s="15">
        <f t="shared" si="16"/>
        <v>1.4478554116677689</v>
      </c>
      <c r="E291" s="15">
        <f t="shared" si="16"/>
        <v>3.8028240397595883</v>
      </c>
      <c r="F291" s="15">
        <f t="shared" si="16"/>
        <v>-3.9428079380090568</v>
      </c>
      <c r="G291" s="15">
        <f t="shared" si="16"/>
        <v>6.5769823243048284</v>
      </c>
      <c r="H291" s="15">
        <f t="shared" si="16"/>
        <v>-2.7604411747491531</v>
      </c>
      <c r="I291" s="15">
        <f t="shared" si="16"/>
        <v>0.13752749355268826</v>
      </c>
      <c r="J291" s="15">
        <f t="shared" si="16"/>
        <v>-6.6754928905105357</v>
      </c>
      <c r="K291" s="15">
        <f t="shared" si="16"/>
        <v>5.7438243988882913</v>
      </c>
      <c r="L291" s="15">
        <f t="shared" si="16"/>
        <v>1.0620967168666482</v>
      </c>
      <c r="N291" s="15">
        <f>'Table Q6'!B291-B291</f>
        <v>-0.50467048568283213</v>
      </c>
      <c r="O291" s="15">
        <f>'Table Q6'!C291-C291</f>
        <v>7.0759937796298411E-2</v>
      </c>
      <c r="P291" s="15">
        <f>'Table Q6'!D291-D291</f>
        <v>0.21568181837368994</v>
      </c>
      <c r="Q291" s="15">
        <f>'Table Q6'!E291-E291</f>
        <v>0.19407995667382405</v>
      </c>
      <c r="R291" s="15">
        <f>'Table Q6'!F291-F291</f>
        <v>-0.14328702709130914</v>
      </c>
      <c r="S291" s="15">
        <f>'Table Q6'!G291-G291</f>
        <v>-0.23415017675172667</v>
      </c>
      <c r="T291" s="15">
        <f>'Table Q6'!H291-H291</f>
        <v>3.7871615677038228E-2</v>
      </c>
      <c r="U291" s="15">
        <f>'Table Q6'!I291-I291</f>
        <v>0.65650086466247115</v>
      </c>
      <c r="V291" s="15">
        <f>'Table Q6'!J291-J291</f>
        <v>0.44264128180970275</v>
      </c>
      <c r="W291" s="15">
        <f>'Table Q6'!K291-K291</f>
        <v>-0.10357952288247763</v>
      </c>
      <c r="X291" s="15">
        <f>'Table Q6'!L291-L291</f>
        <v>8.173048215460943E-3</v>
      </c>
    </row>
    <row r="292" spans="1:24" x14ac:dyDescent="0.2">
      <c r="A292" s="13" t="str">
        <f t="shared" si="15"/>
        <v>2015 Q4</v>
      </c>
      <c r="B292" s="15">
        <f t="shared" si="16"/>
        <v>2.2183664066447832</v>
      </c>
      <c r="C292" s="15">
        <f t="shared" si="16"/>
        <v>-3.1452265615239456</v>
      </c>
      <c r="D292" s="15">
        <f t="shared" si="16"/>
        <v>0.71820607842155815</v>
      </c>
      <c r="E292" s="15">
        <f t="shared" si="16"/>
        <v>1.5819363125585475</v>
      </c>
      <c r="F292" s="15">
        <f t="shared" si="16"/>
        <v>-8.9034721978992053</v>
      </c>
      <c r="G292" s="15">
        <f t="shared" si="16"/>
        <v>5.7129385107066186</v>
      </c>
      <c r="H292" s="15">
        <f t="shared" si="16"/>
        <v>-3.9934686831709447</v>
      </c>
      <c r="I292" s="15">
        <f t="shared" si="16"/>
        <v>-1.1301807731106566</v>
      </c>
      <c r="J292" s="15">
        <f t="shared" si="16"/>
        <v>-5.6452280615769377</v>
      </c>
      <c r="K292" s="15">
        <f t="shared" si="16"/>
        <v>3.1751479482503018</v>
      </c>
      <c r="L292" s="15">
        <f t="shared" si="16"/>
        <v>-0.46846180226764395</v>
      </c>
      <c r="N292" s="15">
        <f>'Table Q6'!B292-B292</f>
        <v>-0.68970287007183995</v>
      </c>
      <c r="O292" s="15">
        <f>'Table Q6'!C292-C292</f>
        <v>-5.7925942195284463E-2</v>
      </c>
      <c r="P292" s="15">
        <f>'Table Q6'!D292-D292</f>
        <v>-0.27607316216354882</v>
      </c>
      <c r="Q292" s="15">
        <f>'Table Q6'!E292-E292</f>
        <v>0.12682024323190455</v>
      </c>
      <c r="R292" s="15">
        <f>'Table Q6'!F292-F292</f>
        <v>-0.26082003635827</v>
      </c>
      <c r="S292" s="15">
        <f>'Table Q6'!G292-G292</f>
        <v>-0.17166878201876479</v>
      </c>
      <c r="T292" s="15">
        <f>'Table Q6'!H292-H292</f>
        <v>4.4659917560194273E-2</v>
      </c>
      <c r="U292" s="15">
        <f>'Table Q6'!I292-I292</f>
        <v>0.57147460841549735</v>
      </c>
      <c r="V292" s="15">
        <f>'Table Q6'!J292-J292</f>
        <v>0.12548728809049159</v>
      </c>
      <c r="W292" s="15">
        <f>'Table Q6'!K292-K292</f>
        <v>-7.2533747260556503E-2</v>
      </c>
      <c r="X292" s="15">
        <f>'Table Q6'!L292-L292</f>
        <v>-8.1690858851703407E-2</v>
      </c>
    </row>
    <row r="293" spans="1:24" x14ac:dyDescent="0.2">
      <c r="A293" s="13" t="str">
        <f t="shared" si="15"/>
        <v>2016 Q1</v>
      </c>
      <c r="B293" s="15">
        <f t="shared" si="16"/>
        <v>-1.0845608360633519</v>
      </c>
      <c r="C293" s="15">
        <f t="shared" si="16"/>
        <v>-1.814575735441601</v>
      </c>
      <c r="D293" s="15">
        <f t="shared" si="16"/>
        <v>1.0819432759963779</v>
      </c>
      <c r="E293" s="15">
        <f t="shared" si="16"/>
        <v>1.959847634769172</v>
      </c>
      <c r="F293" s="15">
        <f t="shared" si="16"/>
        <v>-6.244124065452068</v>
      </c>
      <c r="G293" s="15">
        <f t="shared" si="16"/>
        <v>4.8433041857745103</v>
      </c>
      <c r="H293" s="15">
        <f t="shared" si="16"/>
        <v>-4.3823264933226209</v>
      </c>
      <c r="I293" s="15">
        <f t="shared" si="16"/>
        <v>-0.42060144597627824</v>
      </c>
      <c r="J293" s="15">
        <f t="shared" si="16"/>
        <v>-3.010440460753947</v>
      </c>
      <c r="K293" s="15">
        <f t="shared" si="16"/>
        <v>1.0785726515583511</v>
      </c>
      <c r="L293" s="15">
        <f t="shared" si="16"/>
        <v>4.0248296963967839E-2</v>
      </c>
      <c r="N293" s="15">
        <f>'Table Q6'!B293-B293</f>
        <v>-0.61729194272920562</v>
      </c>
      <c r="O293" s="15">
        <f>'Table Q6'!C293-C293</f>
        <v>5.0031003055541756E-2</v>
      </c>
      <c r="P293" s="15">
        <f>'Table Q6'!D293-D293</f>
        <v>-0.47902056185791775</v>
      </c>
      <c r="Q293" s="15">
        <f>'Table Q6'!E293-E293</f>
        <v>0.15335776209449814</v>
      </c>
      <c r="R293" s="15">
        <f>'Table Q6'!F293-F293</f>
        <v>-0.16151247663147217</v>
      </c>
      <c r="S293" s="15">
        <f>'Table Q6'!G293-G293</f>
        <v>-3.0257677112392578E-2</v>
      </c>
      <c r="T293" s="15">
        <f>'Table Q6'!H293-H293</f>
        <v>0.1187499656765052</v>
      </c>
      <c r="U293" s="15">
        <f>'Table Q6'!I293-I293</f>
        <v>0.4548152597071331</v>
      </c>
      <c r="V293" s="15">
        <f>'Table Q6'!J293-J293</f>
        <v>8.5634589618671431E-2</v>
      </c>
      <c r="W293" s="15">
        <f>'Table Q6'!K293-K293</f>
        <v>-0.27122562360268976</v>
      </c>
      <c r="X293" s="15">
        <f>'Table Q6'!L293-L293</f>
        <v>-6.3025863043259855E-2</v>
      </c>
    </row>
    <row r="294" spans="1:24" x14ac:dyDescent="0.2">
      <c r="A294" s="13" t="str">
        <f t="shared" si="15"/>
        <v>2016 Q2</v>
      </c>
      <c r="B294" s="15">
        <f t="shared" si="16"/>
        <v>0.36944010527854837</v>
      </c>
      <c r="C294" s="15">
        <f t="shared" si="16"/>
        <v>-0.67986138587591383</v>
      </c>
      <c r="D294" s="15">
        <f t="shared" si="16"/>
        <v>-2.0076432627274925</v>
      </c>
      <c r="E294" s="15">
        <f t="shared" si="16"/>
        <v>1.7397294134423826</v>
      </c>
      <c r="F294" s="15">
        <f t="shared" si="16"/>
        <v>-6.9407227217015244</v>
      </c>
      <c r="G294" s="15">
        <f t="shared" si="16"/>
        <v>3.206580238430607</v>
      </c>
      <c r="H294" s="15">
        <f t="shared" si="16"/>
        <v>-0.16529226501470165</v>
      </c>
      <c r="I294" s="15">
        <f t="shared" si="16"/>
        <v>-2.6091371656146207</v>
      </c>
      <c r="J294" s="15">
        <f t="shared" si="16"/>
        <v>0.97485813926428999</v>
      </c>
      <c r="K294" s="15">
        <f t="shared" si="16"/>
        <v>-3.1558491956461676</v>
      </c>
      <c r="L294" s="15">
        <f t="shared" si="16"/>
        <v>-0.36246233188005189</v>
      </c>
      <c r="N294" s="15">
        <f>'Table Q6'!B294-B294</f>
        <v>-0.7644194135832495</v>
      </c>
      <c r="O294" s="15">
        <f>'Table Q6'!C294-C294</f>
        <v>3.0053482739098913E-2</v>
      </c>
      <c r="P294" s="15">
        <f>'Table Q6'!D294-D294</f>
        <v>-0.50959146385587939</v>
      </c>
      <c r="Q294" s="15">
        <f>'Table Q6'!E294-E294</f>
        <v>0.14188840080652487</v>
      </c>
      <c r="R294" s="15">
        <f>'Table Q6'!F294-F294</f>
        <v>-0.17170991054035589</v>
      </c>
      <c r="S294" s="15">
        <f>'Table Q6'!G294-G294</f>
        <v>-1.0251358153391177E-2</v>
      </c>
      <c r="T294" s="15">
        <f>'Table Q6'!H294-H294</f>
        <v>0.27919540876128324</v>
      </c>
      <c r="U294" s="15">
        <f>'Table Q6'!I294-I294</f>
        <v>0.2735052580437034</v>
      </c>
      <c r="V294" s="15">
        <f>'Table Q6'!J294-J294</f>
        <v>6.1187030258942898E-2</v>
      </c>
      <c r="W294" s="15">
        <f>'Table Q6'!K294-K294</f>
        <v>1.162746545034913</v>
      </c>
      <c r="X294" s="15">
        <f>'Table Q6'!L294-L294</f>
        <v>-1.1707142148077831E-2</v>
      </c>
    </row>
    <row r="295" spans="1:24" x14ac:dyDescent="0.2">
      <c r="A295" s="13" t="str">
        <f t="shared" si="15"/>
        <v>2016 Q3</v>
      </c>
      <c r="B295" s="15">
        <f t="shared" si="16"/>
        <v>0.44144656673532134</v>
      </c>
      <c r="C295" s="15">
        <f t="shared" si="16"/>
        <v>-0.30965619038188896</v>
      </c>
      <c r="D295" s="15">
        <f t="shared" si="16"/>
        <v>1.973705247857082</v>
      </c>
      <c r="E295" s="15">
        <f t="shared" si="16"/>
        <v>1.4406772906922964</v>
      </c>
      <c r="F295" s="15">
        <f t="shared" si="16"/>
        <v>-5.308972674476065</v>
      </c>
      <c r="G295" s="15">
        <f t="shared" si="16"/>
        <v>3.6908812023810746</v>
      </c>
      <c r="H295" s="15">
        <f t="shared" si="16"/>
        <v>1.1800485437901809</v>
      </c>
      <c r="I295" s="15">
        <f t="shared" si="16"/>
        <v>-2.4532565067964036</v>
      </c>
      <c r="J295" s="15">
        <f t="shared" si="16"/>
        <v>-4.447191293553737</v>
      </c>
      <c r="K295" s="15">
        <f t="shared" si="16"/>
        <v>-2.4180399644041759</v>
      </c>
      <c r="L295" s="15">
        <f t="shared" si="16"/>
        <v>-0.11041328774941374</v>
      </c>
      <c r="N295" s="15">
        <f>'Table Q6'!B295-B295</f>
        <v>-0.87455180008001698</v>
      </c>
      <c r="O295" s="15">
        <f>'Table Q6'!C295-C295</f>
        <v>-1.0267814139067744E-2</v>
      </c>
      <c r="P295" s="15">
        <f>'Table Q6'!D295-D295</f>
        <v>-0.6193090761149731</v>
      </c>
      <c r="Q295" s="15">
        <f>'Table Q6'!E295-E295</f>
        <v>5.7349364614414089E-2</v>
      </c>
      <c r="R295" s="15">
        <f>'Table Q6'!F295-F295</f>
        <v>-0.10163312737502839</v>
      </c>
      <c r="S295" s="15">
        <f>'Table Q6'!G295-G295</f>
        <v>-0.20268420837423839</v>
      </c>
      <c r="T295" s="15">
        <f>'Table Q6'!H295-H295</f>
        <v>0.20974883002953093</v>
      </c>
      <c r="U295" s="15">
        <f>'Table Q6'!I295-I295</f>
        <v>0.17466576291060765</v>
      </c>
      <c r="V295" s="15">
        <f>'Table Q6'!J295-J295</f>
        <v>6.7871698917475243E-2</v>
      </c>
      <c r="W295" s="15">
        <f>'Table Q6'!K295-K295</f>
        <v>0.18278532232800071</v>
      </c>
      <c r="X295" s="15">
        <f>'Table Q6'!L295-L295</f>
        <v>-0.13387279218958442</v>
      </c>
    </row>
    <row r="296" spans="1:24" x14ac:dyDescent="0.2">
      <c r="A296" s="13" t="str">
        <f t="shared" si="15"/>
        <v>2016 Q4</v>
      </c>
      <c r="B296" s="15">
        <f t="shared" si="16"/>
        <v>-0.35230773004091742</v>
      </c>
      <c r="C296" s="15">
        <f t="shared" si="16"/>
        <v>3.869740583457189</v>
      </c>
      <c r="D296" s="15">
        <f t="shared" si="16"/>
        <v>3.7271015552688356</v>
      </c>
      <c r="E296" s="15">
        <f t="shared" si="16"/>
        <v>3.3690642052617292</v>
      </c>
      <c r="F296" s="15">
        <f t="shared" si="16"/>
        <v>-1.8136560320504491</v>
      </c>
      <c r="G296" s="15">
        <f t="shared" si="16"/>
        <v>6.0316542989321276</v>
      </c>
      <c r="H296" s="15">
        <f t="shared" ref="C296:L303" si="17">LN(H97/H93)*100</f>
        <v>3.1040671242741</v>
      </c>
      <c r="I296" s="15">
        <f t="shared" si="17"/>
        <v>-1.2418182873295465</v>
      </c>
      <c r="J296" s="15">
        <f t="shared" si="17"/>
        <v>-6.0361050547248505</v>
      </c>
      <c r="K296" s="15">
        <f t="shared" si="17"/>
        <v>-0.82970525102807546</v>
      </c>
      <c r="L296" s="15">
        <f t="shared" si="17"/>
        <v>1.6913269943794176</v>
      </c>
      <c r="N296" s="15">
        <f>'Table Q6'!B296-B296</f>
        <v>-0.91749266424627418</v>
      </c>
      <c r="O296" s="15">
        <f>'Table Q6'!C296-C296</f>
        <v>6.806934261193831E-2</v>
      </c>
      <c r="P296" s="15">
        <f>'Table Q6'!D296-D296</f>
        <v>-0.55753003677819279</v>
      </c>
      <c r="Q296" s="15">
        <f>'Table Q6'!E296-E296</f>
        <v>-3.8497780381656188E-2</v>
      </c>
      <c r="R296" s="15">
        <f>'Table Q6'!F296-F296</f>
        <v>0.22693798032726376</v>
      </c>
      <c r="S296" s="15">
        <f>'Table Q6'!G296-G296</f>
        <v>-0.12948752516955953</v>
      </c>
      <c r="T296" s="15">
        <f>'Table Q6'!H296-H296</f>
        <v>0.32422833541747975</v>
      </c>
      <c r="U296" s="15">
        <f>'Table Q6'!I296-I296</f>
        <v>0.15255612778706507</v>
      </c>
      <c r="V296" s="15">
        <f>'Table Q6'!J296-J296</f>
        <v>0.11196200281321467</v>
      </c>
      <c r="W296" s="15">
        <f>'Table Q6'!K296-K296</f>
        <v>-6.1070945361457407E-2</v>
      </c>
      <c r="X296" s="15">
        <f>'Table Q6'!L296-L296</f>
        <v>-0.11856068351239402</v>
      </c>
    </row>
    <row r="297" spans="1:24" x14ac:dyDescent="0.2">
      <c r="A297" s="13" t="str">
        <f t="shared" si="15"/>
        <v>2017 Q1</v>
      </c>
      <c r="B297" s="15">
        <f t="shared" si="16"/>
        <v>0.28550782766261984</v>
      </c>
      <c r="C297" s="15">
        <f t="shared" si="17"/>
        <v>3.1133863166037079</v>
      </c>
      <c r="D297" s="15">
        <f t="shared" si="17"/>
        <v>4.4743864558869983</v>
      </c>
      <c r="E297" s="15">
        <f t="shared" si="17"/>
        <v>1.7193176456900585</v>
      </c>
      <c r="F297" s="15">
        <f t="shared" si="17"/>
        <v>0.81600936727953044</v>
      </c>
      <c r="G297" s="15">
        <f t="shared" si="17"/>
        <v>2.669411545490064</v>
      </c>
      <c r="H297" s="15">
        <f t="shared" si="17"/>
        <v>5.1648952827082866</v>
      </c>
      <c r="I297" s="15">
        <f t="shared" si="17"/>
        <v>0.3488709405212978</v>
      </c>
      <c r="J297" s="15">
        <f t="shared" si="17"/>
        <v>-4.9317910825118956</v>
      </c>
      <c r="K297" s="15">
        <f t="shared" si="17"/>
        <v>2.6660240088467842E-2</v>
      </c>
      <c r="L297" s="15">
        <f t="shared" si="17"/>
        <v>2.0157919951013681</v>
      </c>
      <c r="N297" s="15">
        <f>'Table Q6'!B297-B297</f>
        <v>-0.86588438352851216</v>
      </c>
      <c r="O297" s="15">
        <f>'Table Q6'!C297-C297</f>
        <v>-1.9936204212742226E-2</v>
      </c>
      <c r="P297" s="15">
        <f>'Table Q6'!D297-D297</f>
        <v>-0.5937748857174272</v>
      </c>
      <c r="Q297" s="15">
        <f>'Table Q6'!E297-E297</f>
        <v>1.0137429068178827E-2</v>
      </c>
      <c r="R297" s="15">
        <f>'Table Q6'!F297-F297</f>
        <v>6.0214021533540829E-2</v>
      </c>
      <c r="S297" s="15">
        <f>'Table Q6'!G297-G297</f>
        <v>-0.10096931390921382</v>
      </c>
      <c r="T297" s="15">
        <f>'Table Q6'!H297-H297</f>
        <v>0.35573161935806041</v>
      </c>
      <c r="U297" s="15">
        <f>'Table Q6'!I297-I297</f>
        <v>0.14966885772991506</v>
      </c>
      <c r="V297" s="15">
        <f>'Table Q6'!J297-J297</f>
        <v>7.9806546689355606E-2</v>
      </c>
      <c r="W297" s="15">
        <f>'Table Q6'!K297-K297</f>
        <v>0.37762263033635679</v>
      </c>
      <c r="X297" s="15">
        <f>'Table Q6'!L297-L297</f>
        <v>-9.0337487885590928E-2</v>
      </c>
    </row>
    <row r="298" spans="1:24" x14ac:dyDescent="0.2">
      <c r="A298" s="13" t="str">
        <f t="shared" si="15"/>
        <v>2017 Q2</v>
      </c>
      <c r="B298" s="15">
        <f t="shared" si="16"/>
        <v>-2.2665500307198725</v>
      </c>
      <c r="C298" s="15">
        <f t="shared" si="17"/>
        <v>1.1188933282344513</v>
      </c>
      <c r="D298" s="15">
        <f t="shared" si="17"/>
        <v>3.101815610036077</v>
      </c>
      <c r="E298" s="15">
        <f t="shared" si="17"/>
        <v>0.78766349252209422</v>
      </c>
      <c r="F298" s="15">
        <f t="shared" si="17"/>
        <v>1.7058487141744449</v>
      </c>
      <c r="G298" s="15">
        <f t="shared" si="17"/>
        <v>4.4228182679783572</v>
      </c>
      <c r="H298" s="15">
        <f t="shared" si="17"/>
        <v>2.9722342475214543</v>
      </c>
      <c r="I298" s="15">
        <f t="shared" si="17"/>
        <v>2.8242256110431603</v>
      </c>
      <c r="J298" s="15">
        <f t="shared" si="17"/>
        <v>-8.743193208304314</v>
      </c>
      <c r="K298" s="15">
        <f t="shared" si="17"/>
        <v>1.6903468977269471</v>
      </c>
      <c r="L298" s="15">
        <f t="shared" si="17"/>
        <v>1.7776124105364155</v>
      </c>
      <c r="N298" s="15">
        <f>'Table Q6'!B298-B298</f>
        <v>-0.85875337405039964</v>
      </c>
      <c r="O298" s="15">
        <f>'Table Q6'!C298-C298</f>
        <v>-0.10903906637156036</v>
      </c>
      <c r="P298" s="15">
        <f>'Table Q6'!D298-D298</f>
        <v>-0.60439795768571791</v>
      </c>
      <c r="Q298" s="15">
        <f>'Table Q6'!E298-E298</f>
        <v>-0.12839181940456734</v>
      </c>
      <c r="R298" s="15">
        <f>'Table Q6'!F298-F298</f>
        <v>-6.9766035237236235E-2</v>
      </c>
      <c r="S298" s="15">
        <f>'Table Q6'!G298-G298</f>
        <v>-0.17598673661570707</v>
      </c>
      <c r="T298" s="15">
        <f>'Table Q6'!H298-H298</f>
        <v>0.2977496814111853</v>
      </c>
      <c r="U298" s="15">
        <f>'Table Q6'!I298-I298</f>
        <v>4.9735778037335976E-2</v>
      </c>
      <c r="V298" s="15">
        <f>'Table Q6'!J298-J298</f>
        <v>-1.9089434056240862E-2</v>
      </c>
      <c r="W298" s="15">
        <f>'Table Q6'!K298-K298</f>
        <v>0.24831157692552486</v>
      </c>
      <c r="X298" s="15">
        <f>'Table Q6'!L298-L298</f>
        <v>-0.16842343326417941</v>
      </c>
    </row>
    <row r="299" spans="1:24" x14ac:dyDescent="0.2">
      <c r="A299" s="13" t="str">
        <f t="shared" si="15"/>
        <v>2017 Q3</v>
      </c>
      <c r="B299" s="15">
        <f t="shared" si="16"/>
        <v>-0.18775411578158935</v>
      </c>
      <c r="C299" s="15">
        <f t="shared" si="17"/>
        <v>1.2219052070528913</v>
      </c>
      <c r="D299" s="15">
        <f t="shared" si="17"/>
        <v>1.5044355542589098</v>
      </c>
      <c r="E299" s="15">
        <f t="shared" si="17"/>
        <v>0.98151577859049055</v>
      </c>
      <c r="F299" s="15">
        <f t="shared" si="17"/>
        <v>3.1960091031429134</v>
      </c>
      <c r="G299" s="15">
        <f t="shared" si="17"/>
        <v>4.0738241379959383</v>
      </c>
      <c r="H299" s="15">
        <f t="shared" si="17"/>
        <v>1.3718291762763215</v>
      </c>
      <c r="I299" s="15">
        <f t="shared" si="17"/>
        <v>4.8564486864992134</v>
      </c>
      <c r="J299" s="15">
        <f t="shared" si="17"/>
        <v>-3.8220474102097195</v>
      </c>
      <c r="K299" s="15">
        <f t="shared" si="17"/>
        <v>-1.8555031522814136</v>
      </c>
      <c r="L299" s="15">
        <f t="shared" si="17"/>
        <v>2.2834141907874392</v>
      </c>
      <c r="N299" s="15">
        <f>'Table Q6'!B299-B299</f>
        <v>-0.58794224091629821</v>
      </c>
      <c r="O299" s="15">
        <f>'Table Q6'!C299-C299</f>
        <v>0.12718997820003453</v>
      </c>
      <c r="P299" s="15">
        <f>'Table Q6'!D299-D299</f>
        <v>-0.42408785230152146</v>
      </c>
      <c r="Q299" s="15">
        <f>'Table Q6'!E299-E299</f>
        <v>0.14558337931552245</v>
      </c>
      <c r="R299" s="15">
        <f>'Table Q6'!F299-F299</f>
        <v>0.23191004350250122</v>
      </c>
      <c r="S299" s="15">
        <f>'Table Q6'!G299-G299</f>
        <v>0.2251501370931992</v>
      </c>
      <c r="T299" s="15">
        <f>'Table Q6'!H299-H299</f>
        <v>0.46897421510970827</v>
      </c>
      <c r="U299" s="15">
        <f>'Table Q6'!I299-I299</f>
        <v>0.23101459015855763</v>
      </c>
      <c r="V299" s="15">
        <f>'Table Q6'!J299-J299</f>
        <v>0.33365037938904241</v>
      </c>
      <c r="W299" s="15">
        <f>'Table Q6'!K299-K299</f>
        <v>1.2371262760010091</v>
      </c>
      <c r="X299" s="15">
        <f>'Table Q6'!L299-L299</f>
        <v>0.14772606316539205</v>
      </c>
    </row>
    <row r="300" spans="1:24" x14ac:dyDescent="0.2">
      <c r="A300" s="13" t="str">
        <f t="shared" si="15"/>
        <v>2017 Q4</v>
      </c>
      <c r="B300" s="15">
        <f t="shared" si="16"/>
        <v>-9.1590052250632131E-2</v>
      </c>
      <c r="C300" s="15">
        <f t="shared" si="17"/>
        <v>0.71223050647966257</v>
      </c>
      <c r="D300" s="15">
        <f t="shared" si="17"/>
        <v>2.1863259174547465</v>
      </c>
      <c r="E300" s="15">
        <f t="shared" si="17"/>
        <v>-1.2042311239291374</v>
      </c>
      <c r="F300" s="15">
        <f t="shared" si="17"/>
        <v>3.2991791059028488</v>
      </c>
      <c r="G300" s="15">
        <f t="shared" si="17"/>
        <v>3.7761522910708334</v>
      </c>
      <c r="H300" s="15">
        <f t="shared" si="17"/>
        <v>-0.14946654207033755</v>
      </c>
      <c r="I300" s="15">
        <f t="shared" si="17"/>
        <v>5.878760332679704</v>
      </c>
      <c r="J300" s="15">
        <f t="shared" si="17"/>
        <v>-3.4786268108775462</v>
      </c>
      <c r="K300" s="15">
        <f t="shared" si="17"/>
        <v>-3.1631577614750874</v>
      </c>
      <c r="L300" s="15">
        <f t="shared" si="17"/>
        <v>1.9615824463793254</v>
      </c>
      <c r="N300" s="15">
        <f>'Table Q6'!B300-B300</f>
        <v>-0.78584540553843962</v>
      </c>
      <c r="O300" s="15">
        <f>'Table Q6'!C300-C300</f>
        <v>-0.10697061730957802</v>
      </c>
      <c r="P300" s="15">
        <f>'Table Q6'!D300-D300</f>
        <v>-0.61669034605574113</v>
      </c>
      <c r="Q300" s="15">
        <f>'Table Q6'!E300-E300</f>
        <v>-0.17169334367889122</v>
      </c>
      <c r="R300" s="15">
        <f>'Table Q6'!F300-F300</f>
        <v>0.16636793012132323</v>
      </c>
      <c r="S300" s="15">
        <f>'Table Q6'!G300-G300</f>
        <v>3.0780726562364968E-2</v>
      </c>
      <c r="T300" s="15">
        <f>'Table Q6'!H300-H300</f>
        <v>0.22614594680996652</v>
      </c>
      <c r="U300" s="15">
        <f>'Table Q6'!I300-I300</f>
        <v>-3.9622201886448494E-2</v>
      </c>
      <c r="V300" s="15">
        <f>'Table Q6'!J300-J300</f>
        <v>-8.6645204656714547E-3</v>
      </c>
      <c r="W300" s="15">
        <f>'Table Q6'!K300-K300</f>
        <v>1.2741113670669908</v>
      </c>
      <c r="X300" s="15">
        <f>'Table Q6'!L300-L300</f>
        <v>-8.7608383219080821E-2</v>
      </c>
    </row>
    <row r="301" spans="1:24" x14ac:dyDescent="0.2">
      <c r="A301" s="13" t="str">
        <f t="shared" si="15"/>
        <v>2018 Q1</v>
      </c>
      <c r="B301" s="15">
        <f t="shared" si="16"/>
        <v>-8.106243019610386E-2</v>
      </c>
      <c r="C301" s="15">
        <f t="shared" si="17"/>
        <v>-0.16155107775873181</v>
      </c>
      <c r="D301" s="15">
        <f t="shared" si="17"/>
        <v>-1.707667280953781</v>
      </c>
      <c r="E301" s="15">
        <f t="shared" si="17"/>
        <v>1.1915183330828629</v>
      </c>
      <c r="F301" s="15">
        <f t="shared" si="17"/>
        <v>-2.1814922433764576</v>
      </c>
      <c r="G301" s="15">
        <f t="shared" si="17"/>
        <v>4.3143701136278763</v>
      </c>
      <c r="H301" s="15">
        <f t="shared" si="17"/>
        <v>-2.7404512276123114</v>
      </c>
      <c r="I301" s="15">
        <f t="shared" si="17"/>
        <v>3.7319235592481794</v>
      </c>
      <c r="J301" s="15">
        <f t="shared" si="17"/>
        <v>-6.9739549323024512</v>
      </c>
      <c r="K301" s="15">
        <f t="shared" si="17"/>
        <v>-2.3455160440950773</v>
      </c>
      <c r="L301" s="15">
        <f t="shared" si="17"/>
        <v>0.58153909612825383</v>
      </c>
      <c r="N301" s="15">
        <f>'Table Q6'!B301-B301</f>
        <v>-0.67597782620752378</v>
      </c>
      <c r="O301" s="15">
        <f>'Table Q6'!C301-C301</f>
        <v>-0.23220532239962757</v>
      </c>
      <c r="P301" s="15">
        <f>'Table Q6'!D301-D301</f>
        <v>-0.6343243830977312</v>
      </c>
      <c r="Q301" s="15">
        <f>'Table Q6'!E301-E301</f>
        <v>-7.0884925323988712E-2</v>
      </c>
      <c r="R301" s="15">
        <f>'Table Q6'!F301-F301</f>
        <v>0.91544817545395518</v>
      </c>
      <c r="S301" s="15">
        <f>'Table Q6'!G301-G301</f>
        <v>-2.05838036225785E-2</v>
      </c>
      <c r="T301" s="15">
        <f>'Table Q6'!H301-H301</f>
        <v>0.1412061809133931</v>
      </c>
      <c r="U301" s="15">
        <f>'Table Q6'!I301-I301</f>
        <v>-0.17320720154754365</v>
      </c>
      <c r="V301" s="15">
        <f>'Table Q6'!J301-J301</f>
        <v>0.22433603940225311</v>
      </c>
      <c r="W301" s="15">
        <f>'Table Q6'!K301-K301</f>
        <v>-0.82726793348249128</v>
      </c>
      <c r="X301" s="15">
        <f>'Table Q6'!L301-L301</f>
        <v>-0.18530354684643174</v>
      </c>
    </row>
    <row r="302" spans="1:24" x14ac:dyDescent="0.2">
      <c r="A302" s="13" t="str">
        <f t="shared" si="15"/>
        <v>2018 Q2</v>
      </c>
      <c r="B302" s="15">
        <f t="shared" si="16"/>
        <v>-2.7967543268994857</v>
      </c>
      <c r="C302" s="15">
        <f t="shared" si="17"/>
        <v>0.72683442118177022</v>
      </c>
      <c r="D302" s="15">
        <f t="shared" si="17"/>
        <v>-0.5686704244543147</v>
      </c>
      <c r="E302" s="15">
        <f t="shared" si="17"/>
        <v>3.2030823437905336</v>
      </c>
      <c r="F302" s="15">
        <f t="shared" si="17"/>
        <v>2.238522769891945</v>
      </c>
      <c r="G302" s="15">
        <f t="shared" si="17"/>
        <v>3.4546660859920109</v>
      </c>
      <c r="H302" s="15">
        <f t="shared" si="17"/>
        <v>-4.0233843634667084</v>
      </c>
      <c r="I302" s="15">
        <f t="shared" si="17"/>
        <v>3.0791559423212571</v>
      </c>
      <c r="J302" s="15">
        <f t="shared" si="17"/>
        <v>-6.1862905873956988</v>
      </c>
      <c r="K302" s="15">
        <f t="shared" si="17"/>
        <v>-2.5324981392024957</v>
      </c>
      <c r="L302" s="15">
        <f t="shared" si="17"/>
        <v>0.88842130130026531</v>
      </c>
      <c r="N302" s="15">
        <f>'Table Q6'!B302-B302</f>
        <v>-0.21382572788028709</v>
      </c>
      <c r="O302" s="15">
        <f>'Table Q6'!C302-C302</f>
        <v>-0.38701874799306307</v>
      </c>
      <c r="P302" s="15">
        <f>'Table Q6'!D302-D302</f>
        <v>-0.79559109668968431</v>
      </c>
      <c r="Q302" s="15">
        <f>'Table Q6'!E302-E302</f>
        <v>-0.2415234557890531</v>
      </c>
      <c r="R302" s="15">
        <f>'Table Q6'!F302-F302</f>
        <v>1.1329574703935656</v>
      </c>
      <c r="S302" s="15">
        <f>'Table Q6'!G302-G302</f>
        <v>-0.12881658666445839</v>
      </c>
      <c r="T302" s="15">
        <f>'Table Q6'!H302-H302</f>
        <v>-0.21305073497647076</v>
      </c>
      <c r="U302" s="15">
        <f>'Table Q6'!I302-I302</f>
        <v>-0.30926855161201017</v>
      </c>
      <c r="V302" s="15">
        <f>'Table Q6'!J302-J302</f>
        <v>0.20201791969315153</v>
      </c>
      <c r="W302" s="15">
        <f>'Table Q6'!K302-K302</f>
        <v>-2.1309650155142514</v>
      </c>
      <c r="X302" s="15">
        <f>'Table Q6'!L302-L302</f>
        <v>-0.31975164288133429</v>
      </c>
    </row>
    <row r="303" spans="1:24" x14ac:dyDescent="0.2">
      <c r="A303" s="13" t="str">
        <f t="shared" si="15"/>
        <v>2018 Q3</v>
      </c>
      <c r="B303" s="15">
        <f t="shared" si="16"/>
        <v>-2.76171657236989</v>
      </c>
      <c r="C303" s="15">
        <f t="shared" si="17"/>
        <v>0.6112672584131208</v>
      </c>
      <c r="D303" s="15">
        <f t="shared" si="17"/>
        <v>-0.38311100556366273</v>
      </c>
      <c r="E303" s="15">
        <f t="shared" si="17"/>
        <v>2.2316200039002503</v>
      </c>
      <c r="F303" s="15">
        <f t="shared" si="17"/>
        <v>1.7950443904891464</v>
      </c>
      <c r="G303" s="15">
        <f t="shared" si="17"/>
        <v>1.4576929176006477</v>
      </c>
      <c r="H303" s="15">
        <f t="shared" si="17"/>
        <v>-3.470231094500936</v>
      </c>
      <c r="I303" s="15">
        <f t="shared" si="17"/>
        <v>-0.37006702035082001</v>
      </c>
      <c r="J303" s="15">
        <f t="shared" si="17"/>
        <v>-8.0657326099156652</v>
      </c>
      <c r="K303" s="15">
        <f t="shared" si="17"/>
        <v>0.13304430665511316</v>
      </c>
      <c r="L303" s="15">
        <f t="shared" si="17"/>
        <v>-0.11907324094247636</v>
      </c>
      <c r="N303" s="15">
        <f>'Table Q6'!B303-B303</f>
        <v>-0.17324611636157972</v>
      </c>
      <c r="O303" s="15">
        <f>'Table Q6'!C303-C303</f>
        <v>-0.81424677581631766</v>
      </c>
      <c r="P303" s="15">
        <f>'Table Q6'!D303-D303</f>
        <v>-1.348625720915789</v>
      </c>
      <c r="Q303" s="15">
        <f>'Table Q6'!E303-E303</f>
        <v>-0.22595148754323047</v>
      </c>
      <c r="R303" s="15">
        <f>'Table Q6'!F303-F303</f>
        <v>1.9538971532808465</v>
      </c>
      <c r="S303" s="15">
        <f>'Table Q6'!G303-G303</f>
        <v>-0.37857728414598291</v>
      </c>
      <c r="T303" s="15">
        <f>'Table Q6'!H303-H303</f>
        <v>-0.5290817564249366</v>
      </c>
      <c r="U303" s="15">
        <f>'Table Q6'!I303-I303</f>
        <v>-0.71733311883165074</v>
      </c>
      <c r="V303" s="15">
        <f>'Table Q6'!J303-J303</f>
        <v>0.88791229708997932</v>
      </c>
      <c r="W303" s="15">
        <f>'Table Q6'!K303-K303</f>
        <v>-1.2639658089537609</v>
      </c>
      <c r="X303" s="15">
        <f>'Table Q6'!L303-L303</f>
        <v>-0.47637700516412945</v>
      </c>
    </row>
    <row r="304" spans="1:24" x14ac:dyDescent="0.2">
      <c r="A304" s="13" t="str">
        <f t="shared" si="15"/>
        <v>2018 Q4</v>
      </c>
    </row>
  </sheetData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4"/>
  <sheetViews>
    <sheetView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55" sqref="A55:XFD55"/>
    </sheetView>
  </sheetViews>
  <sheetFormatPr defaultColWidth="8.85546875" defaultRowHeight="12" x14ac:dyDescent="0.2"/>
  <cols>
    <col min="1" max="1" width="20.7109375" style="13" customWidth="1"/>
    <col min="2" max="2" width="8.85546875" style="13" customWidth="1"/>
    <col min="3" max="16384" width="8.85546875" style="13"/>
  </cols>
  <sheetData>
    <row r="1" spans="1:21" ht="12.75" x14ac:dyDescent="0.2">
      <c r="A1" s="26" t="s">
        <v>187</v>
      </c>
      <c r="B1" s="9" t="s">
        <v>219</v>
      </c>
    </row>
    <row r="2" spans="1:21" x14ac:dyDescent="0.2">
      <c r="B2" s="9" t="s">
        <v>147</v>
      </c>
    </row>
    <row r="3" spans="1:21" x14ac:dyDescent="0.2">
      <c r="A3" s="18"/>
      <c r="B3" s="9"/>
    </row>
    <row r="4" spans="1:21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</row>
    <row r="5" spans="1:21" x14ac:dyDescent="0.2">
      <c r="A5" s="17" t="str">
        <f>Base_year</f>
        <v>2016=100</v>
      </c>
    </row>
    <row r="6" spans="1:21" x14ac:dyDescent="0.2">
      <c r="A6" s="13">
        <v>1970</v>
      </c>
      <c r="B6" s="34">
        <v>56.2</v>
      </c>
      <c r="C6" s="34">
        <v>178.35</v>
      </c>
      <c r="D6" s="34">
        <v>83.06</v>
      </c>
      <c r="E6" s="34">
        <v>37.909999999999997</v>
      </c>
      <c r="F6" s="34">
        <v>47.52</v>
      </c>
      <c r="G6" s="34">
        <v>64.17</v>
      </c>
      <c r="H6" s="34">
        <v>33.39</v>
      </c>
      <c r="I6" s="34">
        <v>28.96</v>
      </c>
      <c r="J6" s="34">
        <v>42.38</v>
      </c>
      <c r="K6" s="34">
        <v>12.55</v>
      </c>
      <c r="L6" s="34">
        <v>21.97</v>
      </c>
      <c r="M6" s="34">
        <v>18.73</v>
      </c>
      <c r="N6" s="34">
        <v>8.48</v>
      </c>
      <c r="O6" s="34">
        <v>8.67</v>
      </c>
      <c r="P6" s="34" t="e">
        <v>#N/A</v>
      </c>
      <c r="Q6" s="34">
        <v>63.73</v>
      </c>
      <c r="R6" s="34">
        <v>27.47</v>
      </c>
      <c r="S6" s="34">
        <v>27.92</v>
      </c>
      <c r="T6" s="34">
        <v>31.11</v>
      </c>
      <c r="U6" s="34">
        <v>35.71</v>
      </c>
    </row>
    <row r="7" spans="1:21" x14ac:dyDescent="0.2">
      <c r="A7" s="13">
        <v>1971</v>
      </c>
      <c r="B7" s="34">
        <v>59.11</v>
      </c>
      <c r="C7" s="34">
        <v>174.65</v>
      </c>
      <c r="D7" s="34">
        <v>82.26</v>
      </c>
      <c r="E7" s="34">
        <v>39.72</v>
      </c>
      <c r="F7" s="34">
        <v>48.95</v>
      </c>
      <c r="G7" s="34">
        <v>65.319999999999993</v>
      </c>
      <c r="H7" s="34">
        <v>34.520000000000003</v>
      </c>
      <c r="I7" s="34">
        <v>30.94</v>
      </c>
      <c r="J7" s="34">
        <v>44.02</v>
      </c>
      <c r="K7" s="34">
        <v>13.38</v>
      </c>
      <c r="L7" s="34">
        <v>22.89</v>
      </c>
      <c r="M7" s="34">
        <v>19.84</v>
      </c>
      <c r="N7" s="34">
        <v>9.5299999999999994</v>
      </c>
      <c r="O7" s="34">
        <v>9.74</v>
      </c>
      <c r="P7" s="34" t="e">
        <v>#N/A</v>
      </c>
      <c r="Q7" s="34">
        <v>70.209999999999994</v>
      </c>
      <c r="R7" s="34">
        <v>29.64</v>
      </c>
      <c r="S7" s="34">
        <v>29.55</v>
      </c>
      <c r="T7" s="34">
        <v>32.92</v>
      </c>
      <c r="U7" s="34">
        <v>36.75</v>
      </c>
    </row>
    <row r="8" spans="1:21" x14ac:dyDescent="0.2">
      <c r="A8" s="13">
        <v>1972</v>
      </c>
      <c r="B8" s="34">
        <v>61.01</v>
      </c>
      <c r="C8" s="34">
        <v>140.46</v>
      </c>
      <c r="D8" s="34">
        <v>83.96</v>
      </c>
      <c r="E8" s="34">
        <v>42.82</v>
      </c>
      <c r="F8" s="34">
        <v>52.32</v>
      </c>
      <c r="G8" s="34">
        <v>66.56</v>
      </c>
      <c r="H8" s="34">
        <v>36.31</v>
      </c>
      <c r="I8" s="34">
        <v>33.32</v>
      </c>
      <c r="J8" s="34">
        <v>46.69</v>
      </c>
      <c r="K8" s="34">
        <v>14.37</v>
      </c>
      <c r="L8" s="34">
        <v>23.22</v>
      </c>
      <c r="M8" s="34">
        <v>21.01</v>
      </c>
      <c r="N8" s="34">
        <v>10.54</v>
      </c>
      <c r="O8" s="34">
        <v>10.77</v>
      </c>
      <c r="P8" s="34" t="e">
        <v>#N/A</v>
      </c>
      <c r="Q8" s="34">
        <v>75.11</v>
      </c>
      <c r="R8" s="34">
        <v>31.36</v>
      </c>
      <c r="S8" s="34">
        <v>30.86</v>
      </c>
      <c r="T8" s="34">
        <v>34.39</v>
      </c>
      <c r="U8" s="34">
        <v>38.17</v>
      </c>
    </row>
    <row r="9" spans="1:21" x14ac:dyDescent="0.2">
      <c r="A9" s="13">
        <v>1973</v>
      </c>
      <c r="B9" s="34">
        <v>63.02</v>
      </c>
      <c r="C9" s="34">
        <v>157.36000000000001</v>
      </c>
      <c r="D9" s="34">
        <v>91.75</v>
      </c>
      <c r="E9" s="34">
        <v>45.62</v>
      </c>
      <c r="F9" s="34">
        <v>58.56</v>
      </c>
      <c r="G9" s="34">
        <v>68.12</v>
      </c>
      <c r="H9" s="34">
        <v>37.299999999999997</v>
      </c>
      <c r="I9" s="34">
        <v>36.69</v>
      </c>
      <c r="J9" s="34">
        <v>48.1</v>
      </c>
      <c r="K9" s="34">
        <v>15.77</v>
      </c>
      <c r="L9" s="34">
        <v>24.45</v>
      </c>
      <c r="M9" s="34">
        <v>22.07</v>
      </c>
      <c r="N9" s="34">
        <v>11.91</v>
      </c>
      <c r="O9" s="34">
        <v>12.17</v>
      </c>
      <c r="P9" s="34" t="e">
        <v>#N/A</v>
      </c>
      <c r="Q9" s="34">
        <v>81.31</v>
      </c>
      <c r="R9" s="34">
        <v>32.49</v>
      </c>
      <c r="S9" s="34">
        <v>32.53</v>
      </c>
      <c r="T9" s="34">
        <v>36.28</v>
      </c>
      <c r="U9" s="34">
        <v>40.89</v>
      </c>
    </row>
    <row r="10" spans="1:21" x14ac:dyDescent="0.2">
      <c r="A10" s="13">
        <v>1974</v>
      </c>
      <c r="B10" s="34">
        <v>63.72</v>
      </c>
      <c r="C10" s="34">
        <v>132.86000000000001</v>
      </c>
      <c r="D10" s="34">
        <v>90.65</v>
      </c>
      <c r="E10" s="34">
        <v>45.82</v>
      </c>
      <c r="F10" s="34">
        <v>55.49</v>
      </c>
      <c r="G10" s="34">
        <v>61.06</v>
      </c>
      <c r="H10" s="34">
        <v>34.54</v>
      </c>
      <c r="I10" s="34">
        <v>35.619999999999997</v>
      </c>
      <c r="J10" s="34">
        <v>45.95</v>
      </c>
      <c r="K10" s="34">
        <v>15.39</v>
      </c>
      <c r="L10" s="34">
        <v>24.94</v>
      </c>
      <c r="M10" s="34">
        <v>21.97</v>
      </c>
      <c r="N10" s="34">
        <v>12.43</v>
      </c>
      <c r="O10" s="34">
        <v>12.71</v>
      </c>
      <c r="P10" s="34" t="e">
        <v>#N/A</v>
      </c>
      <c r="Q10" s="34">
        <v>82.23</v>
      </c>
      <c r="R10" s="34">
        <v>34.35</v>
      </c>
      <c r="S10" s="34">
        <v>31.94</v>
      </c>
      <c r="T10" s="34">
        <v>35.659999999999997</v>
      </c>
      <c r="U10" s="34">
        <v>39.74</v>
      </c>
    </row>
    <row r="11" spans="1:21" x14ac:dyDescent="0.2">
      <c r="A11" s="13">
        <v>1975</v>
      </c>
      <c r="B11" s="34">
        <v>58.81</v>
      </c>
      <c r="C11" s="34">
        <v>149.96</v>
      </c>
      <c r="D11" s="34">
        <v>84.36</v>
      </c>
      <c r="E11" s="34">
        <v>46.72</v>
      </c>
      <c r="F11" s="34">
        <v>53.55</v>
      </c>
      <c r="G11" s="34">
        <v>57.84</v>
      </c>
      <c r="H11" s="34">
        <v>33.21</v>
      </c>
      <c r="I11" s="34">
        <v>35.17</v>
      </c>
      <c r="J11" s="34">
        <v>45</v>
      </c>
      <c r="K11" s="34">
        <v>15.17</v>
      </c>
      <c r="L11" s="34">
        <v>26.87</v>
      </c>
      <c r="M11" s="34">
        <v>22.36</v>
      </c>
      <c r="N11" s="34">
        <v>12.29</v>
      </c>
      <c r="O11" s="34">
        <v>12.56</v>
      </c>
      <c r="P11" s="34" t="e">
        <v>#N/A</v>
      </c>
      <c r="Q11" s="34">
        <v>84.73</v>
      </c>
      <c r="R11" s="34">
        <v>37.57</v>
      </c>
      <c r="S11" s="34">
        <v>32.880000000000003</v>
      </c>
      <c r="T11" s="34">
        <v>36.65</v>
      </c>
      <c r="U11" s="34">
        <v>38.630000000000003</v>
      </c>
    </row>
    <row r="12" spans="1:21" x14ac:dyDescent="0.2">
      <c r="A12" s="13">
        <v>1976</v>
      </c>
      <c r="B12" s="34">
        <v>54</v>
      </c>
      <c r="C12" s="34">
        <v>140.86000000000001</v>
      </c>
      <c r="D12" s="34">
        <v>85.95</v>
      </c>
      <c r="E12" s="34">
        <v>47.52</v>
      </c>
      <c r="F12" s="34">
        <v>56.1</v>
      </c>
      <c r="G12" s="34">
        <v>57.11</v>
      </c>
      <c r="H12" s="34">
        <v>34.31</v>
      </c>
      <c r="I12" s="34">
        <v>35.840000000000003</v>
      </c>
      <c r="J12" s="34">
        <v>45.77</v>
      </c>
      <c r="K12" s="34">
        <v>15.67</v>
      </c>
      <c r="L12" s="34">
        <v>27.5</v>
      </c>
      <c r="M12" s="34">
        <v>23.44</v>
      </c>
      <c r="N12" s="34">
        <v>12.91</v>
      </c>
      <c r="O12" s="34">
        <v>13.19</v>
      </c>
      <c r="P12" s="34" t="e">
        <v>#N/A</v>
      </c>
      <c r="Q12" s="34">
        <v>90.97</v>
      </c>
      <c r="R12" s="34">
        <v>39.799999999999997</v>
      </c>
      <c r="S12" s="34">
        <v>35.03</v>
      </c>
      <c r="T12" s="34">
        <v>38.33</v>
      </c>
      <c r="U12" s="34">
        <v>39.380000000000003</v>
      </c>
    </row>
    <row r="13" spans="1:21" x14ac:dyDescent="0.2">
      <c r="A13" s="13">
        <v>1977</v>
      </c>
      <c r="B13" s="34">
        <v>61.01</v>
      </c>
      <c r="C13" s="34">
        <v>136.96</v>
      </c>
      <c r="D13" s="34">
        <v>87.55</v>
      </c>
      <c r="E13" s="34">
        <v>49.52</v>
      </c>
      <c r="F13" s="34">
        <v>57.54</v>
      </c>
      <c r="G13" s="34">
        <v>56.8</v>
      </c>
      <c r="H13" s="34">
        <v>34.56</v>
      </c>
      <c r="I13" s="34">
        <v>37.26</v>
      </c>
      <c r="J13" s="34">
        <v>46.74</v>
      </c>
      <c r="K13" s="34">
        <v>16.399999999999999</v>
      </c>
      <c r="L13" s="34">
        <v>27.77</v>
      </c>
      <c r="M13" s="34">
        <v>24.6</v>
      </c>
      <c r="N13" s="34">
        <v>13.34</v>
      </c>
      <c r="O13" s="34">
        <v>13.64</v>
      </c>
      <c r="P13" s="34" t="e">
        <v>#N/A</v>
      </c>
      <c r="Q13" s="34">
        <v>93.19</v>
      </c>
      <c r="R13" s="34">
        <v>40.880000000000003</v>
      </c>
      <c r="S13" s="34">
        <v>36.94</v>
      </c>
      <c r="T13" s="34">
        <v>39.67</v>
      </c>
      <c r="U13" s="34">
        <v>40.24</v>
      </c>
    </row>
    <row r="14" spans="1:21" x14ac:dyDescent="0.2">
      <c r="A14" s="13">
        <v>1978</v>
      </c>
      <c r="B14" s="34">
        <v>65.62</v>
      </c>
      <c r="C14" s="34">
        <v>137.26</v>
      </c>
      <c r="D14" s="34">
        <v>88.05</v>
      </c>
      <c r="E14" s="34">
        <v>50.52</v>
      </c>
      <c r="F14" s="34">
        <v>59.17</v>
      </c>
      <c r="G14" s="34">
        <v>60.75</v>
      </c>
      <c r="H14" s="34">
        <v>37.47</v>
      </c>
      <c r="I14" s="34">
        <v>39.15</v>
      </c>
      <c r="J14" s="34">
        <v>50.3</v>
      </c>
      <c r="K14" s="34">
        <v>17.25</v>
      </c>
      <c r="L14" s="34">
        <v>29.41</v>
      </c>
      <c r="M14" s="34">
        <v>25.03</v>
      </c>
      <c r="N14" s="34">
        <v>14.38</v>
      </c>
      <c r="O14" s="34">
        <v>14.7</v>
      </c>
      <c r="P14" s="34" t="e">
        <v>#N/A</v>
      </c>
      <c r="Q14" s="34">
        <v>96.89</v>
      </c>
      <c r="R14" s="34">
        <v>41.89</v>
      </c>
      <c r="S14" s="34">
        <v>38.89</v>
      </c>
      <c r="T14" s="34">
        <v>41.05</v>
      </c>
      <c r="U14" s="34">
        <v>41.95</v>
      </c>
    </row>
    <row r="15" spans="1:21" x14ac:dyDescent="0.2">
      <c r="A15" s="13">
        <v>1979</v>
      </c>
      <c r="B15" s="34">
        <v>64.62</v>
      </c>
      <c r="C15" s="34">
        <v>165.15</v>
      </c>
      <c r="D15" s="34">
        <v>87.85</v>
      </c>
      <c r="E15" s="34">
        <v>53.12</v>
      </c>
      <c r="F15" s="34">
        <v>58.25</v>
      </c>
      <c r="G15" s="34">
        <v>61.16</v>
      </c>
      <c r="H15" s="34">
        <v>39</v>
      </c>
      <c r="I15" s="34">
        <v>41.15</v>
      </c>
      <c r="J15" s="34">
        <v>52.02</v>
      </c>
      <c r="K15" s="34">
        <v>18.21</v>
      </c>
      <c r="L15" s="34">
        <v>31.25</v>
      </c>
      <c r="M15" s="34">
        <v>25.63</v>
      </c>
      <c r="N15" s="34">
        <v>15.59</v>
      </c>
      <c r="O15" s="34">
        <v>15.94</v>
      </c>
      <c r="P15" s="34" t="e">
        <v>#N/A</v>
      </c>
      <c r="Q15" s="34">
        <v>100.23</v>
      </c>
      <c r="R15" s="34">
        <v>43.55</v>
      </c>
      <c r="S15" s="34">
        <v>40.36</v>
      </c>
      <c r="T15" s="34">
        <v>41.94</v>
      </c>
      <c r="U15" s="34">
        <v>43.42</v>
      </c>
    </row>
    <row r="16" spans="1:21" x14ac:dyDescent="0.2">
      <c r="A16" s="13">
        <v>1980</v>
      </c>
      <c r="B16" s="34">
        <v>71.73</v>
      </c>
      <c r="C16" s="34">
        <v>167.75</v>
      </c>
      <c r="D16" s="34">
        <v>80.36</v>
      </c>
      <c r="E16" s="34">
        <v>53.12</v>
      </c>
      <c r="F16" s="34">
        <v>51.3</v>
      </c>
      <c r="G16" s="34">
        <v>57.74</v>
      </c>
      <c r="H16" s="34">
        <v>36.83</v>
      </c>
      <c r="I16" s="34">
        <v>40.07</v>
      </c>
      <c r="J16" s="34">
        <v>51.28</v>
      </c>
      <c r="K16" s="34">
        <v>18.899999999999999</v>
      </c>
      <c r="L16" s="34">
        <v>31.18</v>
      </c>
      <c r="M16" s="34">
        <v>26.11</v>
      </c>
      <c r="N16" s="34">
        <v>16.18</v>
      </c>
      <c r="O16" s="34">
        <v>16.54</v>
      </c>
      <c r="P16" s="34" t="e">
        <v>#N/A</v>
      </c>
      <c r="Q16" s="34">
        <v>101.17</v>
      </c>
      <c r="R16" s="34">
        <v>45.04</v>
      </c>
      <c r="S16" s="34">
        <v>43.14</v>
      </c>
      <c r="T16" s="34">
        <v>44.2</v>
      </c>
      <c r="U16" s="34">
        <v>42.07</v>
      </c>
    </row>
    <row r="17" spans="1:21" x14ac:dyDescent="0.2">
      <c r="A17" s="13">
        <v>1981</v>
      </c>
      <c r="B17" s="34">
        <v>73.64</v>
      </c>
      <c r="C17" s="34">
        <v>175.05</v>
      </c>
      <c r="D17" s="34">
        <v>75.36</v>
      </c>
      <c r="E17" s="34">
        <v>54.62</v>
      </c>
      <c r="F17" s="34">
        <v>49.46</v>
      </c>
      <c r="G17" s="34">
        <v>53.27</v>
      </c>
      <c r="H17" s="34">
        <v>36.729999999999997</v>
      </c>
      <c r="I17" s="34">
        <v>40.36</v>
      </c>
      <c r="J17" s="34">
        <v>50.6</v>
      </c>
      <c r="K17" s="34">
        <v>19.29</v>
      </c>
      <c r="L17" s="34">
        <v>31.99</v>
      </c>
      <c r="M17" s="34">
        <v>26.99</v>
      </c>
      <c r="N17" s="34">
        <v>16.79</v>
      </c>
      <c r="O17" s="34">
        <v>17.16</v>
      </c>
      <c r="P17" s="34" t="e">
        <v>#N/A</v>
      </c>
      <c r="Q17" s="34">
        <v>101.75</v>
      </c>
      <c r="R17" s="34">
        <v>47.27</v>
      </c>
      <c r="S17" s="34">
        <v>43.16</v>
      </c>
      <c r="T17" s="34">
        <v>43.65</v>
      </c>
      <c r="U17" s="34">
        <v>41.48</v>
      </c>
    </row>
    <row r="18" spans="1:21" x14ac:dyDescent="0.2">
      <c r="A18" s="13">
        <v>1982</v>
      </c>
      <c r="B18" s="34">
        <v>79.75</v>
      </c>
      <c r="C18" s="34">
        <v>187.65</v>
      </c>
      <c r="D18" s="34">
        <v>75.260000000000005</v>
      </c>
      <c r="E18" s="34">
        <v>53.92</v>
      </c>
      <c r="F18" s="34">
        <v>47.52</v>
      </c>
      <c r="G18" s="34">
        <v>57.53</v>
      </c>
      <c r="H18" s="34">
        <v>37.86</v>
      </c>
      <c r="I18" s="34">
        <v>39.659999999999997</v>
      </c>
      <c r="J18" s="34">
        <v>50.94</v>
      </c>
      <c r="K18" s="34">
        <v>20.02</v>
      </c>
      <c r="L18" s="34">
        <v>33.08</v>
      </c>
      <c r="M18" s="34">
        <v>27.47</v>
      </c>
      <c r="N18" s="34">
        <v>18.190000000000001</v>
      </c>
      <c r="O18" s="34">
        <v>18.59</v>
      </c>
      <c r="P18" s="34" t="e">
        <v>#N/A</v>
      </c>
      <c r="Q18" s="34">
        <v>102.98</v>
      </c>
      <c r="R18" s="34">
        <v>48.38</v>
      </c>
      <c r="S18" s="34">
        <v>43.46</v>
      </c>
      <c r="T18" s="34">
        <v>43.38</v>
      </c>
      <c r="U18" s="34">
        <v>42.59</v>
      </c>
    </row>
    <row r="19" spans="1:21" x14ac:dyDescent="0.2">
      <c r="A19" s="13">
        <v>1983</v>
      </c>
      <c r="B19" s="34">
        <v>75.44</v>
      </c>
      <c r="C19" s="34">
        <v>189.25</v>
      </c>
      <c r="D19" s="34">
        <v>76.86</v>
      </c>
      <c r="E19" s="34">
        <v>55.92</v>
      </c>
      <c r="F19" s="34">
        <v>46.09</v>
      </c>
      <c r="G19" s="34">
        <v>61.16</v>
      </c>
      <c r="H19" s="34">
        <v>40.74</v>
      </c>
      <c r="I19" s="34">
        <v>41.54</v>
      </c>
      <c r="J19" s="34">
        <v>52.05</v>
      </c>
      <c r="K19" s="34">
        <v>21.43</v>
      </c>
      <c r="L19" s="34">
        <v>34.78</v>
      </c>
      <c r="M19" s="34">
        <v>28.35</v>
      </c>
      <c r="N19" s="34">
        <v>20.36</v>
      </c>
      <c r="O19" s="34">
        <v>20.81</v>
      </c>
      <c r="P19" s="34" t="e">
        <v>#N/A</v>
      </c>
      <c r="Q19" s="34">
        <v>106.15</v>
      </c>
      <c r="R19" s="34">
        <v>50.41</v>
      </c>
      <c r="S19" s="34">
        <v>46.23</v>
      </c>
      <c r="T19" s="34">
        <v>45.51</v>
      </c>
      <c r="U19" s="34">
        <v>44.5</v>
      </c>
    </row>
    <row r="20" spans="1:21" x14ac:dyDescent="0.2">
      <c r="A20" s="13">
        <v>1984</v>
      </c>
      <c r="B20" s="34">
        <v>91.17</v>
      </c>
      <c r="C20" s="34">
        <v>178.05</v>
      </c>
      <c r="D20" s="34">
        <v>79.66</v>
      </c>
      <c r="E20" s="34">
        <v>45.22</v>
      </c>
      <c r="F20" s="34">
        <v>43.13</v>
      </c>
      <c r="G20" s="34">
        <v>64.069999999999993</v>
      </c>
      <c r="H20" s="34">
        <v>42.66</v>
      </c>
      <c r="I20" s="34">
        <v>42.83</v>
      </c>
      <c r="J20" s="34">
        <v>52.7</v>
      </c>
      <c r="K20" s="34">
        <v>22.93</v>
      </c>
      <c r="L20" s="34">
        <v>35.409999999999997</v>
      </c>
      <c r="M20" s="34">
        <v>28.36</v>
      </c>
      <c r="N20" s="34">
        <v>21.73</v>
      </c>
      <c r="O20" s="34">
        <v>22.21</v>
      </c>
      <c r="P20" s="34" t="e">
        <v>#N/A</v>
      </c>
      <c r="Q20" s="34">
        <v>105.53</v>
      </c>
      <c r="R20" s="34">
        <v>49.99</v>
      </c>
      <c r="S20" s="34">
        <v>48.75</v>
      </c>
      <c r="T20" s="34">
        <v>47.32</v>
      </c>
      <c r="U20" s="34">
        <v>45.68</v>
      </c>
    </row>
    <row r="21" spans="1:21" x14ac:dyDescent="0.2">
      <c r="A21" s="13">
        <v>1985</v>
      </c>
      <c r="B21" s="34">
        <v>86.36</v>
      </c>
      <c r="C21" s="34">
        <v>195.74</v>
      </c>
      <c r="D21" s="34">
        <v>81.96</v>
      </c>
      <c r="E21" s="34">
        <v>56.72</v>
      </c>
      <c r="F21" s="34">
        <v>48.03</v>
      </c>
      <c r="G21" s="34">
        <v>64.28</v>
      </c>
      <c r="H21" s="34">
        <v>45.1</v>
      </c>
      <c r="I21" s="34">
        <v>45.65</v>
      </c>
      <c r="J21" s="34">
        <v>56.87</v>
      </c>
      <c r="K21" s="34">
        <v>24.41</v>
      </c>
      <c r="L21" s="34">
        <v>35.46</v>
      </c>
      <c r="M21" s="34">
        <v>29.15</v>
      </c>
      <c r="N21" s="34">
        <v>24.07</v>
      </c>
      <c r="O21" s="34">
        <v>24.6</v>
      </c>
      <c r="P21" s="34" t="e">
        <v>#N/A</v>
      </c>
      <c r="Q21" s="34">
        <v>107.92</v>
      </c>
      <c r="R21" s="34">
        <v>51.01</v>
      </c>
      <c r="S21" s="34">
        <v>52.24</v>
      </c>
      <c r="T21" s="34">
        <v>50.4</v>
      </c>
      <c r="U21" s="34">
        <v>47.96</v>
      </c>
    </row>
    <row r="22" spans="1:21" x14ac:dyDescent="0.2">
      <c r="A22" s="13">
        <v>1986</v>
      </c>
      <c r="B22" s="34">
        <v>86.46</v>
      </c>
      <c r="C22" s="34">
        <v>195.54</v>
      </c>
      <c r="D22" s="34">
        <v>83.06</v>
      </c>
      <c r="E22" s="34">
        <v>66.73</v>
      </c>
      <c r="F22" s="34">
        <v>52.02</v>
      </c>
      <c r="G22" s="34">
        <v>66.98</v>
      </c>
      <c r="H22" s="34">
        <v>47.21</v>
      </c>
      <c r="I22" s="34">
        <v>46.92</v>
      </c>
      <c r="J22" s="34">
        <v>60.39</v>
      </c>
      <c r="K22" s="34">
        <v>26.09</v>
      </c>
      <c r="L22" s="34">
        <v>36.25</v>
      </c>
      <c r="M22" s="34">
        <v>29.06</v>
      </c>
      <c r="N22" s="34">
        <v>25.94</v>
      </c>
      <c r="O22" s="34">
        <v>26.51</v>
      </c>
      <c r="P22" s="34" t="e">
        <v>#N/A</v>
      </c>
      <c r="Q22" s="34">
        <v>109.4</v>
      </c>
      <c r="R22" s="34">
        <v>51.44</v>
      </c>
      <c r="S22" s="34">
        <v>54.89</v>
      </c>
      <c r="T22" s="34">
        <v>53.87</v>
      </c>
      <c r="U22" s="34">
        <v>49.72</v>
      </c>
    </row>
    <row r="23" spans="1:21" x14ac:dyDescent="0.2">
      <c r="A23" s="13">
        <v>1987</v>
      </c>
      <c r="B23" s="34">
        <v>84.46</v>
      </c>
      <c r="C23" s="34">
        <v>195.74</v>
      </c>
      <c r="D23" s="34">
        <v>87.05</v>
      </c>
      <c r="E23" s="34">
        <v>68.73</v>
      </c>
      <c r="F23" s="34">
        <v>54.78</v>
      </c>
      <c r="G23" s="34">
        <v>74.77</v>
      </c>
      <c r="H23" s="34">
        <v>51.08</v>
      </c>
      <c r="I23" s="34">
        <v>50.96</v>
      </c>
      <c r="J23" s="34">
        <v>64.680000000000007</v>
      </c>
      <c r="K23" s="34">
        <v>27.87</v>
      </c>
      <c r="L23" s="34">
        <v>40.61</v>
      </c>
      <c r="M23" s="34">
        <v>29.33</v>
      </c>
      <c r="N23" s="34">
        <v>27.53</v>
      </c>
      <c r="O23" s="34">
        <v>28.14</v>
      </c>
      <c r="P23" s="34" t="e">
        <v>#N/A</v>
      </c>
      <c r="Q23" s="34">
        <v>110.12</v>
      </c>
      <c r="R23" s="34">
        <v>53.11</v>
      </c>
      <c r="S23" s="34">
        <v>60.45</v>
      </c>
      <c r="T23" s="34">
        <v>60.98</v>
      </c>
      <c r="U23" s="34">
        <v>52.96</v>
      </c>
    </row>
    <row r="24" spans="1:21" x14ac:dyDescent="0.2">
      <c r="A24" s="13">
        <v>1988</v>
      </c>
      <c r="B24" s="34">
        <v>84.96</v>
      </c>
      <c r="C24" s="34">
        <v>179.15</v>
      </c>
      <c r="D24" s="34">
        <v>93.35</v>
      </c>
      <c r="E24" s="34">
        <v>68.73</v>
      </c>
      <c r="F24" s="34">
        <v>57.33</v>
      </c>
      <c r="G24" s="34">
        <v>81.2</v>
      </c>
      <c r="H24" s="34">
        <v>55.12</v>
      </c>
      <c r="I24" s="34">
        <v>54.24</v>
      </c>
      <c r="J24" s="34">
        <v>69.099999999999994</v>
      </c>
      <c r="K24" s="34">
        <v>29.96</v>
      </c>
      <c r="L24" s="34">
        <v>45.05</v>
      </c>
      <c r="M24" s="34">
        <v>29.87</v>
      </c>
      <c r="N24" s="34">
        <v>30.93</v>
      </c>
      <c r="O24" s="34">
        <v>31.62</v>
      </c>
      <c r="P24" s="34" t="e">
        <v>#N/A</v>
      </c>
      <c r="Q24" s="34">
        <v>113.12</v>
      </c>
      <c r="R24" s="34">
        <v>55.24</v>
      </c>
      <c r="S24" s="34">
        <v>64.81</v>
      </c>
      <c r="T24" s="34">
        <v>67.25</v>
      </c>
      <c r="U24" s="34">
        <v>56.5</v>
      </c>
    </row>
    <row r="25" spans="1:21" x14ac:dyDescent="0.2">
      <c r="A25" s="13">
        <v>1989</v>
      </c>
      <c r="B25" s="34">
        <v>89.66</v>
      </c>
      <c r="C25" s="34">
        <v>158.26</v>
      </c>
      <c r="D25" s="34">
        <v>97.15</v>
      </c>
      <c r="E25" s="34">
        <v>69.53</v>
      </c>
      <c r="F25" s="34">
        <v>57.23</v>
      </c>
      <c r="G25" s="34">
        <v>85.57</v>
      </c>
      <c r="H25" s="34">
        <v>57.35</v>
      </c>
      <c r="I25" s="34">
        <v>56.82</v>
      </c>
      <c r="J25" s="34">
        <v>71.540000000000006</v>
      </c>
      <c r="K25" s="34">
        <v>30.68</v>
      </c>
      <c r="L25" s="34">
        <v>45.33</v>
      </c>
      <c r="M25" s="34">
        <v>30.34</v>
      </c>
      <c r="N25" s="34">
        <v>32.15</v>
      </c>
      <c r="O25" s="34">
        <v>32.86</v>
      </c>
      <c r="P25" s="34" t="e">
        <v>#N/A</v>
      </c>
      <c r="Q25" s="34">
        <v>115.95</v>
      </c>
      <c r="R25" s="34">
        <v>57.01</v>
      </c>
      <c r="S25" s="34">
        <v>65.02</v>
      </c>
      <c r="T25" s="34">
        <v>70.260000000000005</v>
      </c>
      <c r="U25" s="34">
        <v>58.16</v>
      </c>
    </row>
    <row r="26" spans="1:21" x14ac:dyDescent="0.2">
      <c r="A26" s="13">
        <v>1990</v>
      </c>
      <c r="B26" s="34">
        <v>90.97</v>
      </c>
      <c r="C26" s="34">
        <v>151.36000000000001</v>
      </c>
      <c r="D26" s="34">
        <v>97.05</v>
      </c>
      <c r="E26" s="34">
        <v>71.33</v>
      </c>
      <c r="F26" s="34">
        <v>58.05</v>
      </c>
      <c r="G26" s="34">
        <v>88.06</v>
      </c>
      <c r="H26" s="34">
        <v>56.62</v>
      </c>
      <c r="I26" s="34">
        <v>56.69</v>
      </c>
      <c r="J26" s="34">
        <v>72.209999999999994</v>
      </c>
      <c r="K26" s="34">
        <v>30.56</v>
      </c>
      <c r="L26" s="34">
        <v>48.35</v>
      </c>
      <c r="M26" s="34">
        <v>30.57</v>
      </c>
      <c r="N26" s="34">
        <v>33.61</v>
      </c>
      <c r="O26" s="34">
        <v>34.36</v>
      </c>
      <c r="P26" s="34" t="e">
        <v>#N/A</v>
      </c>
      <c r="Q26" s="34">
        <v>117.09</v>
      </c>
      <c r="R26" s="34">
        <v>57.37</v>
      </c>
      <c r="S26" s="34">
        <v>65.19</v>
      </c>
      <c r="T26" s="34">
        <v>70.040000000000006</v>
      </c>
      <c r="U26" s="34">
        <v>58.75</v>
      </c>
    </row>
    <row r="27" spans="1:21" x14ac:dyDescent="0.2">
      <c r="A27" s="13">
        <v>1991</v>
      </c>
      <c r="B27" s="34">
        <v>95.54</v>
      </c>
      <c r="C27" s="34">
        <v>158.22</v>
      </c>
      <c r="D27" s="34">
        <v>92.17</v>
      </c>
      <c r="E27" s="34">
        <v>75.73</v>
      </c>
      <c r="F27" s="34">
        <v>57.08</v>
      </c>
      <c r="G27" s="34">
        <v>82.02</v>
      </c>
      <c r="H27" s="34">
        <v>55.66</v>
      </c>
      <c r="I27" s="34">
        <v>55.49</v>
      </c>
      <c r="J27" s="34">
        <v>67.95</v>
      </c>
      <c r="K27" s="34">
        <v>30.02</v>
      </c>
      <c r="L27" s="34">
        <v>49</v>
      </c>
      <c r="M27" s="34">
        <v>30.4</v>
      </c>
      <c r="N27" s="34">
        <v>33.51</v>
      </c>
      <c r="O27" s="34">
        <v>34.15</v>
      </c>
      <c r="P27" s="34" t="e">
        <v>#N/A</v>
      </c>
      <c r="Q27" s="34">
        <v>122.16</v>
      </c>
      <c r="R27" s="34">
        <v>61.77</v>
      </c>
      <c r="S27" s="34">
        <v>65.55</v>
      </c>
      <c r="T27" s="34">
        <v>70.34</v>
      </c>
      <c r="U27" s="34">
        <v>57.68</v>
      </c>
    </row>
    <row r="28" spans="1:21" x14ac:dyDescent="0.2">
      <c r="A28" s="13">
        <v>1992</v>
      </c>
      <c r="B28" s="34">
        <v>97.9</v>
      </c>
      <c r="C28" s="34">
        <v>162.80000000000001</v>
      </c>
      <c r="D28" s="34">
        <v>92.1</v>
      </c>
      <c r="E28" s="34">
        <v>77.63</v>
      </c>
      <c r="F28" s="34">
        <v>57.83</v>
      </c>
      <c r="G28" s="34">
        <v>78.03</v>
      </c>
      <c r="H28" s="34">
        <v>58.01</v>
      </c>
      <c r="I28" s="34">
        <v>57.1</v>
      </c>
      <c r="J28" s="34">
        <v>64.88</v>
      </c>
      <c r="K28" s="34">
        <v>30.23</v>
      </c>
      <c r="L28" s="34">
        <v>47.41</v>
      </c>
      <c r="M28" s="34">
        <v>30.29</v>
      </c>
      <c r="N28" s="34">
        <v>32.96</v>
      </c>
      <c r="O28" s="34">
        <v>33.78</v>
      </c>
      <c r="P28" s="34" t="e">
        <v>#N/A</v>
      </c>
      <c r="Q28" s="34">
        <v>127.04</v>
      </c>
      <c r="R28" s="34">
        <v>63.7</v>
      </c>
      <c r="S28" s="34">
        <v>66.489999999999995</v>
      </c>
      <c r="T28" s="34">
        <v>71.06</v>
      </c>
      <c r="U28" s="34">
        <v>57.85</v>
      </c>
    </row>
    <row r="29" spans="1:21" x14ac:dyDescent="0.2">
      <c r="A29" s="13">
        <v>1993</v>
      </c>
      <c r="B29" s="34">
        <v>88.96</v>
      </c>
      <c r="C29" s="34">
        <v>173.78</v>
      </c>
      <c r="D29" s="34">
        <v>93.45</v>
      </c>
      <c r="E29" s="34">
        <v>81.67</v>
      </c>
      <c r="F29" s="34">
        <v>60.53</v>
      </c>
      <c r="G29" s="34">
        <v>75.84</v>
      </c>
      <c r="H29" s="34">
        <v>62.52</v>
      </c>
      <c r="I29" s="34">
        <v>58.82</v>
      </c>
      <c r="J29" s="34">
        <v>65.72</v>
      </c>
      <c r="K29" s="34">
        <v>31.09</v>
      </c>
      <c r="L29" s="34">
        <v>48.73</v>
      </c>
      <c r="M29" s="34">
        <v>31.22</v>
      </c>
      <c r="N29" s="34">
        <v>33.56</v>
      </c>
      <c r="O29" s="34">
        <v>34.47</v>
      </c>
      <c r="P29" s="34" t="e">
        <v>#N/A</v>
      </c>
      <c r="Q29" s="34">
        <v>127.96</v>
      </c>
      <c r="R29" s="34">
        <v>66.36</v>
      </c>
      <c r="S29" s="34">
        <v>70.88</v>
      </c>
      <c r="T29" s="34">
        <v>75.63</v>
      </c>
      <c r="U29" s="34">
        <v>59.46</v>
      </c>
    </row>
    <row r="30" spans="1:21" x14ac:dyDescent="0.2">
      <c r="A30" s="13">
        <v>1994</v>
      </c>
      <c r="B30" s="34">
        <v>86.89</v>
      </c>
      <c r="C30" s="34">
        <v>199.8</v>
      </c>
      <c r="D30" s="34">
        <v>97.8</v>
      </c>
      <c r="E30" s="34">
        <v>79.08</v>
      </c>
      <c r="F30" s="34">
        <v>62.55</v>
      </c>
      <c r="G30" s="34">
        <v>74.64</v>
      </c>
      <c r="H30" s="34">
        <v>65.760000000000005</v>
      </c>
      <c r="I30" s="34">
        <v>62.48</v>
      </c>
      <c r="J30" s="34">
        <v>66.989999999999995</v>
      </c>
      <c r="K30" s="34">
        <v>32.520000000000003</v>
      </c>
      <c r="L30" s="34">
        <v>49.11</v>
      </c>
      <c r="M30" s="34">
        <v>32.97</v>
      </c>
      <c r="N30" s="34">
        <v>35.24</v>
      </c>
      <c r="O30" s="34">
        <v>36.22</v>
      </c>
      <c r="P30" s="34" t="e">
        <v>#N/A</v>
      </c>
      <c r="Q30" s="34">
        <v>132.31</v>
      </c>
      <c r="R30" s="34">
        <v>67.62</v>
      </c>
      <c r="S30" s="34">
        <v>74.430000000000007</v>
      </c>
      <c r="T30" s="34">
        <v>79.34</v>
      </c>
      <c r="U30" s="34">
        <v>61.75</v>
      </c>
    </row>
    <row r="31" spans="1:21" x14ac:dyDescent="0.2">
      <c r="A31" s="13">
        <v>1995</v>
      </c>
      <c r="B31" s="34">
        <v>84.04</v>
      </c>
      <c r="C31" s="34">
        <v>206.53</v>
      </c>
      <c r="D31" s="34">
        <v>99.28</v>
      </c>
      <c r="E31" s="34">
        <v>81.150000000000006</v>
      </c>
      <c r="F31" s="34">
        <v>64.260000000000005</v>
      </c>
      <c r="G31" s="34">
        <v>74.25</v>
      </c>
      <c r="H31" s="34">
        <v>66.680000000000007</v>
      </c>
      <c r="I31" s="34">
        <v>66.2</v>
      </c>
      <c r="J31" s="34">
        <v>68.34</v>
      </c>
      <c r="K31" s="34">
        <v>33.76</v>
      </c>
      <c r="L31" s="34">
        <v>50.02</v>
      </c>
      <c r="M31" s="34">
        <v>34.159999999999997</v>
      </c>
      <c r="N31" s="34">
        <v>36.409999999999997</v>
      </c>
      <c r="O31" s="34">
        <v>37.65</v>
      </c>
      <c r="P31" s="34" t="e">
        <v>#N/A</v>
      </c>
      <c r="Q31" s="34">
        <v>132.88999999999999</v>
      </c>
      <c r="R31" s="34">
        <v>69.52</v>
      </c>
      <c r="S31" s="34">
        <v>77.540000000000006</v>
      </c>
      <c r="T31" s="34">
        <v>82.59</v>
      </c>
      <c r="U31" s="34">
        <v>63.1</v>
      </c>
    </row>
    <row r="32" spans="1:21" x14ac:dyDescent="0.2">
      <c r="A32" s="13">
        <v>1996</v>
      </c>
      <c r="B32" s="34">
        <v>80.53</v>
      </c>
      <c r="C32" s="34">
        <v>213.13</v>
      </c>
      <c r="D32" s="34">
        <v>100.08</v>
      </c>
      <c r="E32" s="34">
        <v>86.7</v>
      </c>
      <c r="F32" s="34">
        <v>66.33</v>
      </c>
      <c r="G32" s="34">
        <v>75.52</v>
      </c>
      <c r="H32" s="34">
        <v>68.400000000000006</v>
      </c>
      <c r="I32" s="34">
        <v>69.819999999999993</v>
      </c>
      <c r="J32" s="34">
        <v>66.69</v>
      </c>
      <c r="K32" s="34">
        <v>34.57</v>
      </c>
      <c r="L32" s="34">
        <v>52.23</v>
      </c>
      <c r="M32" s="34">
        <v>35.659999999999997</v>
      </c>
      <c r="N32" s="34">
        <v>37.89</v>
      </c>
      <c r="O32" s="34">
        <v>39.19</v>
      </c>
      <c r="P32" s="34" t="e">
        <v>#N/A</v>
      </c>
      <c r="Q32" s="34">
        <v>133.59</v>
      </c>
      <c r="R32" s="34">
        <v>70.540000000000006</v>
      </c>
      <c r="S32" s="34">
        <v>78.59</v>
      </c>
      <c r="T32" s="34">
        <v>83.83</v>
      </c>
      <c r="U32" s="34">
        <v>64.599999999999994</v>
      </c>
    </row>
    <row r="33" spans="1:21" x14ac:dyDescent="0.2">
      <c r="A33" s="13">
        <v>1997</v>
      </c>
      <c r="B33" s="34">
        <v>83.01</v>
      </c>
      <c r="C33" s="34">
        <v>210.97</v>
      </c>
      <c r="D33" s="34">
        <v>101.82</v>
      </c>
      <c r="E33" s="34">
        <v>87.52</v>
      </c>
      <c r="F33" s="34">
        <v>67.650000000000006</v>
      </c>
      <c r="G33" s="34">
        <v>77.209999999999994</v>
      </c>
      <c r="H33" s="34">
        <v>70.72</v>
      </c>
      <c r="I33" s="34">
        <v>77.87</v>
      </c>
      <c r="J33" s="34">
        <v>69.010000000000005</v>
      </c>
      <c r="K33" s="34">
        <v>36.799999999999997</v>
      </c>
      <c r="L33" s="34">
        <v>56.16</v>
      </c>
      <c r="M33" s="34">
        <v>38.29</v>
      </c>
      <c r="N33" s="34">
        <v>40.42</v>
      </c>
      <c r="O33" s="34">
        <v>42.02</v>
      </c>
      <c r="P33" s="34" t="e">
        <v>#N/A</v>
      </c>
      <c r="Q33" s="34">
        <v>134.05000000000001</v>
      </c>
      <c r="R33" s="34">
        <v>71.22</v>
      </c>
      <c r="S33" s="34">
        <v>81.7</v>
      </c>
      <c r="T33" s="34">
        <v>86.5</v>
      </c>
      <c r="U33" s="34">
        <v>67.28</v>
      </c>
    </row>
    <row r="34" spans="1:21" x14ac:dyDescent="0.2">
      <c r="A34" s="13">
        <v>1998</v>
      </c>
      <c r="B34" s="34">
        <v>85.94</v>
      </c>
      <c r="C34" s="34">
        <v>216.14</v>
      </c>
      <c r="D34" s="34">
        <v>102.2</v>
      </c>
      <c r="E34" s="34">
        <v>90.52</v>
      </c>
      <c r="F34" s="34">
        <v>72.03</v>
      </c>
      <c r="G34" s="34">
        <v>78.36</v>
      </c>
      <c r="H34" s="34">
        <v>72.09</v>
      </c>
      <c r="I34" s="34">
        <v>82.04</v>
      </c>
      <c r="J34" s="34">
        <v>69.599999999999994</v>
      </c>
      <c r="K34" s="34">
        <v>40.020000000000003</v>
      </c>
      <c r="L34" s="34">
        <v>69.55</v>
      </c>
      <c r="M34" s="34">
        <v>38.44</v>
      </c>
      <c r="N34" s="34">
        <v>45.42</v>
      </c>
      <c r="O34" s="34">
        <v>44.1</v>
      </c>
      <c r="P34" s="34" t="e">
        <v>#N/A</v>
      </c>
      <c r="Q34" s="34">
        <v>126.7</v>
      </c>
      <c r="R34" s="34">
        <v>70.88</v>
      </c>
      <c r="S34" s="34">
        <v>84.09</v>
      </c>
      <c r="T34" s="34">
        <v>87.26</v>
      </c>
      <c r="U34" s="34">
        <v>70.41</v>
      </c>
    </row>
    <row r="35" spans="1:21" x14ac:dyDescent="0.2">
      <c r="A35" s="13">
        <v>1999</v>
      </c>
      <c r="B35" s="34">
        <v>91.38</v>
      </c>
      <c r="C35" s="34">
        <v>223.24</v>
      </c>
      <c r="D35" s="34">
        <v>102.74</v>
      </c>
      <c r="E35" s="34">
        <v>94.64</v>
      </c>
      <c r="F35" s="34">
        <v>72.77</v>
      </c>
      <c r="G35" s="34">
        <v>79.349999999999994</v>
      </c>
      <c r="H35" s="34">
        <v>72.2</v>
      </c>
      <c r="I35" s="34">
        <v>86.96</v>
      </c>
      <c r="J35" s="34">
        <v>73.7</v>
      </c>
      <c r="K35" s="34">
        <v>46.52</v>
      </c>
      <c r="L35" s="34">
        <v>70.7</v>
      </c>
      <c r="M35" s="34">
        <v>40.450000000000003</v>
      </c>
      <c r="N35" s="34">
        <v>47.27</v>
      </c>
      <c r="O35" s="34">
        <v>48.03</v>
      </c>
      <c r="P35" s="34" t="e">
        <v>#N/A</v>
      </c>
      <c r="Q35" s="34">
        <v>128.06</v>
      </c>
      <c r="R35" s="34">
        <v>72.64</v>
      </c>
      <c r="S35" s="34">
        <v>83.33</v>
      </c>
      <c r="T35" s="34">
        <v>86.37</v>
      </c>
      <c r="U35" s="34">
        <v>72.78</v>
      </c>
    </row>
    <row r="36" spans="1:21" x14ac:dyDescent="0.2">
      <c r="A36" s="13">
        <v>2000</v>
      </c>
      <c r="B36" s="34">
        <v>92.59</v>
      </c>
      <c r="C36" s="34">
        <v>215.51</v>
      </c>
      <c r="D36" s="34">
        <v>105.01</v>
      </c>
      <c r="E36" s="34">
        <v>98.9</v>
      </c>
      <c r="F36" s="34">
        <v>74.180000000000007</v>
      </c>
      <c r="G36" s="34">
        <v>80.040000000000006</v>
      </c>
      <c r="H36" s="34">
        <v>71.28</v>
      </c>
      <c r="I36" s="34">
        <v>92.11</v>
      </c>
      <c r="J36" s="34">
        <v>74.78</v>
      </c>
      <c r="K36" s="34">
        <v>55.78</v>
      </c>
      <c r="L36" s="34">
        <v>73.72</v>
      </c>
      <c r="M36" s="34">
        <v>43.1</v>
      </c>
      <c r="N36" s="34">
        <v>49.53</v>
      </c>
      <c r="O36" s="34">
        <v>51.32</v>
      </c>
      <c r="P36" s="34" t="e">
        <v>#N/A</v>
      </c>
      <c r="Q36" s="34">
        <v>128.75</v>
      </c>
      <c r="R36" s="34">
        <v>74.88</v>
      </c>
      <c r="S36" s="34">
        <v>85.05</v>
      </c>
      <c r="T36" s="34">
        <v>88.1</v>
      </c>
      <c r="U36" s="34">
        <v>75.540000000000006</v>
      </c>
    </row>
    <row r="37" spans="1:21" x14ac:dyDescent="0.2">
      <c r="A37" s="13">
        <v>2001</v>
      </c>
      <c r="B37" s="34">
        <v>87.34</v>
      </c>
      <c r="C37" s="34">
        <v>204.44</v>
      </c>
      <c r="D37" s="34">
        <v>103.42</v>
      </c>
      <c r="E37" s="34">
        <v>102.37</v>
      </c>
      <c r="F37" s="34">
        <v>75.2</v>
      </c>
      <c r="G37" s="34">
        <v>81.459999999999994</v>
      </c>
      <c r="H37" s="34">
        <v>74.319999999999993</v>
      </c>
      <c r="I37" s="34">
        <v>91.75</v>
      </c>
      <c r="J37" s="34">
        <v>78.11</v>
      </c>
      <c r="K37" s="34">
        <v>60.48</v>
      </c>
      <c r="L37" s="34">
        <v>76.680000000000007</v>
      </c>
      <c r="M37" s="34">
        <v>44.85</v>
      </c>
      <c r="N37" s="34">
        <v>53.27</v>
      </c>
      <c r="O37" s="34">
        <v>54.66</v>
      </c>
      <c r="P37" s="34" t="e">
        <v>#N/A</v>
      </c>
      <c r="Q37" s="34">
        <v>119.54</v>
      </c>
      <c r="R37" s="34">
        <v>75.72</v>
      </c>
      <c r="S37" s="34">
        <v>86.03</v>
      </c>
      <c r="T37" s="34">
        <v>94.31</v>
      </c>
      <c r="U37" s="34">
        <v>77.48</v>
      </c>
    </row>
    <row r="38" spans="1:21" x14ac:dyDescent="0.2">
      <c r="A38" s="13">
        <v>2002</v>
      </c>
      <c r="B38" s="34">
        <v>98.57</v>
      </c>
      <c r="C38" s="34">
        <v>203.31</v>
      </c>
      <c r="D38" s="34">
        <v>101.17</v>
      </c>
      <c r="E38" s="34">
        <v>103.22</v>
      </c>
      <c r="F38" s="34">
        <v>79.36</v>
      </c>
      <c r="G38" s="34">
        <v>86.13</v>
      </c>
      <c r="H38" s="34">
        <v>78.22</v>
      </c>
      <c r="I38" s="34">
        <v>93.1</v>
      </c>
      <c r="J38" s="34">
        <v>80.78</v>
      </c>
      <c r="K38" s="34">
        <v>62.25</v>
      </c>
      <c r="L38" s="34">
        <v>80.239999999999995</v>
      </c>
      <c r="M38" s="34">
        <v>47.18</v>
      </c>
      <c r="N38" s="34">
        <v>52.61</v>
      </c>
      <c r="O38" s="34">
        <v>53.28</v>
      </c>
      <c r="P38" s="34" t="e">
        <v>#N/A</v>
      </c>
      <c r="Q38" s="34">
        <v>120.45</v>
      </c>
      <c r="R38" s="34">
        <v>77.3</v>
      </c>
      <c r="S38" s="34">
        <v>90.02</v>
      </c>
      <c r="T38" s="34">
        <v>90.96</v>
      </c>
      <c r="U38" s="34">
        <v>78.97</v>
      </c>
    </row>
    <row r="39" spans="1:21" x14ac:dyDescent="0.2">
      <c r="A39" s="13">
        <v>2003</v>
      </c>
      <c r="B39" s="34">
        <v>94.43</v>
      </c>
      <c r="C39" s="34">
        <v>192.56</v>
      </c>
      <c r="D39" s="34">
        <v>100.66</v>
      </c>
      <c r="E39" s="34">
        <v>105.09</v>
      </c>
      <c r="F39" s="34">
        <v>82.74</v>
      </c>
      <c r="G39" s="34">
        <v>90.28</v>
      </c>
      <c r="H39" s="34">
        <v>80.03</v>
      </c>
      <c r="I39" s="34">
        <v>96.58</v>
      </c>
      <c r="J39" s="34">
        <v>83.45</v>
      </c>
      <c r="K39" s="34">
        <v>66.34</v>
      </c>
      <c r="L39" s="34">
        <v>85.46</v>
      </c>
      <c r="M39" s="34">
        <v>50.62</v>
      </c>
      <c r="N39" s="34">
        <v>57.44</v>
      </c>
      <c r="O39" s="34">
        <v>54.61</v>
      </c>
      <c r="P39" s="34" t="e">
        <v>#N/A</v>
      </c>
      <c r="Q39" s="34">
        <v>119.44</v>
      </c>
      <c r="R39" s="34">
        <v>79.48</v>
      </c>
      <c r="S39" s="34">
        <v>94.72</v>
      </c>
      <c r="T39" s="34">
        <v>90.61</v>
      </c>
      <c r="U39" s="34">
        <v>81.56</v>
      </c>
    </row>
    <row r="40" spans="1:21" x14ac:dyDescent="0.2">
      <c r="A40" s="13">
        <v>2004</v>
      </c>
      <c r="B40" s="34">
        <v>92.24</v>
      </c>
      <c r="C40" s="34">
        <v>178.4</v>
      </c>
      <c r="D40" s="34">
        <v>102.45</v>
      </c>
      <c r="E40" s="34">
        <v>106.67</v>
      </c>
      <c r="F40" s="34">
        <v>83.89</v>
      </c>
      <c r="G40" s="34">
        <v>95.07</v>
      </c>
      <c r="H40" s="34">
        <v>82.73</v>
      </c>
      <c r="I40" s="34">
        <v>97.89</v>
      </c>
      <c r="J40" s="34">
        <v>83.82</v>
      </c>
      <c r="K40" s="34">
        <v>68.14</v>
      </c>
      <c r="L40" s="34">
        <v>89.32</v>
      </c>
      <c r="M40" s="34">
        <v>53.45</v>
      </c>
      <c r="N40" s="34">
        <v>59.73</v>
      </c>
      <c r="O40" s="34">
        <v>55.86</v>
      </c>
      <c r="P40" s="34" t="e">
        <v>#N/A</v>
      </c>
      <c r="Q40" s="34">
        <v>118.79</v>
      </c>
      <c r="R40" s="34">
        <v>81.239999999999995</v>
      </c>
      <c r="S40" s="34">
        <v>94.73</v>
      </c>
      <c r="T40" s="34">
        <v>87.11</v>
      </c>
      <c r="U40" s="34">
        <v>83.54</v>
      </c>
    </row>
    <row r="41" spans="1:21" x14ac:dyDescent="0.2">
      <c r="A41" s="13">
        <v>2005</v>
      </c>
      <c r="B41" s="34">
        <v>99.54</v>
      </c>
      <c r="C41" s="34">
        <v>164.57</v>
      </c>
      <c r="D41" s="34">
        <v>102.45</v>
      </c>
      <c r="E41" s="34">
        <v>106.5</v>
      </c>
      <c r="F41" s="34">
        <v>87.66</v>
      </c>
      <c r="G41" s="34">
        <v>92.76</v>
      </c>
      <c r="H41" s="34">
        <v>81.900000000000006</v>
      </c>
      <c r="I41" s="34">
        <v>101.15</v>
      </c>
      <c r="J41" s="34">
        <v>86.83</v>
      </c>
      <c r="K41" s="34">
        <v>72.37</v>
      </c>
      <c r="L41" s="34">
        <v>95.45</v>
      </c>
      <c r="M41" s="34">
        <v>58.86</v>
      </c>
      <c r="N41" s="34">
        <v>66.25</v>
      </c>
      <c r="O41" s="34">
        <v>59.89</v>
      </c>
      <c r="P41" s="34" t="e">
        <v>#N/A</v>
      </c>
      <c r="Q41" s="34">
        <v>135.16999999999999</v>
      </c>
      <c r="R41" s="34">
        <v>84.33</v>
      </c>
      <c r="S41" s="34">
        <v>98.75</v>
      </c>
      <c r="T41" s="34">
        <v>90.09</v>
      </c>
      <c r="U41" s="34">
        <v>86.31</v>
      </c>
    </row>
    <row r="42" spans="1:21" x14ac:dyDescent="0.2">
      <c r="A42" s="13">
        <v>2006</v>
      </c>
      <c r="B42" s="34">
        <v>93.55</v>
      </c>
      <c r="C42" s="34">
        <v>155.38999999999999</v>
      </c>
      <c r="D42" s="34">
        <v>104.68</v>
      </c>
      <c r="E42" s="34">
        <v>106.07</v>
      </c>
      <c r="F42" s="34">
        <v>85.15</v>
      </c>
      <c r="G42" s="34">
        <v>93.48</v>
      </c>
      <c r="H42" s="34">
        <v>84.63</v>
      </c>
      <c r="I42" s="34">
        <v>101.76</v>
      </c>
      <c r="J42" s="34">
        <v>90.96</v>
      </c>
      <c r="K42" s="34">
        <v>74.290000000000006</v>
      </c>
      <c r="L42" s="34">
        <v>102.94</v>
      </c>
      <c r="M42" s="34">
        <v>62.9</v>
      </c>
      <c r="N42" s="34">
        <v>71.27</v>
      </c>
      <c r="O42" s="34">
        <v>62.99</v>
      </c>
      <c r="P42" s="34" t="e">
        <v>#N/A</v>
      </c>
      <c r="Q42" s="34">
        <v>131.26</v>
      </c>
      <c r="R42" s="34">
        <v>86.05</v>
      </c>
      <c r="S42" s="34">
        <v>98.69</v>
      </c>
      <c r="T42" s="34">
        <v>88.9</v>
      </c>
      <c r="U42" s="34">
        <v>88.9</v>
      </c>
    </row>
    <row r="43" spans="1:21" x14ac:dyDescent="0.2">
      <c r="A43" s="13">
        <v>2007</v>
      </c>
      <c r="B43" s="34">
        <v>90.17</v>
      </c>
      <c r="C43" s="34">
        <v>150.28</v>
      </c>
      <c r="D43" s="34">
        <v>105.33</v>
      </c>
      <c r="E43" s="34">
        <v>106.88</v>
      </c>
      <c r="F43" s="34">
        <v>87.85</v>
      </c>
      <c r="G43" s="34">
        <v>95.49</v>
      </c>
      <c r="H43" s="34">
        <v>88.17</v>
      </c>
      <c r="I43" s="34">
        <v>104.06</v>
      </c>
      <c r="J43" s="34">
        <v>93.17</v>
      </c>
      <c r="K43" s="34">
        <v>78.739999999999995</v>
      </c>
      <c r="L43" s="34">
        <v>108.17</v>
      </c>
      <c r="M43" s="34">
        <v>65.64</v>
      </c>
      <c r="N43" s="34">
        <v>77.900000000000006</v>
      </c>
      <c r="O43" s="34">
        <v>71.010000000000005</v>
      </c>
      <c r="P43" s="34" t="e">
        <v>#N/A</v>
      </c>
      <c r="Q43" s="34">
        <v>124.28</v>
      </c>
      <c r="R43" s="34">
        <v>86.75</v>
      </c>
      <c r="S43" s="34">
        <v>98.12</v>
      </c>
      <c r="T43" s="34">
        <v>90.38</v>
      </c>
      <c r="U43" s="34">
        <v>92.18</v>
      </c>
    </row>
    <row r="44" spans="1:21" x14ac:dyDescent="0.2">
      <c r="A44" s="13">
        <v>2008</v>
      </c>
      <c r="B44" s="34">
        <v>96.37</v>
      </c>
      <c r="C44" s="34">
        <v>141.28</v>
      </c>
      <c r="D44" s="34">
        <v>102.41</v>
      </c>
      <c r="E44" s="34">
        <v>108.91</v>
      </c>
      <c r="F44" s="34">
        <v>87.16</v>
      </c>
      <c r="G44" s="34">
        <v>93</v>
      </c>
      <c r="H44" s="34">
        <v>85.39</v>
      </c>
      <c r="I44" s="34">
        <v>101.72</v>
      </c>
      <c r="J44" s="34">
        <v>91.33</v>
      </c>
      <c r="K44" s="34">
        <v>80.260000000000005</v>
      </c>
      <c r="L44" s="34">
        <v>110.44</v>
      </c>
      <c r="M44" s="34">
        <v>69.900000000000006</v>
      </c>
      <c r="N44" s="34">
        <v>79.25</v>
      </c>
      <c r="O44" s="34">
        <v>71.92</v>
      </c>
      <c r="P44" s="34" t="e">
        <v>#N/A</v>
      </c>
      <c r="Q44" s="34">
        <v>125.77</v>
      </c>
      <c r="R44" s="34">
        <v>85.33</v>
      </c>
      <c r="S44" s="34">
        <v>99.96</v>
      </c>
      <c r="T44" s="34">
        <v>92.35</v>
      </c>
      <c r="U44" s="34">
        <v>91.76</v>
      </c>
    </row>
    <row r="45" spans="1:21" x14ac:dyDescent="0.2">
      <c r="A45" s="13">
        <v>2009</v>
      </c>
      <c r="B45" s="34">
        <v>90.64</v>
      </c>
      <c r="C45" s="34">
        <v>128.03</v>
      </c>
      <c r="D45" s="34">
        <v>92.79</v>
      </c>
      <c r="E45" s="34">
        <v>106.35</v>
      </c>
      <c r="F45" s="34">
        <v>80.53</v>
      </c>
      <c r="G45" s="34">
        <v>80.72</v>
      </c>
      <c r="H45" s="34">
        <v>80.53</v>
      </c>
      <c r="I45" s="34">
        <v>90.28</v>
      </c>
      <c r="J45" s="34">
        <v>86.11</v>
      </c>
      <c r="K45" s="34">
        <v>77.510000000000005</v>
      </c>
      <c r="L45" s="34">
        <v>110.43</v>
      </c>
      <c r="M45" s="34">
        <v>74.400000000000006</v>
      </c>
      <c r="N45" s="34">
        <v>72.77</v>
      </c>
      <c r="O45" s="34">
        <v>62.7</v>
      </c>
      <c r="P45" s="34" t="e">
        <v>#N/A</v>
      </c>
      <c r="Q45" s="34">
        <v>120.42</v>
      </c>
      <c r="R45" s="34">
        <v>86.57</v>
      </c>
      <c r="S45" s="34">
        <v>87.45</v>
      </c>
      <c r="T45" s="34">
        <v>88.33</v>
      </c>
      <c r="U45" s="34">
        <v>85.8</v>
      </c>
    </row>
    <row r="46" spans="1:21" x14ac:dyDescent="0.2">
      <c r="A46" s="13">
        <v>2010</v>
      </c>
      <c r="B46" s="34">
        <v>90.18</v>
      </c>
      <c r="C46" s="34">
        <v>123.7</v>
      </c>
      <c r="D46" s="34">
        <v>97.06</v>
      </c>
      <c r="E46" s="34">
        <v>110.73</v>
      </c>
      <c r="F46" s="34">
        <v>81.12</v>
      </c>
      <c r="G46" s="34">
        <v>87.61</v>
      </c>
      <c r="H46" s="34">
        <v>81.239999999999995</v>
      </c>
      <c r="I46" s="34">
        <v>90.81</v>
      </c>
      <c r="J46" s="34">
        <v>88.21</v>
      </c>
      <c r="K46" s="34">
        <v>81.97</v>
      </c>
      <c r="L46" s="34">
        <v>101.68</v>
      </c>
      <c r="M46" s="34">
        <v>77.849999999999994</v>
      </c>
      <c r="N46" s="34">
        <v>74.72</v>
      </c>
      <c r="O46" s="34">
        <v>69.95</v>
      </c>
      <c r="P46" s="34" t="e">
        <v>#N/A</v>
      </c>
      <c r="Q46" s="34">
        <v>114.64</v>
      </c>
      <c r="R46" s="34">
        <v>92.54</v>
      </c>
      <c r="S46" s="34">
        <v>85.79</v>
      </c>
      <c r="T46" s="34">
        <v>89.44</v>
      </c>
      <c r="U46" s="34">
        <v>87.62</v>
      </c>
    </row>
    <row r="47" spans="1:21" x14ac:dyDescent="0.2">
      <c r="A47" s="13">
        <v>2011</v>
      </c>
      <c r="B47" s="34">
        <v>100.03</v>
      </c>
      <c r="C47" s="34">
        <v>106.06</v>
      </c>
      <c r="D47" s="34">
        <v>99.17</v>
      </c>
      <c r="E47" s="34">
        <v>104.19</v>
      </c>
      <c r="F47" s="34">
        <v>86.43</v>
      </c>
      <c r="G47" s="34">
        <v>89.54</v>
      </c>
      <c r="H47" s="34">
        <v>82.36</v>
      </c>
      <c r="I47" s="34">
        <v>93.85</v>
      </c>
      <c r="J47" s="34">
        <v>90.34</v>
      </c>
      <c r="K47" s="34">
        <v>83.44</v>
      </c>
      <c r="L47" s="34">
        <v>101.52</v>
      </c>
      <c r="M47" s="34">
        <v>81.39</v>
      </c>
      <c r="N47" s="34">
        <v>78.72</v>
      </c>
      <c r="O47" s="34">
        <v>75.25</v>
      </c>
      <c r="P47" s="34" t="e">
        <v>#N/A</v>
      </c>
      <c r="Q47" s="34">
        <v>105.83</v>
      </c>
      <c r="R47" s="34">
        <v>95.53</v>
      </c>
      <c r="S47" s="34">
        <v>89.66</v>
      </c>
      <c r="T47" s="34">
        <v>89.75</v>
      </c>
      <c r="U47" s="34">
        <v>89.23</v>
      </c>
    </row>
    <row r="48" spans="1:21" x14ac:dyDescent="0.2">
      <c r="A48" s="13">
        <v>2012</v>
      </c>
      <c r="B48" s="34">
        <v>93.12</v>
      </c>
      <c r="C48" s="34">
        <v>94.48</v>
      </c>
      <c r="D48" s="34">
        <v>97.8</v>
      </c>
      <c r="E48" s="34">
        <v>103.17</v>
      </c>
      <c r="F48" s="34">
        <v>85.53</v>
      </c>
      <c r="G48" s="34">
        <v>83.37</v>
      </c>
      <c r="H48" s="34">
        <v>83.25</v>
      </c>
      <c r="I48" s="34">
        <v>93.31</v>
      </c>
      <c r="J48" s="34">
        <v>94.03</v>
      </c>
      <c r="K48" s="34">
        <v>86.13</v>
      </c>
      <c r="L48" s="34">
        <v>103.59</v>
      </c>
      <c r="M48" s="34">
        <v>85.77</v>
      </c>
      <c r="N48" s="34">
        <v>82.31</v>
      </c>
      <c r="O48" s="34">
        <v>80.97</v>
      </c>
      <c r="P48" s="34" t="e">
        <v>#N/A</v>
      </c>
      <c r="Q48" s="34">
        <v>111.4</v>
      </c>
      <c r="R48" s="34">
        <v>97.66</v>
      </c>
      <c r="S48" s="34">
        <v>97.08</v>
      </c>
      <c r="T48" s="34">
        <v>87.44</v>
      </c>
      <c r="U48" s="34">
        <v>90.14</v>
      </c>
    </row>
    <row r="49" spans="1:21" x14ac:dyDescent="0.2">
      <c r="A49" s="13">
        <v>2013</v>
      </c>
      <c r="B49" s="34">
        <v>93.5</v>
      </c>
      <c r="C49" s="34">
        <v>91.85</v>
      </c>
      <c r="D49" s="34">
        <v>96.85</v>
      </c>
      <c r="E49" s="34">
        <v>103.06</v>
      </c>
      <c r="F49" s="34">
        <v>88.85</v>
      </c>
      <c r="G49" s="34">
        <v>84.58</v>
      </c>
      <c r="H49" s="34">
        <v>87.39</v>
      </c>
      <c r="I49" s="34">
        <v>94.2</v>
      </c>
      <c r="J49" s="34">
        <v>91.49</v>
      </c>
      <c r="K49" s="34">
        <v>87.95</v>
      </c>
      <c r="L49" s="34">
        <v>101.28</v>
      </c>
      <c r="M49" s="34">
        <v>89.41</v>
      </c>
      <c r="N49" s="34">
        <v>87.06</v>
      </c>
      <c r="O49" s="34">
        <v>84.9</v>
      </c>
      <c r="P49" s="34" t="e">
        <v>#N/A</v>
      </c>
      <c r="Q49" s="34">
        <v>109.83</v>
      </c>
      <c r="R49" s="34">
        <v>97.82</v>
      </c>
      <c r="S49" s="34">
        <v>94.46</v>
      </c>
      <c r="T49" s="34">
        <v>89.3</v>
      </c>
      <c r="U49" s="34">
        <v>91.58</v>
      </c>
    </row>
    <row r="50" spans="1:21" x14ac:dyDescent="0.2">
      <c r="A50" s="13">
        <v>2014</v>
      </c>
      <c r="B50" s="34">
        <v>104.87</v>
      </c>
      <c r="C50" s="34">
        <v>92.36</v>
      </c>
      <c r="D50" s="34">
        <v>99.64</v>
      </c>
      <c r="E50" s="34">
        <v>96.9</v>
      </c>
      <c r="F50" s="34">
        <v>89.37</v>
      </c>
      <c r="G50" s="34">
        <v>92.03</v>
      </c>
      <c r="H50" s="34">
        <v>91.66</v>
      </c>
      <c r="I50" s="34">
        <v>99.2</v>
      </c>
      <c r="J50" s="34">
        <v>93.95</v>
      </c>
      <c r="K50" s="34">
        <v>89.05</v>
      </c>
      <c r="L50" s="34">
        <v>99.51</v>
      </c>
      <c r="M50" s="34">
        <v>93.98</v>
      </c>
      <c r="N50" s="34">
        <v>92.54</v>
      </c>
      <c r="O50" s="34">
        <v>92.85</v>
      </c>
      <c r="P50" s="34" t="e">
        <v>#N/A</v>
      </c>
      <c r="Q50" s="34">
        <v>106.64</v>
      </c>
      <c r="R50" s="34">
        <v>99.38</v>
      </c>
      <c r="S50" s="34">
        <v>97.52</v>
      </c>
      <c r="T50" s="34">
        <v>96.38</v>
      </c>
      <c r="U50" s="34">
        <v>94.99</v>
      </c>
    </row>
    <row r="51" spans="1:21" x14ac:dyDescent="0.2">
      <c r="A51" s="13">
        <v>2015</v>
      </c>
      <c r="B51" s="34">
        <v>105.98</v>
      </c>
      <c r="C51" s="34">
        <v>99.72</v>
      </c>
      <c r="D51" s="34">
        <v>99.61</v>
      </c>
      <c r="E51" s="34">
        <v>97.91</v>
      </c>
      <c r="F51" s="34">
        <v>93.87</v>
      </c>
      <c r="G51" s="34">
        <v>96.08</v>
      </c>
      <c r="H51" s="34">
        <v>95.76</v>
      </c>
      <c r="I51" s="34">
        <v>100.4</v>
      </c>
      <c r="J51" s="34">
        <v>98.49</v>
      </c>
      <c r="K51" s="34">
        <v>94.4</v>
      </c>
      <c r="L51" s="34">
        <v>96.62</v>
      </c>
      <c r="M51" s="34">
        <v>98.66</v>
      </c>
      <c r="N51" s="34">
        <v>96.72</v>
      </c>
      <c r="O51" s="34">
        <v>97.94</v>
      </c>
      <c r="P51" s="34" t="e">
        <v>#N/A</v>
      </c>
      <c r="Q51" s="34">
        <v>103.22</v>
      </c>
      <c r="R51" s="34">
        <v>99.49</v>
      </c>
      <c r="S51" s="34">
        <v>99.07</v>
      </c>
      <c r="T51" s="34">
        <v>100.48</v>
      </c>
      <c r="U51" s="34">
        <v>97.62</v>
      </c>
    </row>
    <row r="52" spans="1:21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21" x14ac:dyDescent="0.2">
      <c r="A53" s="13">
        <v>2017</v>
      </c>
      <c r="B53" s="34">
        <v>102.95</v>
      </c>
      <c r="C53" s="34">
        <v>99.44</v>
      </c>
      <c r="D53" s="34">
        <v>102.52</v>
      </c>
      <c r="E53" s="34">
        <v>98.45</v>
      </c>
      <c r="F53" s="34">
        <v>102.54</v>
      </c>
      <c r="G53" s="34">
        <v>107.07</v>
      </c>
      <c r="H53" s="34">
        <v>102.07</v>
      </c>
      <c r="I53" s="34">
        <v>101.84</v>
      </c>
      <c r="J53" s="34">
        <v>102.77</v>
      </c>
      <c r="K53" s="34">
        <v>106.8</v>
      </c>
      <c r="L53" s="34">
        <v>100.23</v>
      </c>
      <c r="M53" s="34">
        <v>102.57</v>
      </c>
      <c r="N53" s="34">
        <v>104.71</v>
      </c>
      <c r="O53" s="34">
        <v>104.53</v>
      </c>
      <c r="P53" s="34" t="e">
        <v>#N/A</v>
      </c>
      <c r="Q53" s="34">
        <v>101.21</v>
      </c>
      <c r="R53" s="34">
        <v>96.01</v>
      </c>
      <c r="S53" s="34">
        <v>103.33</v>
      </c>
      <c r="T53" s="34">
        <v>106.43</v>
      </c>
      <c r="U53" s="34">
        <v>103.41</v>
      </c>
    </row>
    <row r="54" spans="1:21" x14ac:dyDescent="0.2">
      <c r="A54" s="13">
        <v>2018</v>
      </c>
      <c r="B54" s="34">
        <v>100.59</v>
      </c>
      <c r="C54" s="34">
        <v>103.69</v>
      </c>
      <c r="D54" s="34">
        <v>103.43</v>
      </c>
      <c r="E54" s="34">
        <v>97.88</v>
      </c>
      <c r="F54" s="34">
        <v>101.32</v>
      </c>
      <c r="G54" s="34">
        <v>107.39</v>
      </c>
      <c r="H54" s="34">
        <v>104.96</v>
      </c>
      <c r="I54" s="34">
        <v>104.14</v>
      </c>
      <c r="J54" s="34">
        <v>105.37</v>
      </c>
      <c r="K54" s="34">
        <v>112.26</v>
      </c>
      <c r="L54" s="34">
        <v>98.47</v>
      </c>
      <c r="M54" s="34">
        <v>103.79</v>
      </c>
      <c r="N54" s="34">
        <v>110.14</v>
      </c>
      <c r="O54" s="34">
        <v>106.96</v>
      </c>
      <c r="P54" s="34" t="e">
        <v>#N/A</v>
      </c>
      <c r="Q54" s="34">
        <v>100.51</v>
      </c>
      <c r="R54" s="34">
        <v>94.42</v>
      </c>
      <c r="S54" s="34">
        <v>105.65</v>
      </c>
      <c r="T54" s="34">
        <v>103.6</v>
      </c>
      <c r="U54" s="34">
        <v>105.15</v>
      </c>
    </row>
    <row r="55" spans="1:21" x14ac:dyDescent="0.2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">
      <c r="A56" s="9" t="s">
        <v>164</v>
      </c>
    </row>
    <row r="57" spans="1:21" x14ac:dyDescent="0.2">
      <c r="A57" s="13">
        <v>1971</v>
      </c>
      <c r="B57" s="11">
        <f>LN(B7/B6)*100</f>
        <v>5.0483357936632611</v>
      </c>
      <c r="C57" s="11">
        <f t="shared" ref="C57:U71" si="0">LN(C7/C6)*100</f>
        <v>-2.0963940552059488</v>
      </c>
      <c r="D57" s="11">
        <f t="shared" si="0"/>
        <v>-0.9678275400329468</v>
      </c>
      <c r="E57" s="11">
        <f t="shared" si="0"/>
        <v>4.6639909648728528</v>
      </c>
      <c r="F57" s="11">
        <f t="shared" si="0"/>
        <v>2.9648693922129867</v>
      </c>
      <c r="G57" s="11">
        <f t="shared" si="0"/>
        <v>1.7762456339840249</v>
      </c>
      <c r="H57" s="11">
        <f t="shared" si="0"/>
        <v>3.328241225966408</v>
      </c>
      <c r="I57" s="11">
        <f t="shared" si="0"/>
        <v>6.613427762740451</v>
      </c>
      <c r="J57" s="11">
        <f t="shared" si="0"/>
        <v>3.7967523258162625</v>
      </c>
      <c r="K57" s="11">
        <f t="shared" si="0"/>
        <v>6.4040389122289403</v>
      </c>
      <c r="L57" s="11">
        <f t="shared" si="0"/>
        <v>4.1022247567956525</v>
      </c>
      <c r="M57" s="11">
        <f t="shared" si="0"/>
        <v>5.7573585400729543</v>
      </c>
      <c r="N57" s="11">
        <f t="shared" si="0"/>
        <v>11.673426786229887</v>
      </c>
      <c r="O57" s="11">
        <f t="shared" si="0"/>
        <v>11.637232686199322</v>
      </c>
      <c r="P57" s="11" t="e">
        <f t="shared" si="0"/>
        <v>#N/A</v>
      </c>
      <c r="Q57" s="11">
        <f t="shared" si="0"/>
        <v>9.6835341702954576</v>
      </c>
      <c r="R57" s="11">
        <f t="shared" si="0"/>
        <v>7.6030300320703637</v>
      </c>
      <c r="S57" s="11">
        <f t="shared" si="0"/>
        <v>5.6740465957935342</v>
      </c>
      <c r="T57" s="11">
        <f t="shared" si="0"/>
        <v>5.65510648993234</v>
      </c>
      <c r="U57" s="11">
        <f t="shared" si="0"/>
        <v>2.8707464052488652</v>
      </c>
    </row>
    <row r="58" spans="1:21" x14ac:dyDescent="0.2">
      <c r="A58" s="13">
        <v>1972</v>
      </c>
      <c r="B58" s="11">
        <f t="shared" ref="B58:Q104" si="1">LN(B8/B7)*100</f>
        <v>3.1637670327482921</v>
      </c>
      <c r="C58" s="11">
        <f t="shared" si="1"/>
        <v>-21.786122052196664</v>
      </c>
      <c r="D58" s="11">
        <f t="shared" si="1"/>
        <v>2.0455532150154005</v>
      </c>
      <c r="E58" s="11">
        <f t="shared" si="1"/>
        <v>7.5150443984564896</v>
      </c>
      <c r="F58" s="11">
        <f t="shared" si="1"/>
        <v>6.6579338172423803</v>
      </c>
      <c r="G58" s="11">
        <f t="shared" si="1"/>
        <v>1.8805528410688876</v>
      </c>
      <c r="H58" s="11">
        <f t="shared" si="1"/>
        <v>5.0554319211017091</v>
      </c>
      <c r="I58" s="11">
        <f t="shared" si="1"/>
        <v>7.4107972153721837</v>
      </c>
      <c r="J58" s="11">
        <f t="shared" si="1"/>
        <v>5.888593288453003</v>
      </c>
      <c r="K58" s="11">
        <f t="shared" si="1"/>
        <v>7.1381645390851052</v>
      </c>
      <c r="L58" s="11">
        <f t="shared" si="1"/>
        <v>1.431384230526993</v>
      </c>
      <c r="M58" s="11">
        <f t="shared" si="1"/>
        <v>5.7298413000182409</v>
      </c>
      <c r="N58" s="11">
        <f t="shared" si="1"/>
        <v>10.073282544710558</v>
      </c>
      <c r="O58" s="11">
        <f t="shared" si="1"/>
        <v>10.05233735138534</v>
      </c>
      <c r="P58" s="11" t="e">
        <f t="shared" si="1"/>
        <v>#N/A</v>
      </c>
      <c r="Q58" s="11">
        <f t="shared" si="1"/>
        <v>6.7462954668762967</v>
      </c>
      <c r="R58" s="11">
        <f t="shared" si="0"/>
        <v>5.640839505432095</v>
      </c>
      <c r="S58" s="11">
        <f t="shared" si="0"/>
        <v>4.3377103082907587</v>
      </c>
      <c r="T58" s="11">
        <f t="shared" si="0"/>
        <v>4.3685448635305768</v>
      </c>
      <c r="U58" s="11">
        <f t="shared" si="0"/>
        <v>3.7911641098292632</v>
      </c>
    </row>
    <row r="59" spans="1:21" x14ac:dyDescent="0.2">
      <c r="A59" s="13">
        <v>1973</v>
      </c>
      <c r="B59" s="11">
        <f t="shared" si="1"/>
        <v>3.2414351165367608</v>
      </c>
      <c r="C59" s="11">
        <f t="shared" si="0"/>
        <v>11.361342334992921</v>
      </c>
      <c r="D59" s="11">
        <f t="shared" si="0"/>
        <v>8.8726991982247565</v>
      </c>
      <c r="E59" s="11">
        <f t="shared" si="0"/>
        <v>6.3340933694705157</v>
      </c>
      <c r="F59" s="11">
        <f t="shared" si="0"/>
        <v>11.267316250411282</v>
      </c>
      <c r="G59" s="11">
        <f t="shared" si="0"/>
        <v>2.3167059281534379</v>
      </c>
      <c r="H59" s="11">
        <f t="shared" si="0"/>
        <v>2.6900141223525242</v>
      </c>
      <c r="I59" s="11">
        <f t="shared" si="0"/>
        <v>9.6346421068548675</v>
      </c>
      <c r="J59" s="11">
        <f t="shared" si="0"/>
        <v>2.9752168128869925</v>
      </c>
      <c r="K59" s="11">
        <f t="shared" si="0"/>
        <v>9.2966700884013491</v>
      </c>
      <c r="L59" s="11">
        <f t="shared" si="0"/>
        <v>5.161623965113554</v>
      </c>
      <c r="M59" s="11">
        <f t="shared" si="0"/>
        <v>4.922070541173583</v>
      </c>
      <c r="N59" s="11">
        <f t="shared" si="0"/>
        <v>12.220084025399258</v>
      </c>
      <c r="O59" s="11">
        <f t="shared" si="0"/>
        <v>12.22094158311387</v>
      </c>
      <c r="P59" s="11" t="e">
        <f t="shared" si="0"/>
        <v>#N/A</v>
      </c>
      <c r="Q59" s="11">
        <f t="shared" si="0"/>
        <v>7.9315304521825727</v>
      </c>
      <c r="R59" s="11">
        <f t="shared" si="0"/>
        <v>3.5399154198801859</v>
      </c>
      <c r="S59" s="11">
        <f t="shared" si="0"/>
        <v>5.2701893550245282</v>
      </c>
      <c r="T59" s="11">
        <f t="shared" si="0"/>
        <v>5.350080080276105</v>
      </c>
      <c r="U59" s="11">
        <f t="shared" si="0"/>
        <v>6.8835667619412551</v>
      </c>
    </row>
    <row r="60" spans="1:21" x14ac:dyDescent="0.2">
      <c r="A60" s="13">
        <v>1974</v>
      </c>
      <c r="B60" s="11">
        <f t="shared" si="1"/>
        <v>1.1046348712719258</v>
      </c>
      <c r="C60" s="11">
        <f t="shared" si="0"/>
        <v>-16.924023184370853</v>
      </c>
      <c r="D60" s="11">
        <f t="shared" si="0"/>
        <v>-1.2061549733819545</v>
      </c>
      <c r="E60" s="11">
        <f t="shared" si="0"/>
        <v>0.43744601691074425</v>
      </c>
      <c r="F60" s="11">
        <f t="shared" si="0"/>
        <v>-5.384904531524624</v>
      </c>
      <c r="G60" s="11">
        <f t="shared" si="0"/>
        <v>-10.941386848775581</v>
      </c>
      <c r="H60" s="11">
        <f t="shared" si="0"/>
        <v>-7.68752539312373</v>
      </c>
      <c r="I60" s="11">
        <f t="shared" si="0"/>
        <v>-2.9596960505675094</v>
      </c>
      <c r="J60" s="11">
        <f t="shared" si="0"/>
        <v>-4.5728328310019357</v>
      </c>
      <c r="K60" s="11">
        <f t="shared" si="0"/>
        <v>-2.4391453124159126</v>
      </c>
      <c r="L60" s="11">
        <f t="shared" si="0"/>
        <v>1.9842724331009394</v>
      </c>
      <c r="M60" s="11">
        <f t="shared" si="0"/>
        <v>-0.4541333872126247</v>
      </c>
      <c r="N60" s="11">
        <f t="shared" si="0"/>
        <v>4.2734522155410977</v>
      </c>
      <c r="O60" s="11">
        <f t="shared" si="0"/>
        <v>4.3415178201926992</v>
      </c>
      <c r="P60" s="11" t="e">
        <f t="shared" si="0"/>
        <v>#N/A</v>
      </c>
      <c r="Q60" s="11">
        <f t="shared" si="0"/>
        <v>1.1251188763057984</v>
      </c>
      <c r="R60" s="11">
        <f t="shared" si="0"/>
        <v>5.5669668987349308</v>
      </c>
      <c r="S60" s="11">
        <f t="shared" si="0"/>
        <v>-1.8303597698393688</v>
      </c>
      <c r="T60" s="11">
        <f t="shared" si="0"/>
        <v>-1.7237012811941632</v>
      </c>
      <c r="U60" s="11">
        <f t="shared" si="0"/>
        <v>-2.8527297252880164</v>
      </c>
    </row>
    <row r="61" spans="1:21" x14ac:dyDescent="0.2">
      <c r="A61" s="13">
        <v>1975</v>
      </c>
      <c r="B61" s="11">
        <f t="shared" si="1"/>
        <v>-8.0186576569983146</v>
      </c>
      <c r="C61" s="11">
        <f t="shared" si="0"/>
        <v>12.107264963061617</v>
      </c>
      <c r="D61" s="11">
        <f t="shared" si="0"/>
        <v>-7.1912581590286271</v>
      </c>
      <c r="E61" s="11">
        <f t="shared" si="0"/>
        <v>1.9451661494622048</v>
      </c>
      <c r="F61" s="11">
        <f t="shared" si="0"/>
        <v>-3.5587027444052231</v>
      </c>
      <c r="G61" s="11">
        <f t="shared" si="0"/>
        <v>-5.4176409456222556</v>
      </c>
      <c r="H61" s="11">
        <f t="shared" si="0"/>
        <v>-3.9267037329877326</v>
      </c>
      <c r="I61" s="11">
        <f t="shared" si="0"/>
        <v>-1.2713831375624356</v>
      </c>
      <c r="J61" s="11">
        <f t="shared" si="0"/>
        <v>-2.0891359031376378</v>
      </c>
      <c r="K61" s="11">
        <f t="shared" si="0"/>
        <v>-1.4398154490346977</v>
      </c>
      <c r="L61" s="11">
        <f t="shared" si="0"/>
        <v>7.4537482375509461</v>
      </c>
      <c r="M61" s="11">
        <f t="shared" si="0"/>
        <v>1.759576189037966</v>
      </c>
      <c r="N61" s="11">
        <f t="shared" si="0"/>
        <v>-1.1326981944676309</v>
      </c>
      <c r="O61" s="11">
        <f t="shared" si="0"/>
        <v>-1.1871924161310099</v>
      </c>
      <c r="P61" s="11" t="e">
        <f t="shared" si="0"/>
        <v>#N/A</v>
      </c>
      <c r="Q61" s="11">
        <f t="shared" si="0"/>
        <v>2.9949531227568529</v>
      </c>
      <c r="R61" s="11">
        <f t="shared" si="0"/>
        <v>8.9603840917519086</v>
      </c>
      <c r="S61" s="11">
        <f t="shared" si="0"/>
        <v>2.9005427401112907</v>
      </c>
      <c r="T61" s="11">
        <f t="shared" si="0"/>
        <v>2.7383815897666159</v>
      </c>
      <c r="U61" s="11">
        <f t="shared" si="0"/>
        <v>-2.8329060445480865</v>
      </c>
    </row>
    <row r="62" spans="1:21" x14ac:dyDescent="0.2">
      <c r="A62" s="13">
        <v>1976</v>
      </c>
      <c r="B62" s="11">
        <f t="shared" si="1"/>
        <v>-8.5327861907590297</v>
      </c>
      <c r="C62" s="11">
        <f t="shared" si="0"/>
        <v>-6.2602102550446972</v>
      </c>
      <c r="D62" s="11">
        <f t="shared" si="0"/>
        <v>1.867237621828437</v>
      </c>
      <c r="E62" s="11">
        <f t="shared" si="0"/>
        <v>1.6978336534418048</v>
      </c>
      <c r="F62" s="11">
        <f t="shared" si="0"/>
        <v>4.6520015634892911</v>
      </c>
      <c r="G62" s="11">
        <f t="shared" si="0"/>
        <v>-1.2701345173737766</v>
      </c>
      <c r="H62" s="11">
        <f t="shared" si="0"/>
        <v>3.2585821481703277</v>
      </c>
      <c r="I62" s="11">
        <f t="shared" si="0"/>
        <v>1.8871141620838583</v>
      </c>
      <c r="J62" s="11">
        <f t="shared" si="0"/>
        <v>1.696636489523093</v>
      </c>
      <c r="K62" s="11">
        <f t="shared" si="0"/>
        <v>3.2428263007488631</v>
      </c>
      <c r="L62" s="11">
        <f t="shared" si="0"/>
        <v>2.317558204512582</v>
      </c>
      <c r="M62" s="11">
        <f t="shared" si="0"/>
        <v>4.7170316421913441</v>
      </c>
      <c r="N62" s="11">
        <f t="shared" si="0"/>
        <v>4.9216281280607763</v>
      </c>
      <c r="O62" s="11">
        <f t="shared" si="0"/>
        <v>4.8941805689170472</v>
      </c>
      <c r="P62" s="11" t="e">
        <f t="shared" si="0"/>
        <v>#N/A</v>
      </c>
      <c r="Q62" s="11">
        <f t="shared" si="0"/>
        <v>7.106005162359776</v>
      </c>
      <c r="R62" s="11">
        <f t="shared" si="0"/>
        <v>5.7661052704514368</v>
      </c>
      <c r="S62" s="11">
        <f t="shared" si="0"/>
        <v>6.334026702141629</v>
      </c>
      <c r="T62" s="11">
        <f t="shared" si="0"/>
        <v>4.4819451059803255</v>
      </c>
      <c r="U62" s="11">
        <f t="shared" si="0"/>
        <v>1.9228896532789634</v>
      </c>
    </row>
    <row r="63" spans="1:21" x14ac:dyDescent="0.2">
      <c r="A63" s="13">
        <v>1977</v>
      </c>
      <c r="B63" s="11">
        <f t="shared" si="1"/>
        <v>12.20537385994867</v>
      </c>
      <c r="C63" s="11">
        <f t="shared" si="0"/>
        <v>-2.8077576923832326</v>
      </c>
      <c r="D63" s="11">
        <f t="shared" si="0"/>
        <v>1.8444326903002419</v>
      </c>
      <c r="E63" s="11">
        <f t="shared" si="0"/>
        <v>4.1225953321951261</v>
      </c>
      <c r="F63" s="11">
        <f t="shared" si="0"/>
        <v>2.5344545594751193</v>
      </c>
      <c r="G63" s="11">
        <f t="shared" si="0"/>
        <v>-0.54429069496659399</v>
      </c>
      <c r="H63" s="11">
        <f t="shared" si="0"/>
        <v>0.72600870654964544</v>
      </c>
      <c r="I63" s="11">
        <f t="shared" si="0"/>
        <v>3.8855777066712553</v>
      </c>
      <c r="J63" s="11">
        <f t="shared" si="0"/>
        <v>2.0971474445161196</v>
      </c>
      <c r="K63" s="11">
        <f t="shared" si="0"/>
        <v>4.5533278462223299</v>
      </c>
      <c r="L63" s="11">
        <f t="shared" si="0"/>
        <v>0.97702966461824803</v>
      </c>
      <c r="M63" s="11">
        <f t="shared" si="0"/>
        <v>4.8302478229505219</v>
      </c>
      <c r="N63" s="11">
        <f t="shared" si="0"/>
        <v>3.2764835628926416</v>
      </c>
      <c r="O63" s="11">
        <f t="shared" si="0"/>
        <v>3.3547685686092983</v>
      </c>
      <c r="P63" s="11" t="e">
        <f t="shared" si="0"/>
        <v>#N/A</v>
      </c>
      <c r="Q63" s="11">
        <f t="shared" si="0"/>
        <v>2.4110637963593686</v>
      </c>
      <c r="R63" s="11">
        <f t="shared" si="0"/>
        <v>2.6774033605057026</v>
      </c>
      <c r="S63" s="11">
        <f t="shared" si="0"/>
        <v>5.3090137561698354</v>
      </c>
      <c r="T63" s="11">
        <f t="shared" si="0"/>
        <v>3.4362355133775226</v>
      </c>
      <c r="U63" s="11">
        <f t="shared" si="0"/>
        <v>2.1603452580504259</v>
      </c>
    </row>
    <row r="64" spans="1:21" x14ac:dyDescent="0.2">
      <c r="A64" s="13">
        <v>1978</v>
      </c>
      <c r="B64" s="11">
        <f t="shared" si="1"/>
        <v>7.2842742369194591</v>
      </c>
      <c r="C64" s="11">
        <f t="shared" si="0"/>
        <v>0.21880250870564447</v>
      </c>
      <c r="D64" s="11">
        <f t="shared" si="0"/>
        <v>0.56947762103542343</v>
      </c>
      <c r="E64" s="11">
        <f t="shared" si="0"/>
        <v>1.9992669105949608</v>
      </c>
      <c r="F64" s="11">
        <f t="shared" si="0"/>
        <v>2.793429856520087</v>
      </c>
      <c r="G64" s="11">
        <f t="shared" si="0"/>
        <v>6.7230756493552164</v>
      </c>
      <c r="H64" s="11">
        <f t="shared" si="0"/>
        <v>8.0843668869741077</v>
      </c>
      <c r="I64" s="11">
        <f t="shared" si="0"/>
        <v>4.9480057263369712</v>
      </c>
      <c r="J64" s="11">
        <f t="shared" si="0"/>
        <v>7.3404747994981552</v>
      </c>
      <c r="K64" s="11">
        <f t="shared" si="0"/>
        <v>5.0530808647216174</v>
      </c>
      <c r="L64" s="11">
        <f t="shared" si="0"/>
        <v>5.7378451247195414</v>
      </c>
      <c r="M64" s="11">
        <f t="shared" si="0"/>
        <v>1.7328662505365813</v>
      </c>
      <c r="N64" s="11">
        <f t="shared" si="0"/>
        <v>7.5071311805423004</v>
      </c>
      <c r="O64" s="11">
        <f t="shared" si="0"/>
        <v>7.4840841369374509</v>
      </c>
      <c r="P64" s="11" t="e">
        <f t="shared" si="0"/>
        <v>#N/A</v>
      </c>
      <c r="Q64" s="11">
        <f t="shared" si="0"/>
        <v>3.8935894599348773</v>
      </c>
      <c r="R64" s="11">
        <f t="shared" si="0"/>
        <v>2.4406189063494477</v>
      </c>
      <c r="S64" s="11">
        <f t="shared" si="0"/>
        <v>5.1442173396562012</v>
      </c>
      <c r="T64" s="11">
        <f t="shared" si="0"/>
        <v>3.4195601372198285</v>
      </c>
      <c r="U64" s="11">
        <f t="shared" si="0"/>
        <v>4.1616907121731419</v>
      </c>
    </row>
    <row r="65" spans="1:21" x14ac:dyDescent="0.2">
      <c r="A65" s="13">
        <v>1979</v>
      </c>
      <c r="B65" s="11">
        <f t="shared" si="1"/>
        <v>-1.5356567136603352</v>
      </c>
      <c r="C65" s="11">
        <f t="shared" si="0"/>
        <v>18.497721435631021</v>
      </c>
      <c r="D65" s="11">
        <f t="shared" si="0"/>
        <v>-0.227402030910895</v>
      </c>
      <c r="E65" s="11">
        <f t="shared" si="0"/>
        <v>5.0184207685887863</v>
      </c>
      <c r="F65" s="11">
        <f t="shared" si="0"/>
        <v>-1.5670564242792748</v>
      </c>
      <c r="G65" s="11">
        <f t="shared" si="0"/>
        <v>0.67262988402037416</v>
      </c>
      <c r="H65" s="11">
        <f t="shared" si="0"/>
        <v>4.0021033324050475</v>
      </c>
      <c r="I65" s="11">
        <f t="shared" si="0"/>
        <v>4.9823504686266622</v>
      </c>
      <c r="J65" s="11">
        <f t="shared" si="0"/>
        <v>3.3623182914812082</v>
      </c>
      <c r="K65" s="11">
        <f t="shared" si="0"/>
        <v>5.4158750262147901</v>
      </c>
      <c r="L65" s="11">
        <f t="shared" si="0"/>
        <v>6.068462361650683</v>
      </c>
      <c r="M65" s="11">
        <f t="shared" si="0"/>
        <v>2.3688434932296825</v>
      </c>
      <c r="N65" s="11">
        <f t="shared" si="0"/>
        <v>8.0791330776784527</v>
      </c>
      <c r="O65" s="11">
        <f t="shared" si="0"/>
        <v>8.0984179577378406</v>
      </c>
      <c r="P65" s="11" t="e">
        <f t="shared" si="0"/>
        <v>#N/A</v>
      </c>
      <c r="Q65" s="11">
        <f t="shared" si="0"/>
        <v>3.3891230639862213</v>
      </c>
      <c r="R65" s="11">
        <f t="shared" si="0"/>
        <v>3.886256833956816</v>
      </c>
      <c r="S65" s="11">
        <f t="shared" si="0"/>
        <v>3.71020473177522</v>
      </c>
      <c r="T65" s="11">
        <f t="shared" si="0"/>
        <v>2.1449189575336667</v>
      </c>
      <c r="U65" s="11">
        <f t="shared" si="0"/>
        <v>3.4441731536930469</v>
      </c>
    </row>
    <row r="66" spans="1:21" x14ac:dyDescent="0.2">
      <c r="A66" s="13">
        <v>1980</v>
      </c>
      <c r="B66" s="11">
        <f t="shared" si="1"/>
        <v>10.438510974199076</v>
      </c>
      <c r="C66" s="11">
        <f t="shared" si="0"/>
        <v>1.5620624014992377</v>
      </c>
      <c r="D66" s="11">
        <f t="shared" si="0"/>
        <v>-8.9114274686372497</v>
      </c>
      <c r="E66" s="11">
        <f t="shared" si="0"/>
        <v>0</v>
      </c>
      <c r="F66" s="11">
        <f t="shared" si="0"/>
        <v>-12.705334026908613</v>
      </c>
      <c r="G66" s="11">
        <f t="shared" si="0"/>
        <v>-5.7543206826072471</v>
      </c>
      <c r="H66" s="11">
        <f t="shared" si="0"/>
        <v>-5.7248915672672549</v>
      </c>
      <c r="I66" s="11">
        <f t="shared" si="0"/>
        <v>-2.659600247502556</v>
      </c>
      <c r="J66" s="11">
        <f t="shared" si="0"/>
        <v>-1.4327447408090892</v>
      </c>
      <c r="K66" s="11">
        <f t="shared" si="0"/>
        <v>3.7191028326079913</v>
      </c>
      <c r="L66" s="11">
        <f t="shared" si="0"/>
        <v>-0.22425125527800638</v>
      </c>
      <c r="M66" s="11">
        <f t="shared" si="0"/>
        <v>1.8554842335057831</v>
      </c>
      <c r="N66" s="11">
        <f t="shared" si="0"/>
        <v>3.714622856066037</v>
      </c>
      <c r="O66" s="11">
        <f t="shared" si="0"/>
        <v>3.6950016233476246</v>
      </c>
      <c r="P66" s="11" t="e">
        <f t="shared" si="0"/>
        <v>#N/A</v>
      </c>
      <c r="Q66" s="11">
        <f t="shared" si="0"/>
        <v>0.93347251810241305</v>
      </c>
      <c r="R66" s="11">
        <f t="shared" si="0"/>
        <v>3.3641280532923292</v>
      </c>
      <c r="S66" s="11">
        <f t="shared" si="0"/>
        <v>6.6611445475602062</v>
      </c>
      <c r="T66" s="11">
        <f t="shared" si="0"/>
        <v>5.248476360987862</v>
      </c>
      <c r="U66" s="11">
        <f t="shared" si="0"/>
        <v>-3.1585266847716253</v>
      </c>
    </row>
    <row r="67" spans="1:21" x14ac:dyDescent="0.2">
      <c r="A67" s="13">
        <v>1981</v>
      </c>
      <c r="B67" s="11">
        <f t="shared" si="1"/>
        <v>2.6279286226534051</v>
      </c>
      <c r="C67" s="11">
        <f t="shared" si="0"/>
        <v>4.259687154888347</v>
      </c>
      <c r="D67" s="11">
        <f t="shared" si="0"/>
        <v>-6.4239909678626059</v>
      </c>
      <c r="E67" s="11">
        <f t="shared" si="0"/>
        <v>2.7846610877380504</v>
      </c>
      <c r="F67" s="11">
        <f t="shared" si="0"/>
        <v>-3.6526490083453678</v>
      </c>
      <c r="G67" s="11">
        <f t="shared" si="0"/>
        <v>-8.0576853305881198</v>
      </c>
      <c r="H67" s="11">
        <f t="shared" si="0"/>
        <v>-0.27188706253980732</v>
      </c>
      <c r="I67" s="11">
        <f t="shared" si="0"/>
        <v>0.72112708373549028</v>
      </c>
      <c r="J67" s="11">
        <f t="shared" si="0"/>
        <v>-1.3349236318994779</v>
      </c>
      <c r="K67" s="11">
        <f t="shared" si="0"/>
        <v>2.0424904852040942</v>
      </c>
      <c r="L67" s="11">
        <f t="shared" si="0"/>
        <v>2.5646490331796064</v>
      </c>
      <c r="M67" s="11">
        <f t="shared" si="0"/>
        <v>3.3148044318875738</v>
      </c>
      <c r="N67" s="11">
        <f t="shared" si="0"/>
        <v>3.7007559459103843</v>
      </c>
      <c r="O67" s="11">
        <f t="shared" si="0"/>
        <v>3.6799404464270942</v>
      </c>
      <c r="P67" s="11" t="e">
        <f t="shared" si="0"/>
        <v>#N/A</v>
      </c>
      <c r="Q67" s="11">
        <f t="shared" si="0"/>
        <v>0.57165541049052404</v>
      </c>
      <c r="R67" s="11">
        <f t="shared" si="0"/>
        <v>4.8324860973710217</v>
      </c>
      <c r="S67" s="11">
        <f t="shared" si="0"/>
        <v>4.6349942892351205E-2</v>
      </c>
      <c r="T67" s="11">
        <f t="shared" si="0"/>
        <v>-1.2521506798041298</v>
      </c>
      <c r="U67" s="11">
        <f t="shared" si="0"/>
        <v>-1.4123514241103068</v>
      </c>
    </row>
    <row r="68" spans="1:21" x14ac:dyDescent="0.2">
      <c r="A68" s="13">
        <v>1982</v>
      </c>
      <c r="B68" s="11">
        <f t="shared" si="1"/>
        <v>7.9708385300076863</v>
      </c>
      <c r="C68" s="11">
        <f t="shared" si="0"/>
        <v>6.9506878180355196</v>
      </c>
      <c r="D68" s="11">
        <f t="shared" si="0"/>
        <v>-0.13278451028163935</v>
      </c>
      <c r="E68" s="11">
        <f t="shared" si="0"/>
        <v>-1.2898649441507239</v>
      </c>
      <c r="F68" s="11">
        <f t="shared" si="0"/>
        <v>-4.0013587038880631</v>
      </c>
      <c r="G68" s="11">
        <f t="shared" si="0"/>
        <v>7.6933229946294315</v>
      </c>
      <c r="H68" s="11">
        <f t="shared" si="0"/>
        <v>3.0301285949600869</v>
      </c>
      <c r="I68" s="11">
        <f t="shared" si="0"/>
        <v>-1.7496072393758377</v>
      </c>
      <c r="J68" s="11">
        <f t="shared" si="0"/>
        <v>0.66968932578910501</v>
      </c>
      <c r="K68" s="11">
        <f t="shared" si="0"/>
        <v>3.7144946969436794</v>
      </c>
      <c r="L68" s="11">
        <f t="shared" si="0"/>
        <v>3.3505516194063834</v>
      </c>
      <c r="M68" s="11">
        <f t="shared" si="0"/>
        <v>1.7628073077269293</v>
      </c>
      <c r="N68" s="11">
        <f t="shared" si="0"/>
        <v>8.008852144058153</v>
      </c>
      <c r="O68" s="11">
        <f t="shared" si="0"/>
        <v>8.0042707673536349</v>
      </c>
      <c r="P68" s="11" t="e">
        <f t="shared" si="0"/>
        <v>#N/A</v>
      </c>
      <c r="Q68" s="11">
        <f t="shared" si="0"/>
        <v>1.201597029529095</v>
      </c>
      <c r="R68" s="11">
        <f t="shared" si="0"/>
        <v>2.3210660376736127</v>
      </c>
      <c r="S68" s="11">
        <f t="shared" si="0"/>
        <v>0.69268344383496872</v>
      </c>
      <c r="T68" s="11">
        <f t="shared" si="0"/>
        <v>-0.6204776886882758</v>
      </c>
      <c r="U68" s="11">
        <f t="shared" si="0"/>
        <v>2.6408100573795763</v>
      </c>
    </row>
    <row r="69" spans="1:21" x14ac:dyDescent="0.2">
      <c r="A69" s="13">
        <v>1983</v>
      </c>
      <c r="B69" s="11">
        <f t="shared" si="1"/>
        <v>-5.5559103339751914</v>
      </c>
      <c r="C69" s="11">
        <f t="shared" si="0"/>
        <v>0.84903667365283164</v>
      </c>
      <c r="D69" s="11">
        <f t="shared" si="0"/>
        <v>2.1036799971406577</v>
      </c>
      <c r="E69" s="11">
        <f t="shared" si="0"/>
        <v>3.642063132150323</v>
      </c>
      <c r="F69" s="11">
        <f t="shared" si="0"/>
        <v>-3.0554668321972547</v>
      </c>
      <c r="G69" s="11">
        <f t="shared" si="0"/>
        <v>6.1186830185659371</v>
      </c>
      <c r="H69" s="11">
        <f t="shared" si="0"/>
        <v>7.3315265017483018</v>
      </c>
      <c r="I69" s="11">
        <f t="shared" si="0"/>
        <v>4.6313695356316344</v>
      </c>
      <c r="J69" s="11">
        <f t="shared" si="0"/>
        <v>2.1556325509666876</v>
      </c>
      <c r="K69" s="11">
        <f t="shared" si="0"/>
        <v>6.8060035598411233</v>
      </c>
      <c r="L69" s="11">
        <f t="shared" si="0"/>
        <v>5.011363877064646</v>
      </c>
      <c r="M69" s="11">
        <f t="shared" si="0"/>
        <v>3.1532530066578772</v>
      </c>
      <c r="N69" s="11">
        <f t="shared" si="0"/>
        <v>11.270019915229106</v>
      </c>
      <c r="O69" s="11">
        <f t="shared" si="0"/>
        <v>11.280983867219041</v>
      </c>
      <c r="P69" s="11" t="e">
        <f t="shared" si="0"/>
        <v>#N/A</v>
      </c>
      <c r="Q69" s="11">
        <f t="shared" si="0"/>
        <v>3.0318393531269856</v>
      </c>
      <c r="R69" s="11">
        <f t="shared" si="0"/>
        <v>4.1103062912658119</v>
      </c>
      <c r="S69" s="11">
        <f t="shared" si="0"/>
        <v>6.1787963171850455</v>
      </c>
      <c r="T69" s="11">
        <f t="shared" si="0"/>
        <v>4.793357662982209</v>
      </c>
      <c r="U69" s="11">
        <f t="shared" si="0"/>
        <v>4.3869705237072418</v>
      </c>
    </row>
    <row r="70" spans="1:21" x14ac:dyDescent="0.2">
      <c r="A70" s="13">
        <v>1984</v>
      </c>
      <c r="B70" s="11">
        <f t="shared" si="1"/>
        <v>18.938825727160939</v>
      </c>
      <c r="C70" s="11">
        <f t="shared" si="0"/>
        <v>-6.1004482593771403</v>
      </c>
      <c r="D70" s="11">
        <f t="shared" si="0"/>
        <v>3.5781992616800187</v>
      </c>
      <c r="E70" s="11">
        <f t="shared" si="0"/>
        <v>-21.238263107573115</v>
      </c>
      <c r="F70" s="11">
        <f t="shared" si="0"/>
        <v>-6.6377196072665106</v>
      </c>
      <c r="G70" s="11">
        <f t="shared" si="0"/>
        <v>4.6482854590068534</v>
      </c>
      <c r="H70" s="11">
        <f t="shared" si="0"/>
        <v>4.6051302244544585</v>
      </c>
      <c r="I70" s="11">
        <f t="shared" si="0"/>
        <v>3.0581973179313393</v>
      </c>
      <c r="J70" s="11">
        <f t="shared" si="0"/>
        <v>1.2410660486338896</v>
      </c>
      <c r="K70" s="11">
        <f t="shared" si="0"/>
        <v>6.7654287384327398</v>
      </c>
      <c r="L70" s="11">
        <f t="shared" si="0"/>
        <v>1.7951757197675233</v>
      </c>
      <c r="M70" s="11">
        <f t="shared" si="0"/>
        <v>3.5267149016557281E-2</v>
      </c>
      <c r="N70" s="11">
        <f t="shared" si="0"/>
        <v>6.5121602586016287</v>
      </c>
      <c r="O70" s="11">
        <f t="shared" si="0"/>
        <v>6.51089975007931</v>
      </c>
      <c r="P70" s="11" t="e">
        <f t="shared" si="0"/>
        <v>#N/A</v>
      </c>
      <c r="Q70" s="11">
        <f t="shared" si="0"/>
        <v>-0.58579154662663646</v>
      </c>
      <c r="R70" s="11">
        <f t="shared" si="0"/>
        <v>-0.83665826690603484</v>
      </c>
      <c r="S70" s="11">
        <f t="shared" si="0"/>
        <v>5.3076259443722096</v>
      </c>
      <c r="T70" s="11">
        <f t="shared" si="0"/>
        <v>3.9000957081635592</v>
      </c>
      <c r="U70" s="11">
        <f t="shared" si="0"/>
        <v>2.6171376175560161</v>
      </c>
    </row>
    <row r="71" spans="1:21" x14ac:dyDescent="0.2">
      <c r="A71" s="13">
        <v>1985</v>
      </c>
      <c r="B71" s="11">
        <f t="shared" si="1"/>
        <v>-5.4201289950204856</v>
      </c>
      <c r="C71" s="11">
        <f t="shared" si="0"/>
        <v>9.4722838273886705</v>
      </c>
      <c r="D71" s="11">
        <f t="shared" si="0"/>
        <v>2.8463745617200806</v>
      </c>
      <c r="E71" s="11">
        <f t="shared" si="0"/>
        <v>22.658741537404836</v>
      </c>
      <c r="F71" s="11">
        <f t="shared" si="0"/>
        <v>10.760700501698116</v>
      </c>
      <c r="G71" s="11">
        <f t="shared" ref="C71:U84" si="2">LN(G21/G20)*100</f>
        <v>0.32723052183818085</v>
      </c>
      <c r="H71" s="11">
        <f t="shared" si="2"/>
        <v>5.5620533465428235</v>
      </c>
      <c r="I71" s="11">
        <f t="shared" si="2"/>
        <v>6.3764815413697971</v>
      </c>
      <c r="J71" s="11">
        <f t="shared" si="2"/>
        <v>7.6152505771391636</v>
      </c>
      <c r="K71" s="11">
        <f t="shared" si="2"/>
        <v>6.254678753505555</v>
      </c>
      <c r="L71" s="11">
        <f t="shared" si="2"/>
        <v>0.14110345222494985</v>
      </c>
      <c r="M71" s="11">
        <f t="shared" si="2"/>
        <v>2.7475211132574646</v>
      </c>
      <c r="N71" s="11">
        <f t="shared" si="2"/>
        <v>10.227245752664228</v>
      </c>
      <c r="O71" s="11">
        <f t="shared" si="2"/>
        <v>10.220380503198099</v>
      </c>
      <c r="P71" s="11" t="e">
        <f t="shared" si="2"/>
        <v>#N/A</v>
      </c>
      <c r="Q71" s="11">
        <f t="shared" si="2"/>
        <v>2.2394939216501535</v>
      </c>
      <c r="R71" s="11">
        <f t="shared" si="2"/>
        <v>2.0198706509356148</v>
      </c>
      <c r="S71" s="11">
        <f t="shared" si="2"/>
        <v>6.9143287524319526</v>
      </c>
      <c r="T71" s="11">
        <f t="shared" si="2"/>
        <v>6.3058135967136799</v>
      </c>
      <c r="U71" s="11">
        <f t="shared" si="2"/>
        <v>4.8706764811558845</v>
      </c>
    </row>
    <row r="72" spans="1:21" x14ac:dyDescent="0.2">
      <c r="A72" s="13">
        <v>1986</v>
      </c>
      <c r="B72" s="11">
        <f t="shared" si="1"/>
        <v>0.11572735928789712</v>
      </c>
      <c r="C72" s="11">
        <f t="shared" si="2"/>
        <v>-0.10222859201483327</v>
      </c>
      <c r="D72" s="11">
        <f t="shared" si="2"/>
        <v>1.3331914831908598</v>
      </c>
      <c r="E72" s="11">
        <f t="shared" si="2"/>
        <v>16.252774469164315</v>
      </c>
      <c r="F72" s="11">
        <f t="shared" si="2"/>
        <v>7.9802444343772594</v>
      </c>
      <c r="G72" s="11">
        <f t="shared" si="2"/>
        <v>4.1145526496746809</v>
      </c>
      <c r="H72" s="11">
        <f t="shared" si="2"/>
        <v>4.5723488049562793</v>
      </c>
      <c r="I72" s="11">
        <f t="shared" si="2"/>
        <v>2.7440416744297211</v>
      </c>
      <c r="J72" s="11">
        <f t="shared" si="2"/>
        <v>6.0055567001101551</v>
      </c>
      <c r="K72" s="11">
        <f t="shared" si="2"/>
        <v>6.6559214743768376</v>
      </c>
      <c r="L72" s="11">
        <f t="shared" si="2"/>
        <v>2.203408065462201</v>
      </c>
      <c r="M72" s="11">
        <f t="shared" si="2"/>
        <v>-0.3092254654364549</v>
      </c>
      <c r="N72" s="11">
        <f t="shared" si="2"/>
        <v>7.4819927093317213</v>
      </c>
      <c r="O72" s="11">
        <f t="shared" si="2"/>
        <v>7.4775577362617041</v>
      </c>
      <c r="P72" s="11" t="e">
        <f t="shared" si="2"/>
        <v>#N/A</v>
      </c>
      <c r="Q72" s="11">
        <f t="shared" si="2"/>
        <v>1.3620678088380394</v>
      </c>
      <c r="R72" s="11">
        <f t="shared" si="2"/>
        <v>0.83943879945286903</v>
      </c>
      <c r="S72" s="11">
        <f t="shared" si="2"/>
        <v>4.9482697593622129</v>
      </c>
      <c r="T72" s="11">
        <f t="shared" si="2"/>
        <v>6.658256161511944</v>
      </c>
      <c r="U72" s="11">
        <f t="shared" si="2"/>
        <v>3.6039936483196873</v>
      </c>
    </row>
    <row r="73" spans="1:21" x14ac:dyDescent="0.2">
      <c r="A73" s="13">
        <v>1987</v>
      </c>
      <c r="B73" s="11">
        <f t="shared" si="1"/>
        <v>-2.3403829733688211</v>
      </c>
      <c r="C73" s="11">
        <f t="shared" si="2"/>
        <v>0.10222859201484487</v>
      </c>
      <c r="D73" s="11">
        <f t="shared" si="2"/>
        <v>4.6919428011590565</v>
      </c>
      <c r="E73" s="11">
        <f t="shared" si="2"/>
        <v>2.9531158217998565</v>
      </c>
      <c r="F73" s="11">
        <f t="shared" si="2"/>
        <v>5.1696903814426474</v>
      </c>
      <c r="G73" s="11">
        <f t="shared" si="2"/>
        <v>11.002266764576556</v>
      </c>
      <c r="H73" s="11">
        <f t="shared" si="2"/>
        <v>7.8787296606143142</v>
      </c>
      <c r="I73" s="11">
        <f t="shared" si="2"/>
        <v>8.2596987478633164</v>
      </c>
      <c r="J73" s="11">
        <f t="shared" si="2"/>
        <v>6.8628506389096362</v>
      </c>
      <c r="K73" s="11">
        <f t="shared" si="2"/>
        <v>6.5998742345219767</v>
      </c>
      <c r="L73" s="11">
        <f t="shared" si="2"/>
        <v>11.35749603975226</v>
      </c>
      <c r="M73" s="11">
        <f t="shared" si="2"/>
        <v>0.92482248472228157</v>
      </c>
      <c r="N73" s="11">
        <f t="shared" si="2"/>
        <v>5.9490140266218141</v>
      </c>
      <c r="O73" s="11">
        <f t="shared" si="2"/>
        <v>5.9670031385308864</v>
      </c>
      <c r="P73" s="11" t="e">
        <f t="shared" si="2"/>
        <v>#N/A</v>
      </c>
      <c r="Q73" s="11">
        <f t="shared" si="2"/>
        <v>0.65597902865257396</v>
      </c>
      <c r="R73" s="11">
        <f t="shared" si="2"/>
        <v>3.1949154504943844</v>
      </c>
      <c r="S73" s="11">
        <f t="shared" si="2"/>
        <v>9.6485394499003956</v>
      </c>
      <c r="T73" s="11">
        <f t="shared" si="2"/>
        <v>12.397220486766622</v>
      </c>
      <c r="U73" s="11">
        <f t="shared" si="2"/>
        <v>6.3129644986242504</v>
      </c>
    </row>
    <row r="74" spans="1:21" x14ac:dyDescent="0.2">
      <c r="A74" s="13">
        <v>1988</v>
      </c>
      <c r="B74" s="11">
        <f t="shared" si="1"/>
        <v>0.59025079878312547</v>
      </c>
      <c r="C74" s="11">
        <f t="shared" si="2"/>
        <v>-8.8563804246710642</v>
      </c>
      <c r="D74" s="11">
        <f t="shared" si="2"/>
        <v>6.9873203773533525</v>
      </c>
      <c r="E74" s="11">
        <f t="shared" si="2"/>
        <v>0</v>
      </c>
      <c r="F74" s="11">
        <f t="shared" si="2"/>
        <v>4.549888308535925</v>
      </c>
      <c r="G74" s="11">
        <f t="shared" si="2"/>
        <v>8.2498512155808115</v>
      </c>
      <c r="H74" s="11">
        <f t="shared" si="2"/>
        <v>7.6119595541064466</v>
      </c>
      <c r="I74" s="11">
        <f t="shared" si="2"/>
        <v>6.2377632368232305</v>
      </c>
      <c r="J74" s="11">
        <f t="shared" si="2"/>
        <v>6.6102696064717925</v>
      </c>
      <c r="K74" s="11">
        <f t="shared" si="2"/>
        <v>7.2312317155161923</v>
      </c>
      <c r="L74" s="11">
        <f t="shared" si="2"/>
        <v>10.375864235614038</v>
      </c>
      <c r="M74" s="11">
        <f t="shared" si="2"/>
        <v>1.8243749238658857</v>
      </c>
      <c r="N74" s="11">
        <f t="shared" si="2"/>
        <v>11.645026754246222</v>
      </c>
      <c r="O74" s="11">
        <f t="shared" si="2"/>
        <v>11.659778009508297</v>
      </c>
      <c r="P74" s="11" t="e">
        <f t="shared" si="2"/>
        <v>#N/A</v>
      </c>
      <c r="Q74" s="11">
        <f t="shared" si="2"/>
        <v>2.6878521873856029</v>
      </c>
      <c r="R74" s="11">
        <f t="shared" si="2"/>
        <v>3.932209410678368</v>
      </c>
      <c r="S74" s="11">
        <f t="shared" si="2"/>
        <v>6.9643335378823004</v>
      </c>
      <c r="T74" s="11">
        <f t="shared" si="2"/>
        <v>9.7871076921839748</v>
      </c>
      <c r="U74" s="11">
        <f t="shared" si="2"/>
        <v>6.4703726523642393</v>
      </c>
    </row>
    <row r="75" spans="1:21" x14ac:dyDescent="0.2">
      <c r="A75" s="13">
        <v>1989</v>
      </c>
      <c r="B75" s="11">
        <f t="shared" si="1"/>
        <v>5.3844181233664674</v>
      </c>
      <c r="C75" s="11">
        <f t="shared" si="2"/>
        <v>-12.398419356991557</v>
      </c>
      <c r="D75" s="11">
        <f t="shared" si="2"/>
        <v>3.9900305835717504</v>
      </c>
      <c r="E75" s="11">
        <f t="shared" si="2"/>
        <v>1.1572528977412539</v>
      </c>
      <c r="F75" s="11">
        <f t="shared" si="2"/>
        <v>-0.17458104992805296</v>
      </c>
      <c r="G75" s="11">
        <f t="shared" si="2"/>
        <v>5.2419507262330969</v>
      </c>
      <c r="H75" s="11">
        <f t="shared" si="2"/>
        <v>3.9660216869976632</v>
      </c>
      <c r="I75" s="11">
        <f t="shared" si="2"/>
        <v>4.6469732793901688</v>
      </c>
      <c r="J75" s="11">
        <f t="shared" si="2"/>
        <v>3.4702003057247746</v>
      </c>
      <c r="K75" s="11">
        <f t="shared" si="2"/>
        <v>2.3747817850036776</v>
      </c>
      <c r="L75" s="11">
        <f t="shared" si="2"/>
        <v>0.61960808984110871</v>
      </c>
      <c r="M75" s="11">
        <f t="shared" si="2"/>
        <v>1.5612341692367655</v>
      </c>
      <c r="N75" s="11">
        <f t="shared" si="2"/>
        <v>3.8685863986650157</v>
      </c>
      <c r="O75" s="11">
        <f t="shared" si="2"/>
        <v>3.8466280827795929</v>
      </c>
      <c r="P75" s="11" t="e">
        <f t="shared" si="2"/>
        <v>#N/A</v>
      </c>
      <c r="Q75" s="11">
        <f t="shared" si="2"/>
        <v>2.4709861553278123</v>
      </c>
      <c r="R75" s="11">
        <f t="shared" si="2"/>
        <v>3.153936250239898</v>
      </c>
      <c r="S75" s="11">
        <f t="shared" si="2"/>
        <v>0.32350024361345009</v>
      </c>
      <c r="T75" s="11">
        <f t="shared" si="2"/>
        <v>4.3785628355732591</v>
      </c>
      <c r="U75" s="11">
        <f t="shared" si="2"/>
        <v>2.8957195072868513</v>
      </c>
    </row>
    <row r="76" spans="1:21" x14ac:dyDescent="0.2">
      <c r="A76" s="13">
        <v>1990</v>
      </c>
      <c r="B76" s="11">
        <f t="shared" si="1"/>
        <v>1.4505043106677022</v>
      </c>
      <c r="C76" s="11">
        <f t="shared" si="2"/>
        <v>-4.457814487747906</v>
      </c>
      <c r="D76" s="11">
        <f t="shared" si="2"/>
        <v>-0.10298662084299258</v>
      </c>
      <c r="E76" s="11">
        <f t="shared" si="2"/>
        <v>2.5558682179020167</v>
      </c>
      <c r="F76" s="11">
        <f t="shared" si="2"/>
        <v>1.4226471722889513</v>
      </c>
      <c r="G76" s="11">
        <f t="shared" si="2"/>
        <v>2.8683645897644392</v>
      </c>
      <c r="H76" s="11">
        <f t="shared" si="2"/>
        <v>-1.281056389162627</v>
      </c>
      <c r="I76" s="11">
        <f t="shared" si="2"/>
        <v>-0.22905480898296424</v>
      </c>
      <c r="J76" s="11">
        <f t="shared" si="2"/>
        <v>0.93218066322183613</v>
      </c>
      <c r="K76" s="11">
        <f t="shared" si="2"/>
        <v>-0.39190122007357192</v>
      </c>
      <c r="L76" s="11">
        <f t="shared" si="2"/>
        <v>6.4497156946545582</v>
      </c>
      <c r="M76" s="11">
        <f t="shared" si="2"/>
        <v>0.75521619823569242</v>
      </c>
      <c r="N76" s="11">
        <f t="shared" si="2"/>
        <v>4.4411191053385863</v>
      </c>
      <c r="O76" s="11">
        <f t="shared" si="2"/>
        <v>4.4636984506932551</v>
      </c>
      <c r="P76" s="11" t="e">
        <f t="shared" si="2"/>
        <v>#N/A</v>
      </c>
      <c r="Q76" s="11">
        <f t="shared" si="2"/>
        <v>0.9783806159092715</v>
      </c>
      <c r="R76" s="11">
        <f t="shared" si="2"/>
        <v>0.6294827570289262</v>
      </c>
      <c r="S76" s="11">
        <f t="shared" si="2"/>
        <v>0.2611168060688685</v>
      </c>
      <c r="T76" s="11">
        <f t="shared" si="2"/>
        <v>-0.31361394200298826</v>
      </c>
      <c r="U76" s="11">
        <f t="shared" si="2"/>
        <v>1.0093319799004452</v>
      </c>
    </row>
    <row r="77" spans="1:21" x14ac:dyDescent="0.2">
      <c r="A77" s="13">
        <v>1991</v>
      </c>
      <c r="B77" s="11">
        <f t="shared" si="1"/>
        <v>4.9015226127845333</v>
      </c>
      <c r="C77" s="11">
        <f t="shared" si="2"/>
        <v>4.4325364289682065</v>
      </c>
      <c r="D77" s="11">
        <f t="shared" si="2"/>
        <v>-5.1591611609446373</v>
      </c>
      <c r="E77" s="11">
        <f t="shared" si="2"/>
        <v>5.9857386835784583</v>
      </c>
      <c r="F77" s="11">
        <f t="shared" si="2"/>
        <v>-1.6850915535264819</v>
      </c>
      <c r="G77" s="11">
        <f t="shared" si="2"/>
        <v>-7.1055280363694644</v>
      </c>
      <c r="H77" s="11">
        <f t="shared" si="2"/>
        <v>-1.7100523586008851</v>
      </c>
      <c r="I77" s="11">
        <f t="shared" si="2"/>
        <v>-2.13950039984024</v>
      </c>
      <c r="J77" s="11">
        <f t="shared" si="2"/>
        <v>-6.0806399865937406</v>
      </c>
      <c r="K77" s="11">
        <f t="shared" si="2"/>
        <v>-1.7828138093003871</v>
      </c>
      <c r="L77" s="11">
        <f t="shared" si="2"/>
        <v>1.3354076211323296</v>
      </c>
      <c r="M77" s="11">
        <f t="shared" si="2"/>
        <v>-0.55765274905671947</v>
      </c>
      <c r="N77" s="11">
        <f t="shared" si="2"/>
        <v>-0.29797399877952718</v>
      </c>
      <c r="O77" s="11">
        <f t="shared" si="2"/>
        <v>-0.61305110992556289</v>
      </c>
      <c r="P77" s="11" t="e">
        <f t="shared" si="2"/>
        <v>#N/A</v>
      </c>
      <c r="Q77" s="11">
        <f t="shared" si="2"/>
        <v>4.238879104974373</v>
      </c>
      <c r="R77" s="11">
        <f t="shared" si="2"/>
        <v>7.3896291094028097</v>
      </c>
      <c r="S77" s="11">
        <f t="shared" si="2"/>
        <v>0.55071272732609122</v>
      </c>
      <c r="T77" s="11">
        <f t="shared" si="2"/>
        <v>0.42741196281852534</v>
      </c>
      <c r="U77" s="11">
        <f t="shared" si="2"/>
        <v>-1.8380660047574704</v>
      </c>
    </row>
    <row r="78" spans="1:21" x14ac:dyDescent="0.2">
      <c r="A78" s="13">
        <v>1992</v>
      </c>
      <c r="B78" s="11">
        <f t="shared" si="1"/>
        <v>2.4401541574648871</v>
      </c>
      <c r="C78" s="11">
        <f t="shared" si="2"/>
        <v>2.8535983975189678</v>
      </c>
      <c r="D78" s="11">
        <f t="shared" si="2"/>
        <v>-7.5975474431177345E-2</v>
      </c>
      <c r="E78" s="11">
        <f t="shared" si="2"/>
        <v>2.4779567291857489</v>
      </c>
      <c r="F78" s="11">
        <f t="shared" si="2"/>
        <v>1.3053879561491175</v>
      </c>
      <c r="G78" s="11">
        <f t="shared" si="2"/>
        <v>-4.9869751835243221</v>
      </c>
      <c r="H78" s="11">
        <f t="shared" si="2"/>
        <v>4.1353653380228259</v>
      </c>
      <c r="I78" s="11">
        <f t="shared" si="2"/>
        <v>2.8601292324154617</v>
      </c>
      <c r="J78" s="11">
        <f t="shared" si="2"/>
        <v>-4.6232730789995351</v>
      </c>
      <c r="K78" s="11">
        <f t="shared" si="2"/>
        <v>0.69709825860508601</v>
      </c>
      <c r="L78" s="11">
        <f t="shared" si="2"/>
        <v>-3.2987121196599705</v>
      </c>
      <c r="M78" s="11">
        <f t="shared" si="2"/>
        <v>-0.36249833730300501</v>
      </c>
      <c r="N78" s="11">
        <f t="shared" si="2"/>
        <v>-1.6549196707948002</v>
      </c>
      <c r="O78" s="11">
        <f t="shared" si="2"/>
        <v>-1.0893674637144994</v>
      </c>
      <c r="P78" s="11" t="e">
        <f t="shared" si="2"/>
        <v>#N/A</v>
      </c>
      <c r="Q78" s="11">
        <f t="shared" si="2"/>
        <v>3.9170336588448769</v>
      </c>
      <c r="R78" s="11">
        <f t="shared" si="2"/>
        <v>3.0766752870309881</v>
      </c>
      <c r="S78" s="11">
        <f t="shared" si="2"/>
        <v>1.4238350204654642</v>
      </c>
      <c r="T78" s="11">
        <f t="shared" si="2"/>
        <v>1.0183963547044719</v>
      </c>
      <c r="U78" s="11">
        <f t="shared" si="2"/>
        <v>0.29429606629919991</v>
      </c>
    </row>
    <row r="79" spans="1:21" x14ac:dyDescent="0.2">
      <c r="A79" s="13">
        <v>1993</v>
      </c>
      <c r="B79" s="11">
        <f t="shared" si="1"/>
        <v>-9.575971903419255</v>
      </c>
      <c r="C79" s="11">
        <f t="shared" si="2"/>
        <v>6.5267677842620042</v>
      </c>
      <c r="D79" s="11">
        <f t="shared" si="2"/>
        <v>1.4551590640310685</v>
      </c>
      <c r="E79" s="11">
        <f t="shared" si="2"/>
        <v>5.0732786952595514</v>
      </c>
      <c r="F79" s="11">
        <f t="shared" si="2"/>
        <v>4.563143773346896</v>
      </c>
      <c r="G79" s="11">
        <f t="shared" si="2"/>
        <v>-2.8467510181903499</v>
      </c>
      <c r="H79" s="11">
        <f t="shared" si="2"/>
        <v>7.4871096075302939</v>
      </c>
      <c r="I79" s="11">
        <f t="shared" si="2"/>
        <v>2.9677816463884521</v>
      </c>
      <c r="J79" s="11">
        <f t="shared" si="2"/>
        <v>1.2863883361909827</v>
      </c>
      <c r="K79" s="11">
        <f t="shared" si="2"/>
        <v>2.8051415279295688</v>
      </c>
      <c r="L79" s="11">
        <f t="shared" si="2"/>
        <v>2.7461679941387795</v>
      </c>
      <c r="M79" s="11">
        <f t="shared" si="2"/>
        <v>3.0241290048140126</v>
      </c>
      <c r="N79" s="11">
        <f t="shared" si="2"/>
        <v>1.8040176557734524</v>
      </c>
      <c r="O79" s="11">
        <f t="shared" si="2"/>
        <v>2.0220469149120026</v>
      </c>
      <c r="P79" s="11" t="e">
        <f t="shared" si="2"/>
        <v>#N/A</v>
      </c>
      <c r="Q79" s="11">
        <f t="shared" si="2"/>
        <v>0.72157175824914743</v>
      </c>
      <c r="R79" s="11">
        <f t="shared" si="2"/>
        <v>4.0909902744125937</v>
      </c>
      <c r="S79" s="11">
        <f t="shared" si="2"/>
        <v>6.3936745882461992</v>
      </c>
      <c r="T79" s="11">
        <f t="shared" si="2"/>
        <v>6.2328439275057024</v>
      </c>
      <c r="U79" s="11">
        <f t="shared" si="2"/>
        <v>2.7450363930265964</v>
      </c>
    </row>
    <row r="80" spans="1:21" x14ac:dyDescent="0.2">
      <c r="A80" s="13">
        <v>1994</v>
      </c>
      <c r="B80" s="11">
        <f t="shared" si="1"/>
        <v>-2.3543879651157522</v>
      </c>
      <c r="C80" s="11">
        <f t="shared" si="2"/>
        <v>13.952673480339328</v>
      </c>
      <c r="D80" s="11">
        <f t="shared" si="2"/>
        <v>4.5498043139199797</v>
      </c>
      <c r="E80" s="11">
        <f t="shared" si="2"/>
        <v>-3.2226739067768175</v>
      </c>
      <c r="F80" s="11">
        <f t="shared" si="2"/>
        <v>3.2827127009324317</v>
      </c>
      <c r="G80" s="11">
        <f t="shared" si="2"/>
        <v>-1.5949301407678065</v>
      </c>
      <c r="H80" s="11">
        <f t="shared" si="2"/>
        <v>5.052524519464872</v>
      </c>
      <c r="I80" s="11">
        <f t="shared" si="2"/>
        <v>6.036457240558156</v>
      </c>
      <c r="J80" s="11">
        <f t="shared" si="2"/>
        <v>1.9140061351108757</v>
      </c>
      <c r="K80" s="11">
        <f t="shared" si="2"/>
        <v>4.4969060608947524</v>
      </c>
      <c r="L80" s="11">
        <f t="shared" si="2"/>
        <v>0.77678231957384181</v>
      </c>
      <c r="M80" s="11">
        <f t="shared" si="2"/>
        <v>5.4539141996353724</v>
      </c>
      <c r="N80" s="11">
        <f t="shared" si="2"/>
        <v>4.8846919468973296</v>
      </c>
      <c r="O80" s="11">
        <f t="shared" si="2"/>
        <v>4.9522071926493414</v>
      </c>
      <c r="P80" s="11" t="e">
        <f t="shared" si="2"/>
        <v>#N/A</v>
      </c>
      <c r="Q80" s="11">
        <f t="shared" si="2"/>
        <v>3.3429938973002402</v>
      </c>
      <c r="R80" s="11">
        <f t="shared" si="2"/>
        <v>1.8809331957496294</v>
      </c>
      <c r="S80" s="11">
        <f t="shared" si="2"/>
        <v>4.8870780074993885</v>
      </c>
      <c r="T80" s="11">
        <f t="shared" si="2"/>
        <v>4.7889385218246048</v>
      </c>
      <c r="U80" s="11">
        <f t="shared" si="2"/>
        <v>3.7790157938134952</v>
      </c>
    </row>
    <row r="81" spans="1:21" x14ac:dyDescent="0.2">
      <c r="A81" s="13">
        <v>1995</v>
      </c>
      <c r="B81" s="11">
        <f t="shared" si="1"/>
        <v>-3.3350074874314841</v>
      </c>
      <c r="C81" s="11">
        <f t="shared" si="2"/>
        <v>3.3128814085105285</v>
      </c>
      <c r="D81" s="11">
        <f t="shared" si="2"/>
        <v>1.501956385558018</v>
      </c>
      <c r="E81" s="11">
        <f t="shared" si="2"/>
        <v>2.5839295658184191</v>
      </c>
      <c r="F81" s="11">
        <f t="shared" si="2"/>
        <v>2.697111677479239</v>
      </c>
      <c r="G81" s="11">
        <f t="shared" si="2"/>
        <v>-0.5238778856279418</v>
      </c>
      <c r="H81" s="11">
        <f t="shared" si="2"/>
        <v>1.3893307134668731</v>
      </c>
      <c r="I81" s="11">
        <f t="shared" si="2"/>
        <v>5.7833957411532158</v>
      </c>
      <c r="J81" s="11">
        <f t="shared" si="2"/>
        <v>1.9951892166969596</v>
      </c>
      <c r="K81" s="11">
        <f t="shared" si="2"/>
        <v>3.7421385048146454</v>
      </c>
      <c r="L81" s="11">
        <f t="shared" si="2"/>
        <v>1.8360245398319879</v>
      </c>
      <c r="M81" s="11">
        <f t="shared" si="2"/>
        <v>3.5457311836729422</v>
      </c>
      <c r="N81" s="11">
        <f t="shared" si="2"/>
        <v>3.2661661119363132</v>
      </c>
      <c r="O81" s="11">
        <f t="shared" si="2"/>
        <v>3.8721501790635262</v>
      </c>
      <c r="P81" s="11" t="e">
        <f t="shared" si="2"/>
        <v>#N/A</v>
      </c>
      <c r="Q81" s="11">
        <f t="shared" si="2"/>
        <v>0.43740642890966097</v>
      </c>
      <c r="R81" s="11">
        <f t="shared" si="2"/>
        <v>2.7710683677396526</v>
      </c>
      <c r="S81" s="11">
        <f t="shared" si="2"/>
        <v>4.0934845870963823</v>
      </c>
      <c r="T81" s="11">
        <f t="shared" si="2"/>
        <v>4.0146192736441613</v>
      </c>
      <c r="U81" s="11">
        <f t="shared" si="2"/>
        <v>2.1626794039080943</v>
      </c>
    </row>
    <row r="82" spans="1:21" x14ac:dyDescent="0.2">
      <c r="A82" s="13">
        <v>1996</v>
      </c>
      <c r="B82" s="11">
        <f t="shared" si="1"/>
        <v>-4.2663090169346152</v>
      </c>
      <c r="C82" s="11">
        <f t="shared" si="2"/>
        <v>3.1456627873588716</v>
      </c>
      <c r="D82" s="11">
        <f t="shared" si="2"/>
        <v>0.80257252623039621</v>
      </c>
      <c r="E82" s="11">
        <f t="shared" si="2"/>
        <v>6.6154589825895922</v>
      </c>
      <c r="F82" s="11">
        <f t="shared" si="2"/>
        <v>3.170492984975211</v>
      </c>
      <c r="G82" s="11">
        <f t="shared" si="2"/>
        <v>1.6959744154436214</v>
      </c>
      <c r="H82" s="11">
        <f t="shared" si="2"/>
        <v>2.5467766745911518</v>
      </c>
      <c r="I82" s="11">
        <f t="shared" si="2"/>
        <v>5.3240038733927371</v>
      </c>
      <c r="J82" s="11">
        <f t="shared" si="2"/>
        <v>-2.4440230042930922</v>
      </c>
      <c r="K82" s="11">
        <f t="shared" si="2"/>
        <v>2.3709584205776832</v>
      </c>
      <c r="L82" s="11">
        <f t="shared" si="2"/>
        <v>4.323411699873418</v>
      </c>
      <c r="M82" s="11">
        <f t="shared" si="2"/>
        <v>4.2974243514625226</v>
      </c>
      <c r="N82" s="11">
        <f t="shared" si="2"/>
        <v>3.9843762843167401</v>
      </c>
      <c r="O82" s="11">
        <f t="shared" si="2"/>
        <v>4.0088657965637431</v>
      </c>
      <c r="P82" s="11" t="e">
        <f t="shared" si="2"/>
        <v>#N/A</v>
      </c>
      <c r="Q82" s="11">
        <f t="shared" si="2"/>
        <v>0.52536896583043668</v>
      </c>
      <c r="R82" s="11">
        <f t="shared" si="2"/>
        <v>1.4565443850769473</v>
      </c>
      <c r="S82" s="11">
        <f t="shared" si="2"/>
        <v>1.3450532635300474</v>
      </c>
      <c r="T82" s="11">
        <f t="shared" si="2"/>
        <v>1.490233082714028</v>
      </c>
      <c r="U82" s="11">
        <f t="shared" si="2"/>
        <v>2.3493641241388681</v>
      </c>
    </row>
    <row r="83" spans="1:21" x14ac:dyDescent="0.2">
      <c r="A83" s="13">
        <v>1997</v>
      </c>
      <c r="B83" s="11">
        <f t="shared" si="1"/>
        <v>3.0331296659490667</v>
      </c>
      <c r="C83" s="11">
        <f t="shared" si="2"/>
        <v>-1.0186364900415337</v>
      </c>
      <c r="D83" s="11">
        <f t="shared" si="2"/>
        <v>1.723668231553414</v>
      </c>
      <c r="E83" s="11">
        <f t="shared" si="2"/>
        <v>0.9413454887174757</v>
      </c>
      <c r="F83" s="11">
        <f t="shared" si="2"/>
        <v>1.9705071079332555</v>
      </c>
      <c r="G83" s="11">
        <f t="shared" si="2"/>
        <v>2.2131460483479106</v>
      </c>
      <c r="H83" s="11">
        <f t="shared" si="2"/>
        <v>3.3355593700883035</v>
      </c>
      <c r="I83" s="11">
        <f t="shared" si="2"/>
        <v>10.912026791200484</v>
      </c>
      <c r="J83" s="11">
        <f t="shared" si="2"/>
        <v>3.4196404988295592</v>
      </c>
      <c r="K83" s="11">
        <f t="shared" si="2"/>
        <v>6.2511591241351914</v>
      </c>
      <c r="L83" s="11">
        <f t="shared" si="2"/>
        <v>7.2547717269348277</v>
      </c>
      <c r="M83" s="11">
        <f t="shared" si="2"/>
        <v>7.1159153054208879</v>
      </c>
      <c r="N83" s="11">
        <f t="shared" si="2"/>
        <v>6.463748694496557</v>
      </c>
      <c r="O83" s="11">
        <f t="shared" si="2"/>
        <v>6.9724083205314429</v>
      </c>
      <c r="P83" s="11" t="e">
        <f t="shared" si="2"/>
        <v>#N/A</v>
      </c>
      <c r="Q83" s="11">
        <f t="shared" si="2"/>
        <v>0.34374566802476891</v>
      </c>
      <c r="R83" s="11">
        <f t="shared" si="2"/>
        <v>0.95937530417257222</v>
      </c>
      <c r="S83" s="11">
        <f t="shared" si="2"/>
        <v>3.8809536987873567</v>
      </c>
      <c r="T83" s="11">
        <f t="shared" si="2"/>
        <v>3.1353475288067574</v>
      </c>
      <c r="U83" s="11">
        <f t="shared" si="2"/>
        <v>4.0648604876136609</v>
      </c>
    </row>
    <row r="84" spans="1:21" x14ac:dyDescent="0.2">
      <c r="A84" s="13">
        <v>1998</v>
      </c>
      <c r="B84" s="11">
        <f t="shared" si="1"/>
        <v>3.4688295879904638</v>
      </c>
      <c r="C84" s="11">
        <f t="shared" si="2"/>
        <v>2.4210402602287662</v>
      </c>
      <c r="D84" s="11">
        <f t="shared" si="2"/>
        <v>0.37251292954142701</v>
      </c>
      <c r="E84" s="11">
        <f t="shared" si="2"/>
        <v>3.37034820916656</v>
      </c>
      <c r="F84" s="11">
        <f t="shared" si="2"/>
        <v>6.2735344284474452</v>
      </c>
      <c r="G84" s="11">
        <f t="shared" si="2"/>
        <v>1.478461075561561</v>
      </c>
      <c r="H84" s="11">
        <f t="shared" si="2"/>
        <v>1.9186920087099282</v>
      </c>
      <c r="I84" s="11">
        <f t="shared" si="2"/>
        <v>5.2166163615285184</v>
      </c>
      <c r="J84" s="11">
        <f t="shared" si="2"/>
        <v>0.85131457078633388</v>
      </c>
      <c r="K84" s="11">
        <f t="shared" si="2"/>
        <v>8.3881483980702232</v>
      </c>
      <c r="L84" s="11">
        <f t="shared" si="2"/>
        <v>21.384115865189631</v>
      </c>
      <c r="M84" s="11">
        <f t="shared" si="2"/>
        <v>0.39098186128885931</v>
      </c>
      <c r="N84" s="11">
        <f t="shared" si="2"/>
        <v>11.66278247019374</v>
      </c>
      <c r="O84" s="11">
        <f t="shared" ref="C84:U98" si="3">LN(O34/O33)*100</f>
        <v>4.8314087035945956</v>
      </c>
      <c r="P84" s="11" t="e">
        <f t="shared" si="3"/>
        <v>#N/A</v>
      </c>
      <c r="Q84" s="11">
        <f t="shared" si="3"/>
        <v>-5.6390777354874988</v>
      </c>
      <c r="R84" s="11">
        <f t="shared" si="3"/>
        <v>-0.47853715528062013</v>
      </c>
      <c r="S84" s="11">
        <f t="shared" si="3"/>
        <v>2.8833651978849453</v>
      </c>
      <c r="T84" s="11">
        <f t="shared" si="3"/>
        <v>0.87477537576300146</v>
      </c>
      <c r="U84" s="11">
        <f t="shared" si="3"/>
        <v>4.5472282866349207</v>
      </c>
    </row>
    <row r="85" spans="1:21" x14ac:dyDescent="0.2">
      <c r="A85" s="13">
        <v>1999</v>
      </c>
      <c r="B85" s="11">
        <f t="shared" si="1"/>
        <v>6.1377257788276296</v>
      </c>
      <c r="C85" s="11">
        <f t="shared" si="3"/>
        <v>3.2321080045213288</v>
      </c>
      <c r="D85" s="11">
        <f t="shared" si="3"/>
        <v>0.52698472695176768</v>
      </c>
      <c r="E85" s="11">
        <f t="shared" si="3"/>
        <v>4.450939890479475</v>
      </c>
      <c r="F85" s="11">
        <f t="shared" si="3"/>
        <v>1.0221083457723441</v>
      </c>
      <c r="G85" s="11">
        <f t="shared" si="3"/>
        <v>1.2554853896078111</v>
      </c>
      <c r="H85" s="11">
        <f t="shared" si="3"/>
        <v>0.15247074822932641</v>
      </c>
      <c r="I85" s="11">
        <f t="shared" si="3"/>
        <v>5.8241309608774019</v>
      </c>
      <c r="J85" s="11">
        <f t="shared" si="3"/>
        <v>5.7238231854917165</v>
      </c>
      <c r="K85" s="11">
        <f t="shared" si="3"/>
        <v>15.050299849487633</v>
      </c>
      <c r="L85" s="11">
        <f t="shared" si="3"/>
        <v>1.6399654533075216</v>
      </c>
      <c r="M85" s="11">
        <f t="shared" si="3"/>
        <v>5.096805940240916</v>
      </c>
      <c r="N85" s="11">
        <f t="shared" si="3"/>
        <v>3.9923308127732553</v>
      </c>
      <c r="O85" s="11">
        <f t="shared" si="3"/>
        <v>8.5366033223932725</v>
      </c>
      <c r="P85" s="11" t="e">
        <f t="shared" si="3"/>
        <v>#N/A</v>
      </c>
      <c r="Q85" s="11">
        <f t="shared" si="3"/>
        <v>1.0676816763562851</v>
      </c>
      <c r="R85" s="11">
        <f t="shared" si="3"/>
        <v>2.4527427996212419</v>
      </c>
      <c r="S85" s="11">
        <f t="shared" si="3"/>
        <v>-0.90790254506912893</v>
      </c>
      <c r="T85" s="11">
        <f t="shared" si="3"/>
        <v>-1.0251774403269327</v>
      </c>
      <c r="U85" s="11">
        <f t="shared" si="3"/>
        <v>3.3105893652971954</v>
      </c>
    </row>
    <row r="86" spans="1:21" x14ac:dyDescent="0.2">
      <c r="A86" s="13">
        <v>2000</v>
      </c>
      <c r="B86" s="11">
        <f t="shared" si="1"/>
        <v>1.3154508324830312</v>
      </c>
      <c r="C86" s="11">
        <f t="shared" si="3"/>
        <v>-3.5240113740752395</v>
      </c>
      <c r="D86" s="11">
        <f t="shared" si="3"/>
        <v>2.1854058678780408</v>
      </c>
      <c r="E86" s="11">
        <f t="shared" si="3"/>
        <v>4.4029018958535175</v>
      </c>
      <c r="F86" s="11">
        <f t="shared" si="3"/>
        <v>1.9190789702449751</v>
      </c>
      <c r="G86" s="11">
        <f t="shared" si="3"/>
        <v>0.86580627431147517</v>
      </c>
      <c r="H86" s="11">
        <f t="shared" si="3"/>
        <v>-1.282426273622671</v>
      </c>
      <c r="I86" s="11">
        <f t="shared" si="3"/>
        <v>5.7535272187190332</v>
      </c>
      <c r="J86" s="11">
        <f t="shared" si="3"/>
        <v>1.4547670353676629</v>
      </c>
      <c r="K86" s="11">
        <f t="shared" si="3"/>
        <v>18.153305454887921</v>
      </c>
      <c r="L86" s="11">
        <f t="shared" si="3"/>
        <v>4.1828559899095401</v>
      </c>
      <c r="M86" s="11">
        <f t="shared" si="3"/>
        <v>6.3456353605201299</v>
      </c>
      <c r="N86" s="11">
        <f t="shared" si="3"/>
        <v>4.6702701795001271</v>
      </c>
      <c r="O86" s="11">
        <f t="shared" si="3"/>
        <v>6.625472407070256</v>
      </c>
      <c r="P86" s="11" t="e">
        <f t="shared" si="3"/>
        <v>#N/A</v>
      </c>
      <c r="Q86" s="11">
        <f t="shared" si="3"/>
        <v>0.53736354531894714</v>
      </c>
      <c r="R86" s="11">
        <f t="shared" si="3"/>
        <v>3.0371097876298769</v>
      </c>
      <c r="S86" s="11">
        <f t="shared" si="3"/>
        <v>2.0430690447755313</v>
      </c>
      <c r="T86" s="11">
        <f t="shared" si="3"/>
        <v>1.983213964993956</v>
      </c>
      <c r="U86" s="11">
        <f t="shared" si="3"/>
        <v>3.7221125100297012</v>
      </c>
    </row>
    <row r="87" spans="1:21" x14ac:dyDescent="0.2">
      <c r="A87" s="13">
        <v>2001</v>
      </c>
      <c r="B87" s="11">
        <f t="shared" si="1"/>
        <v>-5.837259640254076</v>
      </c>
      <c r="C87" s="11">
        <f t="shared" si="3"/>
        <v>-5.2732778279401629</v>
      </c>
      <c r="D87" s="11">
        <f t="shared" si="3"/>
        <v>-1.5257216749826652</v>
      </c>
      <c r="E87" s="11">
        <f t="shared" si="3"/>
        <v>3.4484462303012919</v>
      </c>
      <c r="F87" s="11">
        <f t="shared" si="3"/>
        <v>1.3656658894349281</v>
      </c>
      <c r="G87" s="11">
        <f t="shared" si="3"/>
        <v>1.758559250473378</v>
      </c>
      <c r="H87" s="11">
        <f t="shared" si="3"/>
        <v>4.1764311343029021</v>
      </c>
      <c r="I87" s="11">
        <f t="shared" si="3"/>
        <v>-0.39160280654645951</v>
      </c>
      <c r="J87" s="11">
        <f t="shared" si="3"/>
        <v>4.3567620073238196</v>
      </c>
      <c r="K87" s="11">
        <f t="shared" si="3"/>
        <v>8.0897349671934506</v>
      </c>
      <c r="L87" s="11">
        <f t="shared" si="3"/>
        <v>3.936678537582138</v>
      </c>
      <c r="M87" s="11">
        <f t="shared" si="3"/>
        <v>3.9800591395103067</v>
      </c>
      <c r="N87" s="11">
        <f t="shared" si="3"/>
        <v>7.2794774328761553</v>
      </c>
      <c r="O87" s="11">
        <f t="shared" si="3"/>
        <v>6.3051640752486291</v>
      </c>
      <c r="P87" s="11" t="e">
        <f t="shared" si="3"/>
        <v>#N/A</v>
      </c>
      <c r="Q87" s="11">
        <f t="shared" si="3"/>
        <v>-7.4221496147737378</v>
      </c>
      <c r="R87" s="11">
        <f t="shared" si="3"/>
        <v>1.1155494171785452</v>
      </c>
      <c r="S87" s="11">
        <f t="shared" si="3"/>
        <v>1.1456753791385981</v>
      </c>
      <c r="T87" s="11">
        <f t="shared" si="3"/>
        <v>6.811469561365965</v>
      </c>
      <c r="U87" s="11">
        <f t="shared" si="3"/>
        <v>2.535752125448433</v>
      </c>
    </row>
    <row r="88" spans="1:21" x14ac:dyDescent="0.2">
      <c r="A88" s="13">
        <v>2002</v>
      </c>
      <c r="B88" s="11">
        <f t="shared" si="1"/>
        <v>12.09584076199326</v>
      </c>
      <c r="C88" s="11">
        <f t="shared" si="3"/>
        <v>-0.55426260839475139</v>
      </c>
      <c r="D88" s="11">
        <f t="shared" si="3"/>
        <v>-2.199609675027637</v>
      </c>
      <c r="E88" s="11">
        <f t="shared" si="3"/>
        <v>0.82689317889015168</v>
      </c>
      <c r="F88" s="11">
        <f t="shared" si="3"/>
        <v>5.3843232020823182</v>
      </c>
      <c r="G88" s="11">
        <f t="shared" si="3"/>
        <v>5.5745680580815762</v>
      </c>
      <c r="H88" s="11">
        <f t="shared" si="3"/>
        <v>5.1145274821785103</v>
      </c>
      <c r="I88" s="11">
        <f t="shared" si="3"/>
        <v>1.460669734834162</v>
      </c>
      <c r="J88" s="11">
        <f t="shared" si="3"/>
        <v>3.3611320513060856</v>
      </c>
      <c r="K88" s="11">
        <f t="shared" si="3"/>
        <v>2.8845803473539444</v>
      </c>
      <c r="L88" s="11">
        <f t="shared" si="3"/>
        <v>4.5381225476236207</v>
      </c>
      <c r="M88" s="11">
        <f t="shared" si="3"/>
        <v>5.0646485474723804</v>
      </c>
      <c r="N88" s="11">
        <f t="shared" si="3"/>
        <v>-1.2467105186191971</v>
      </c>
      <c r="O88" s="11">
        <f t="shared" si="3"/>
        <v>-2.557115426778823</v>
      </c>
      <c r="P88" s="11" t="e">
        <f t="shared" si="3"/>
        <v>#N/A</v>
      </c>
      <c r="Q88" s="11">
        <f t="shared" si="3"/>
        <v>0.75836856647722484</v>
      </c>
      <c r="R88" s="11">
        <f t="shared" si="3"/>
        <v>2.0651629252254176</v>
      </c>
      <c r="S88" s="11">
        <f t="shared" si="3"/>
        <v>4.5335795231529907</v>
      </c>
      <c r="T88" s="11">
        <f t="shared" si="3"/>
        <v>-3.6167379113512914</v>
      </c>
      <c r="U88" s="11">
        <f t="shared" si="3"/>
        <v>1.9048194970694412</v>
      </c>
    </row>
    <row r="89" spans="1:21" x14ac:dyDescent="0.2">
      <c r="A89" s="13">
        <v>2003</v>
      </c>
      <c r="B89" s="11">
        <f t="shared" si="1"/>
        <v>-4.2908136402369665</v>
      </c>
      <c r="C89" s="11">
        <f t="shared" si="3"/>
        <v>-5.4324114341314793</v>
      </c>
      <c r="D89" s="11">
        <f t="shared" si="3"/>
        <v>-0.50537688695851224</v>
      </c>
      <c r="E89" s="11">
        <f t="shared" si="3"/>
        <v>1.7954493156924194</v>
      </c>
      <c r="F89" s="11">
        <f t="shared" si="3"/>
        <v>4.1708698056647995</v>
      </c>
      <c r="G89" s="11">
        <f t="shared" si="3"/>
        <v>4.705816914825264</v>
      </c>
      <c r="H89" s="11">
        <f t="shared" si="3"/>
        <v>2.2876195051586801</v>
      </c>
      <c r="I89" s="11">
        <f t="shared" si="3"/>
        <v>3.6697496162374486</v>
      </c>
      <c r="J89" s="11">
        <f t="shared" si="3"/>
        <v>3.251823997257719</v>
      </c>
      <c r="K89" s="11">
        <f t="shared" si="3"/>
        <v>6.3634498174089451</v>
      </c>
      <c r="L89" s="11">
        <f t="shared" si="3"/>
        <v>6.3026286562198788</v>
      </c>
      <c r="M89" s="11">
        <f t="shared" si="3"/>
        <v>7.0376681137448882</v>
      </c>
      <c r="N89" s="11">
        <f t="shared" si="3"/>
        <v>8.7834708997252964</v>
      </c>
      <c r="O89" s="11">
        <f t="shared" si="3"/>
        <v>2.4655989931928644</v>
      </c>
      <c r="P89" s="11" t="e">
        <f t="shared" si="3"/>
        <v>#N/A</v>
      </c>
      <c r="Q89" s="11">
        <f t="shared" si="3"/>
        <v>-0.84205758299454891</v>
      </c>
      <c r="R89" s="11">
        <f t="shared" si="3"/>
        <v>2.781146209023984</v>
      </c>
      <c r="S89" s="11">
        <f t="shared" si="3"/>
        <v>5.0893303270909032</v>
      </c>
      <c r="T89" s="11">
        <f t="shared" si="3"/>
        <v>-0.38552672083113321</v>
      </c>
      <c r="U89" s="11">
        <f t="shared" si="3"/>
        <v>3.2270912196764874</v>
      </c>
    </row>
    <row r="90" spans="1:21" x14ac:dyDescent="0.2">
      <c r="A90" s="13">
        <v>2004</v>
      </c>
      <c r="B90" s="11">
        <f t="shared" si="1"/>
        <v>-2.3464943314174378</v>
      </c>
      <c r="C90" s="11">
        <f t="shared" si="3"/>
        <v>-7.6379573328907533</v>
      </c>
      <c r="D90" s="11">
        <f t="shared" si="3"/>
        <v>1.7626373336694854</v>
      </c>
      <c r="E90" s="11">
        <f t="shared" si="3"/>
        <v>1.4922830759886208</v>
      </c>
      <c r="F90" s="11">
        <f t="shared" si="3"/>
        <v>1.3803255824937946</v>
      </c>
      <c r="G90" s="11">
        <f t="shared" si="3"/>
        <v>5.1697510421604065</v>
      </c>
      <c r="H90" s="11">
        <f t="shared" si="3"/>
        <v>3.3180728823136745</v>
      </c>
      <c r="I90" s="11">
        <f t="shared" si="3"/>
        <v>1.3472718827943102</v>
      </c>
      <c r="J90" s="11">
        <f t="shared" si="3"/>
        <v>0.44239923890812793</v>
      </c>
      <c r="K90" s="11">
        <f t="shared" si="3"/>
        <v>2.6771378713914085</v>
      </c>
      <c r="L90" s="11">
        <f t="shared" si="3"/>
        <v>4.4176996756078335</v>
      </c>
      <c r="M90" s="11">
        <f t="shared" si="3"/>
        <v>5.4399882354076432</v>
      </c>
      <c r="N90" s="11">
        <f t="shared" si="3"/>
        <v>3.9093482004245881</v>
      </c>
      <c r="O90" s="11">
        <f t="shared" si="3"/>
        <v>2.263154435296828</v>
      </c>
      <c r="P90" s="11" t="e">
        <f t="shared" si="3"/>
        <v>#N/A</v>
      </c>
      <c r="Q90" s="11">
        <f t="shared" si="3"/>
        <v>-0.54569249294866617</v>
      </c>
      <c r="R90" s="11">
        <f t="shared" si="3"/>
        <v>2.190231902856778</v>
      </c>
      <c r="S90" s="11">
        <f t="shared" si="3"/>
        <v>1.0556875174757462E-2</v>
      </c>
      <c r="T90" s="11">
        <f t="shared" si="3"/>
        <v>-3.9392894403168621</v>
      </c>
      <c r="U90" s="11">
        <f t="shared" si="3"/>
        <v>2.3986613362774984</v>
      </c>
    </row>
    <row r="91" spans="1:21" x14ac:dyDescent="0.2">
      <c r="A91" s="13">
        <v>2005</v>
      </c>
      <c r="B91" s="11">
        <f t="shared" si="1"/>
        <v>7.6165697469604678</v>
      </c>
      <c r="C91" s="11">
        <f t="shared" si="3"/>
        <v>-8.0692208538617596</v>
      </c>
      <c r="D91" s="11">
        <f t="shared" si="3"/>
        <v>0</v>
      </c>
      <c r="E91" s="11">
        <f t="shared" si="3"/>
        <v>-0.15949714879116966</v>
      </c>
      <c r="F91" s="11">
        <f t="shared" si="3"/>
        <v>4.3959278132459829</v>
      </c>
      <c r="G91" s="11">
        <f t="shared" si="3"/>
        <v>-2.459794998360807</v>
      </c>
      <c r="H91" s="11">
        <f t="shared" si="3"/>
        <v>-1.0083302343067764</v>
      </c>
      <c r="I91" s="11">
        <f t="shared" si="3"/>
        <v>3.2760164340415483</v>
      </c>
      <c r="J91" s="11">
        <f t="shared" si="3"/>
        <v>3.5280541575628313</v>
      </c>
      <c r="K91" s="11">
        <f t="shared" si="3"/>
        <v>6.0227436645215802</v>
      </c>
      <c r="L91" s="11">
        <f t="shared" si="3"/>
        <v>6.6377123199799684</v>
      </c>
      <c r="M91" s="11">
        <f t="shared" si="3"/>
        <v>9.6415105334272333</v>
      </c>
      <c r="N91" s="11">
        <f t="shared" si="3"/>
        <v>10.360105812211705</v>
      </c>
      <c r="O91" s="11">
        <f t="shared" si="3"/>
        <v>6.9660985759340353</v>
      </c>
      <c r="P91" s="11" t="e">
        <f t="shared" si="3"/>
        <v>#N/A</v>
      </c>
      <c r="Q91" s="11">
        <f t="shared" si="3"/>
        <v>12.917601719428799</v>
      </c>
      <c r="R91" s="11">
        <f t="shared" si="3"/>
        <v>3.7329936874366214</v>
      </c>
      <c r="S91" s="11">
        <f t="shared" si="3"/>
        <v>4.1560663893788048</v>
      </c>
      <c r="T91" s="11">
        <f t="shared" si="3"/>
        <v>3.363748283254806</v>
      </c>
      <c r="U91" s="11">
        <f t="shared" si="3"/>
        <v>3.2619907162536848</v>
      </c>
    </row>
    <row r="92" spans="1:21" x14ac:dyDescent="0.2">
      <c r="A92" s="13">
        <v>2006</v>
      </c>
      <c r="B92" s="11">
        <f t="shared" si="1"/>
        <v>-6.206352071030957</v>
      </c>
      <c r="C92" s="11">
        <f t="shared" si="3"/>
        <v>-5.7397925808648758</v>
      </c>
      <c r="D92" s="11">
        <f t="shared" si="3"/>
        <v>2.1533202977036439</v>
      </c>
      <c r="E92" s="11">
        <f t="shared" si="3"/>
        <v>-0.40457316321010228</v>
      </c>
      <c r="F92" s="11">
        <f t="shared" si="3"/>
        <v>-2.9051287881965773</v>
      </c>
      <c r="G92" s="11">
        <f t="shared" si="3"/>
        <v>0.77319972833261841</v>
      </c>
      <c r="H92" s="11">
        <f t="shared" si="3"/>
        <v>3.2789822822990757</v>
      </c>
      <c r="I92" s="11">
        <f t="shared" si="3"/>
        <v>0.60125359780575072</v>
      </c>
      <c r="J92" s="11">
        <f t="shared" si="3"/>
        <v>4.6467665369726845</v>
      </c>
      <c r="K92" s="11">
        <f t="shared" si="3"/>
        <v>2.6184504285678565</v>
      </c>
      <c r="L92" s="11">
        <f t="shared" si="3"/>
        <v>7.5543744052851771</v>
      </c>
      <c r="M92" s="11">
        <f t="shared" si="3"/>
        <v>6.6384420901068077</v>
      </c>
      <c r="N92" s="11">
        <f t="shared" si="3"/>
        <v>7.304001664744761</v>
      </c>
      <c r="O92" s="11">
        <f t="shared" si="3"/>
        <v>5.0466437357466667</v>
      </c>
      <c r="P92" s="11" t="e">
        <f t="shared" si="3"/>
        <v>#N/A</v>
      </c>
      <c r="Q92" s="11">
        <f t="shared" si="3"/>
        <v>-2.9353156450159714</v>
      </c>
      <c r="R92" s="11">
        <f t="shared" si="3"/>
        <v>2.0190849070998125</v>
      </c>
      <c r="S92" s="11">
        <f t="shared" si="3"/>
        <v>-6.0777959731550049E-2</v>
      </c>
      <c r="T92" s="11">
        <f t="shared" si="3"/>
        <v>-1.3297028143489626</v>
      </c>
      <c r="U92" s="11">
        <f t="shared" si="3"/>
        <v>2.9566676288292659</v>
      </c>
    </row>
    <row r="93" spans="1:21" x14ac:dyDescent="0.2">
      <c r="A93" s="13">
        <v>2007</v>
      </c>
      <c r="B93" s="11">
        <f t="shared" si="1"/>
        <v>-3.6799275208283238</v>
      </c>
      <c r="C93" s="11">
        <f t="shared" si="3"/>
        <v>-3.3437865092874497</v>
      </c>
      <c r="D93" s="11">
        <f t="shared" si="3"/>
        <v>0.61902011865053064</v>
      </c>
      <c r="E93" s="11">
        <f t="shared" si="3"/>
        <v>0.76074562709567284</v>
      </c>
      <c r="F93" s="11">
        <f t="shared" si="3"/>
        <v>3.1216407524408831</v>
      </c>
      <c r="G93" s="11">
        <f t="shared" si="3"/>
        <v>2.1274020291453768</v>
      </c>
      <c r="H93" s="11">
        <f t="shared" si="3"/>
        <v>4.0977955416921166</v>
      </c>
      <c r="I93" s="11">
        <f t="shared" si="3"/>
        <v>2.2350556270345305</v>
      </c>
      <c r="J93" s="11">
        <f t="shared" si="3"/>
        <v>2.4005932020053047</v>
      </c>
      <c r="K93" s="11">
        <f t="shared" si="3"/>
        <v>5.8174932351876389</v>
      </c>
      <c r="L93" s="11">
        <f t="shared" si="3"/>
        <v>4.955776941758967</v>
      </c>
      <c r="M93" s="11">
        <f t="shared" si="3"/>
        <v>4.2639102515495333</v>
      </c>
      <c r="N93" s="11">
        <f t="shared" si="3"/>
        <v>8.8950471362923338</v>
      </c>
      <c r="O93" s="11">
        <f t="shared" si="3"/>
        <v>11.984472856016474</v>
      </c>
      <c r="P93" s="11" t="e">
        <f t="shared" si="3"/>
        <v>#N/A</v>
      </c>
      <c r="Q93" s="11">
        <f t="shared" si="3"/>
        <v>-5.4643004520729956</v>
      </c>
      <c r="R93" s="11">
        <f t="shared" si="3"/>
        <v>0.81018961694202218</v>
      </c>
      <c r="S93" s="11">
        <f t="shared" si="3"/>
        <v>-0.5792404793627135</v>
      </c>
      <c r="T93" s="11">
        <f t="shared" si="3"/>
        <v>1.6510861463274633</v>
      </c>
      <c r="U93" s="11">
        <f t="shared" si="3"/>
        <v>3.6231044772503282</v>
      </c>
    </row>
    <row r="94" spans="1:21" x14ac:dyDescent="0.2">
      <c r="A94" s="13">
        <v>2008</v>
      </c>
      <c r="B94" s="11">
        <f t="shared" si="1"/>
        <v>6.6498172351380846</v>
      </c>
      <c r="C94" s="11">
        <f t="shared" si="3"/>
        <v>-6.175648385011832</v>
      </c>
      <c r="D94" s="11">
        <f t="shared" si="3"/>
        <v>-2.8113914761104342</v>
      </c>
      <c r="E94" s="11">
        <f t="shared" si="3"/>
        <v>1.881514329925944</v>
      </c>
      <c r="F94" s="11">
        <f t="shared" si="3"/>
        <v>-0.78853045566870772</v>
      </c>
      <c r="G94" s="11">
        <f t="shared" si="3"/>
        <v>-2.6422036808855198</v>
      </c>
      <c r="H94" s="11">
        <f t="shared" si="3"/>
        <v>-3.2037771179420931</v>
      </c>
      <c r="I94" s="11">
        <f t="shared" si="3"/>
        <v>-2.2743715308238559</v>
      </c>
      <c r="J94" s="11">
        <f t="shared" si="3"/>
        <v>-1.9946460758745992</v>
      </c>
      <c r="K94" s="11">
        <f t="shared" si="3"/>
        <v>1.9120079323179378</v>
      </c>
      <c r="L94" s="11">
        <f t="shared" si="3"/>
        <v>2.0768323419755439</v>
      </c>
      <c r="M94" s="11">
        <f t="shared" si="3"/>
        <v>6.2880383017874406</v>
      </c>
      <c r="N94" s="11">
        <f t="shared" si="3"/>
        <v>1.7181459880687293</v>
      </c>
      <c r="O94" s="11">
        <f t="shared" si="3"/>
        <v>1.2733677969362445</v>
      </c>
      <c r="P94" s="11" t="e">
        <f t="shared" si="3"/>
        <v>#N/A</v>
      </c>
      <c r="Q94" s="11">
        <f t="shared" si="3"/>
        <v>1.1917757534217515</v>
      </c>
      <c r="R94" s="11">
        <f t="shared" si="3"/>
        <v>-1.6504326278475177</v>
      </c>
      <c r="S94" s="11">
        <f t="shared" si="3"/>
        <v>1.8578886576463054</v>
      </c>
      <c r="T94" s="11">
        <f t="shared" si="3"/>
        <v>2.1562702662115405</v>
      </c>
      <c r="U94" s="11">
        <f t="shared" si="3"/>
        <v>-0.45667144712470303</v>
      </c>
    </row>
    <row r="95" spans="1:21" x14ac:dyDescent="0.2">
      <c r="A95" s="13">
        <v>2009</v>
      </c>
      <c r="B95" s="11">
        <f t="shared" si="1"/>
        <v>-6.1299333143445187</v>
      </c>
      <c r="C95" s="11">
        <f t="shared" si="3"/>
        <v>-9.8479125397562282</v>
      </c>
      <c r="D95" s="11">
        <f t="shared" si="3"/>
        <v>-9.864548872225825</v>
      </c>
      <c r="E95" s="11">
        <f t="shared" si="3"/>
        <v>-2.3786311441348937</v>
      </c>
      <c r="F95" s="11">
        <f t="shared" si="3"/>
        <v>-7.9115724268965515</v>
      </c>
      <c r="G95" s="11">
        <f t="shared" si="3"/>
        <v>-14.161311710790244</v>
      </c>
      <c r="H95" s="11">
        <f t="shared" si="3"/>
        <v>-5.8599212112061183</v>
      </c>
      <c r="I95" s="11">
        <f t="shared" si="3"/>
        <v>-11.930798860458387</v>
      </c>
      <c r="J95" s="11">
        <f t="shared" si="3"/>
        <v>-5.8853771995513693</v>
      </c>
      <c r="K95" s="11">
        <f t="shared" si="3"/>
        <v>-3.4864404545350594</v>
      </c>
      <c r="L95" s="11">
        <f t="shared" si="3"/>
        <v>-9.0551002914118113E-3</v>
      </c>
      <c r="M95" s="11">
        <f t="shared" si="3"/>
        <v>6.2390292599281585</v>
      </c>
      <c r="N95" s="11">
        <f t="shared" si="3"/>
        <v>-8.5303630398394912</v>
      </c>
      <c r="O95" s="11">
        <f t="shared" si="3"/>
        <v>-13.719294252448973</v>
      </c>
      <c r="P95" s="11" t="e">
        <f t="shared" si="3"/>
        <v>#N/A</v>
      </c>
      <c r="Q95" s="11">
        <f t="shared" si="3"/>
        <v>-4.3469210022762335</v>
      </c>
      <c r="R95" s="11">
        <f t="shared" si="3"/>
        <v>1.4427242679188943</v>
      </c>
      <c r="S95" s="11">
        <f t="shared" si="3"/>
        <v>-13.370290450214044</v>
      </c>
      <c r="T95" s="11">
        <f t="shared" si="3"/>
        <v>-4.4505905888208046</v>
      </c>
      <c r="U95" s="11">
        <f t="shared" si="3"/>
        <v>-6.715746632719874</v>
      </c>
    </row>
    <row r="96" spans="1:21" x14ac:dyDescent="0.2">
      <c r="A96" s="13">
        <v>2010</v>
      </c>
      <c r="B96" s="11">
        <f t="shared" si="1"/>
        <v>-0.50879437268127192</v>
      </c>
      <c r="C96" s="11">
        <f t="shared" si="3"/>
        <v>-3.4405332059645453</v>
      </c>
      <c r="D96" s="11">
        <f t="shared" si="3"/>
        <v>4.4990468611982237</v>
      </c>
      <c r="E96" s="11">
        <f t="shared" si="3"/>
        <v>4.0359264063770803</v>
      </c>
      <c r="F96" s="11">
        <f t="shared" si="3"/>
        <v>0.72997540354195112</v>
      </c>
      <c r="G96" s="11">
        <f t="shared" si="3"/>
        <v>8.1908770632918984</v>
      </c>
      <c r="H96" s="11">
        <f t="shared" si="3"/>
        <v>0.87779509047303472</v>
      </c>
      <c r="I96" s="11">
        <f t="shared" si="3"/>
        <v>0.58534597524020382</v>
      </c>
      <c r="J96" s="11">
        <f t="shared" si="3"/>
        <v>2.4094786562601707</v>
      </c>
      <c r="K96" s="11">
        <f t="shared" si="3"/>
        <v>5.594636637151913</v>
      </c>
      <c r="L96" s="11">
        <f t="shared" si="3"/>
        <v>-8.2551209177840832</v>
      </c>
      <c r="M96" s="11">
        <f t="shared" si="3"/>
        <v>4.5327956440960957</v>
      </c>
      <c r="N96" s="11">
        <f t="shared" si="3"/>
        <v>2.6444011561592213</v>
      </c>
      <c r="O96" s="11">
        <f t="shared" si="3"/>
        <v>10.941925347261513</v>
      </c>
      <c r="P96" s="11" t="e">
        <f t="shared" si="3"/>
        <v>#N/A</v>
      </c>
      <c r="Q96" s="11">
        <f t="shared" si="3"/>
        <v>-4.9188848516385324</v>
      </c>
      <c r="R96" s="11">
        <f t="shared" si="3"/>
        <v>6.6687648251171243</v>
      </c>
      <c r="S96" s="11">
        <f t="shared" si="3"/>
        <v>-1.9164751879737187</v>
      </c>
      <c r="T96" s="11">
        <f t="shared" si="3"/>
        <v>1.2488208649748189</v>
      </c>
      <c r="U96" s="11">
        <f t="shared" si="3"/>
        <v>2.0990275891835832</v>
      </c>
    </row>
    <row r="97" spans="1:21" x14ac:dyDescent="0.2">
      <c r="A97" s="13">
        <v>2011</v>
      </c>
      <c r="B97" s="11">
        <f t="shared" si="1"/>
        <v>10.366246800415119</v>
      </c>
      <c r="C97" s="11">
        <f t="shared" si="3"/>
        <v>-15.385430768945829</v>
      </c>
      <c r="D97" s="11">
        <f t="shared" si="3"/>
        <v>2.1506205220963683</v>
      </c>
      <c r="E97" s="11">
        <f t="shared" si="3"/>
        <v>-6.0878650285924598</v>
      </c>
      <c r="F97" s="11">
        <f t="shared" si="3"/>
        <v>6.3405297921673887</v>
      </c>
      <c r="G97" s="11">
        <f t="shared" si="3"/>
        <v>2.1790306134547115</v>
      </c>
      <c r="H97" s="11">
        <f t="shared" si="3"/>
        <v>1.3692145447404913</v>
      </c>
      <c r="I97" s="11">
        <f t="shared" si="3"/>
        <v>3.2928351330780794</v>
      </c>
      <c r="J97" s="11">
        <f t="shared" si="3"/>
        <v>2.3859994955782575</v>
      </c>
      <c r="K97" s="11">
        <f t="shared" si="3"/>
        <v>1.7774484027577684</v>
      </c>
      <c r="L97" s="11">
        <f t="shared" si="3"/>
        <v>-0.15748034750665121</v>
      </c>
      <c r="M97" s="11">
        <f t="shared" si="3"/>
        <v>4.4468517058942743</v>
      </c>
      <c r="N97" s="11">
        <f t="shared" si="3"/>
        <v>5.2149458823410768</v>
      </c>
      <c r="O97" s="11">
        <f t="shared" si="3"/>
        <v>7.3035202517494842</v>
      </c>
      <c r="P97" s="11" t="e">
        <f t="shared" si="3"/>
        <v>#N/A</v>
      </c>
      <c r="Q97" s="11">
        <f t="shared" si="3"/>
        <v>-7.996275041428329</v>
      </c>
      <c r="R97" s="11">
        <f t="shared" si="3"/>
        <v>3.1799350803063313</v>
      </c>
      <c r="S97" s="11">
        <f t="shared" si="3"/>
        <v>4.4122289142419513</v>
      </c>
      <c r="T97" s="11">
        <f t="shared" si="3"/>
        <v>0.34600179615991716</v>
      </c>
      <c r="U97" s="11">
        <f t="shared" si="3"/>
        <v>1.8208023526307733</v>
      </c>
    </row>
    <row r="98" spans="1:21" x14ac:dyDescent="0.2">
      <c r="A98" s="13">
        <v>2012</v>
      </c>
      <c r="B98" s="11">
        <f t="shared" si="1"/>
        <v>-7.1581157013961612</v>
      </c>
      <c r="C98" s="11">
        <f t="shared" si="3"/>
        <v>-11.561679981987702</v>
      </c>
      <c r="D98" s="11">
        <f t="shared" ref="C98:U104" si="4">LN(D48/D47)*100</f>
        <v>-1.391097215726214</v>
      </c>
      <c r="E98" s="11">
        <f t="shared" si="4"/>
        <v>-0.98380423118077598</v>
      </c>
      <c r="F98" s="11">
        <f t="shared" si="4"/>
        <v>-1.0467646171856546</v>
      </c>
      <c r="G98" s="11">
        <f t="shared" si="4"/>
        <v>-7.1396920390297476</v>
      </c>
      <c r="H98" s="11">
        <f t="shared" si="4"/>
        <v>1.0748246700964568</v>
      </c>
      <c r="I98" s="11">
        <f t="shared" si="4"/>
        <v>-0.57704797865870816</v>
      </c>
      <c r="J98" s="11">
        <f t="shared" si="4"/>
        <v>4.0033550062527423</v>
      </c>
      <c r="K98" s="11">
        <f t="shared" si="4"/>
        <v>3.1729972108565208</v>
      </c>
      <c r="L98" s="11">
        <f t="shared" si="4"/>
        <v>2.0184976663878587</v>
      </c>
      <c r="M98" s="11">
        <f t="shared" si="4"/>
        <v>5.2416879663380067</v>
      </c>
      <c r="N98" s="11">
        <f t="shared" si="4"/>
        <v>4.459535424055467</v>
      </c>
      <c r="O98" s="11">
        <f t="shared" si="4"/>
        <v>7.3262812069037828</v>
      </c>
      <c r="P98" s="11" t="e">
        <f t="shared" si="4"/>
        <v>#N/A</v>
      </c>
      <c r="Q98" s="11">
        <f t="shared" si="4"/>
        <v>5.129329438755069</v>
      </c>
      <c r="R98" s="11">
        <f t="shared" si="4"/>
        <v>2.2051724351597102</v>
      </c>
      <c r="S98" s="11">
        <f t="shared" si="4"/>
        <v>7.9510642131107172</v>
      </c>
      <c r="T98" s="11">
        <f t="shared" si="4"/>
        <v>-2.6075183500105172</v>
      </c>
      <c r="U98" s="11">
        <f t="shared" si="4"/>
        <v>1.0146711350442026</v>
      </c>
    </row>
    <row r="99" spans="1:21" x14ac:dyDescent="0.2">
      <c r="A99" s="13">
        <v>2013</v>
      </c>
      <c r="B99" s="11">
        <f t="shared" si="1"/>
        <v>0.4072452311513608</v>
      </c>
      <c r="C99" s="11">
        <f t="shared" si="4"/>
        <v>-2.8231360227972346</v>
      </c>
      <c r="D99" s="11">
        <f t="shared" si="4"/>
        <v>-0.97611871877667855</v>
      </c>
      <c r="E99" s="11">
        <f t="shared" si="4"/>
        <v>-0.10667702122062796</v>
      </c>
      <c r="F99" s="11">
        <f t="shared" si="4"/>
        <v>3.8082363007969953</v>
      </c>
      <c r="G99" s="11">
        <f t="shared" si="4"/>
        <v>1.4409299621820448</v>
      </c>
      <c r="H99" s="11">
        <f t="shared" si="4"/>
        <v>4.8532730778899653</v>
      </c>
      <c r="I99" s="11">
        <f t="shared" si="4"/>
        <v>0.94928983363868835</v>
      </c>
      <c r="J99" s="11">
        <f t="shared" si="4"/>
        <v>-2.738420359754175</v>
      </c>
      <c r="K99" s="11">
        <f t="shared" si="4"/>
        <v>2.0910688382484901</v>
      </c>
      <c r="L99" s="11">
        <f t="shared" si="4"/>
        <v>-2.2551841674144599</v>
      </c>
      <c r="M99" s="11">
        <f t="shared" si="4"/>
        <v>4.1563237744896506</v>
      </c>
      <c r="N99" s="11">
        <f t="shared" si="4"/>
        <v>5.6104929139598951</v>
      </c>
      <c r="O99" s="11">
        <f t="shared" si="4"/>
        <v>4.7395377619278687</v>
      </c>
      <c r="P99" s="11" t="e">
        <f t="shared" si="4"/>
        <v>#N/A</v>
      </c>
      <c r="Q99" s="11">
        <f t="shared" si="4"/>
        <v>-1.4193611692929142</v>
      </c>
      <c r="R99" s="11">
        <f t="shared" si="4"/>
        <v>0.16369964776969831</v>
      </c>
      <c r="S99" s="11">
        <f t="shared" si="4"/>
        <v>-2.7358916390429666</v>
      </c>
      <c r="T99" s="11">
        <f t="shared" si="4"/>
        <v>2.1048644014170281</v>
      </c>
      <c r="U99" s="11">
        <f t="shared" si="4"/>
        <v>1.5848889966447188</v>
      </c>
    </row>
    <row r="100" spans="1:21" x14ac:dyDescent="0.2">
      <c r="A100" s="13">
        <v>2014</v>
      </c>
      <c r="B100" s="11">
        <f t="shared" si="1"/>
        <v>11.476005155167242</v>
      </c>
      <c r="C100" s="11">
        <f t="shared" si="4"/>
        <v>0.5537172825159935</v>
      </c>
      <c r="D100" s="11">
        <f t="shared" si="4"/>
        <v>2.8400300540974932</v>
      </c>
      <c r="E100" s="11">
        <f t="shared" si="4"/>
        <v>-6.1631824003357609</v>
      </c>
      <c r="F100" s="11">
        <f t="shared" si="4"/>
        <v>0.58355007926404834</v>
      </c>
      <c r="G100" s="11">
        <f t="shared" si="4"/>
        <v>8.4416778806423096</v>
      </c>
      <c r="H100" s="11">
        <f t="shared" si="4"/>
        <v>4.7705219441525015</v>
      </c>
      <c r="I100" s="11">
        <f t="shared" si="4"/>
        <v>5.1717832708509723</v>
      </c>
      <c r="J100" s="11">
        <f t="shared" si="4"/>
        <v>2.6533049168030542</v>
      </c>
      <c r="K100" s="11">
        <f t="shared" si="4"/>
        <v>1.2429538552103481</v>
      </c>
      <c r="L100" s="11">
        <f t="shared" si="4"/>
        <v>-1.7630816768795237</v>
      </c>
      <c r="M100" s="11">
        <f t="shared" si="4"/>
        <v>4.984946092744309</v>
      </c>
      <c r="N100" s="11">
        <f t="shared" si="4"/>
        <v>6.1043447354702112</v>
      </c>
      <c r="O100" s="11">
        <f t="shared" si="4"/>
        <v>8.9511194481412968</v>
      </c>
      <c r="P100" s="11" t="e">
        <f t="shared" si="4"/>
        <v>#N/A</v>
      </c>
      <c r="Q100" s="11">
        <f t="shared" si="4"/>
        <v>-2.9475039929801312</v>
      </c>
      <c r="R100" s="11">
        <f t="shared" si="4"/>
        <v>1.5821831062963458</v>
      </c>
      <c r="S100" s="11">
        <f t="shared" si="4"/>
        <v>3.188102070504506</v>
      </c>
      <c r="T100" s="11">
        <f t="shared" si="4"/>
        <v>7.6297223329733237</v>
      </c>
      <c r="U100" s="11">
        <f t="shared" si="4"/>
        <v>3.6558715673141688</v>
      </c>
    </row>
    <row r="101" spans="1:21" x14ac:dyDescent="0.2">
      <c r="A101" s="13">
        <v>2015</v>
      </c>
      <c r="B101" s="11">
        <f t="shared" si="1"/>
        <v>1.0528909218302285</v>
      </c>
      <c r="C101" s="11">
        <f t="shared" si="4"/>
        <v>7.6672274169062495</v>
      </c>
      <c r="D101" s="11">
        <f t="shared" si="4"/>
        <v>-3.0112923690541155E-2</v>
      </c>
      <c r="E101" s="11">
        <f t="shared" si="4"/>
        <v>1.0369170469259363</v>
      </c>
      <c r="F101" s="11">
        <f t="shared" si="4"/>
        <v>4.9125790955599946</v>
      </c>
      <c r="G101" s="11">
        <f t="shared" si="4"/>
        <v>4.3066566920962526</v>
      </c>
      <c r="H101" s="11">
        <f t="shared" si="4"/>
        <v>4.3758982168739902</v>
      </c>
      <c r="I101" s="11">
        <f t="shared" si="4"/>
        <v>1.2024192966801812</v>
      </c>
      <c r="J101" s="11">
        <f t="shared" si="4"/>
        <v>4.7192294322136616</v>
      </c>
      <c r="K101" s="11">
        <f t="shared" si="4"/>
        <v>5.8343063415784417</v>
      </c>
      <c r="L101" s="11">
        <f t="shared" si="4"/>
        <v>-2.9472382500810097</v>
      </c>
      <c r="M101" s="11">
        <f t="shared" si="4"/>
        <v>4.8597602130922386</v>
      </c>
      <c r="N101" s="11">
        <f t="shared" si="4"/>
        <v>4.4179222827683668</v>
      </c>
      <c r="O101" s="11">
        <f t="shared" si="4"/>
        <v>5.3369758475456619</v>
      </c>
      <c r="P101" s="11" t="e">
        <f t="shared" si="4"/>
        <v>#N/A</v>
      </c>
      <c r="Q101" s="11">
        <f t="shared" si="4"/>
        <v>-3.2596043149872167</v>
      </c>
      <c r="R101" s="11">
        <f t="shared" si="4"/>
        <v>0.11062504270938413</v>
      </c>
      <c r="S101" s="11">
        <f t="shared" si="4"/>
        <v>1.5769185811922739</v>
      </c>
      <c r="T101" s="11">
        <f t="shared" si="4"/>
        <v>4.1659991507701974</v>
      </c>
      <c r="U101" s="11">
        <f t="shared" si="4"/>
        <v>2.7310767556910363</v>
      </c>
    </row>
    <row r="102" spans="1:21" x14ac:dyDescent="0.2">
      <c r="A102" s="13">
        <v>2016</v>
      </c>
      <c r="B102" s="11">
        <f t="shared" si="1"/>
        <v>-5.8080211076524648</v>
      </c>
      <c r="C102" s="11">
        <f t="shared" si="4"/>
        <v>0.28039273327342989</v>
      </c>
      <c r="D102" s="11">
        <f t="shared" si="4"/>
        <v>0.39076248310170653</v>
      </c>
      <c r="E102" s="11">
        <f t="shared" si="4"/>
        <v>2.1121496622111313</v>
      </c>
      <c r="F102" s="11">
        <f t="shared" si="4"/>
        <v>6.3259339639190868</v>
      </c>
      <c r="G102" s="11">
        <f t="shared" si="4"/>
        <v>3.9989008216363224</v>
      </c>
      <c r="H102" s="11">
        <f t="shared" si="4"/>
        <v>4.3325124738373706</v>
      </c>
      <c r="I102" s="11">
        <f t="shared" si="4"/>
        <v>-0.39920212695375606</v>
      </c>
      <c r="J102" s="11">
        <f t="shared" si="4"/>
        <v>1.5215165806480375</v>
      </c>
      <c r="K102" s="11">
        <f t="shared" si="4"/>
        <v>5.7629112836636214</v>
      </c>
      <c r="L102" s="11">
        <f t="shared" si="4"/>
        <v>3.4384426861830741</v>
      </c>
      <c r="M102" s="11">
        <f t="shared" si="4"/>
        <v>1.3490590182499163</v>
      </c>
      <c r="N102" s="11">
        <f t="shared" si="4"/>
        <v>3.3349979681554123</v>
      </c>
      <c r="O102" s="11">
        <f t="shared" si="4"/>
        <v>2.0815139713920137</v>
      </c>
      <c r="P102" s="11" t="e">
        <f t="shared" si="4"/>
        <v>#N/A</v>
      </c>
      <c r="Q102" s="11">
        <f t="shared" si="4"/>
        <v>-3.1692446732489756</v>
      </c>
      <c r="R102" s="11">
        <f t="shared" si="4"/>
        <v>0.51130493868231353</v>
      </c>
      <c r="S102" s="11">
        <f t="shared" si="4"/>
        <v>0.93435150031526626</v>
      </c>
      <c r="T102" s="11">
        <f t="shared" si="4"/>
        <v>-0.47885167317972327</v>
      </c>
      <c r="U102" s="11">
        <f t="shared" si="4"/>
        <v>2.4087795529089804</v>
      </c>
    </row>
    <row r="103" spans="1:21" x14ac:dyDescent="0.2">
      <c r="A103" s="13">
        <v>2017</v>
      </c>
      <c r="B103" s="11">
        <f t="shared" si="1"/>
        <v>2.9073247485707165</v>
      </c>
      <c r="C103" s="11">
        <f t="shared" si="4"/>
        <v>-0.56157387856357455</v>
      </c>
      <c r="D103" s="11">
        <f t="shared" si="4"/>
        <v>2.4887715507778885</v>
      </c>
      <c r="E103" s="11">
        <f t="shared" si="4"/>
        <v>-1.5621380902956779</v>
      </c>
      <c r="F103" s="11">
        <f t="shared" si="4"/>
        <v>2.5082780367463244</v>
      </c>
      <c r="G103" s="11">
        <f t="shared" si="4"/>
        <v>6.8312640182087287</v>
      </c>
      <c r="H103" s="11">
        <f t="shared" si="4"/>
        <v>2.0488666427315603</v>
      </c>
      <c r="I103" s="11">
        <f t="shared" si="4"/>
        <v>1.8232768261059684</v>
      </c>
      <c r="J103" s="11">
        <f t="shared" si="4"/>
        <v>2.7323295648890413</v>
      </c>
      <c r="K103" s="11">
        <f t="shared" si="4"/>
        <v>6.5787740538003154</v>
      </c>
      <c r="L103" s="11">
        <f t="shared" si="4"/>
        <v>0.22973590486834583</v>
      </c>
      <c r="M103" s="11">
        <f t="shared" si="4"/>
        <v>2.5375306331228078</v>
      </c>
      <c r="N103" s="11">
        <f t="shared" si="4"/>
        <v>4.6024438311279257</v>
      </c>
      <c r="O103" s="11">
        <f t="shared" si="4"/>
        <v>4.4303925556524524</v>
      </c>
      <c r="P103" s="11" t="e">
        <f t="shared" si="4"/>
        <v>#N/A</v>
      </c>
      <c r="Q103" s="11">
        <f t="shared" si="4"/>
        <v>1.2027380212718455</v>
      </c>
      <c r="R103" s="11">
        <f t="shared" si="4"/>
        <v>-4.071783327855889</v>
      </c>
      <c r="S103" s="11">
        <f t="shared" si="4"/>
        <v>3.2757564238172074</v>
      </c>
      <c r="T103" s="11">
        <f t="shared" si="4"/>
        <v>6.2317306064861588</v>
      </c>
      <c r="U103" s="11">
        <f t="shared" si="4"/>
        <v>3.3531483208792343</v>
      </c>
    </row>
    <row r="104" spans="1:21" x14ac:dyDescent="0.2">
      <c r="A104" s="13">
        <v>2018</v>
      </c>
      <c r="B104" s="11">
        <f t="shared" si="1"/>
        <v>-2.3190584327551611</v>
      </c>
      <c r="C104" s="11">
        <f t="shared" si="4"/>
        <v>4.1851231367731048</v>
      </c>
      <c r="D104" s="11">
        <f t="shared" si="4"/>
        <v>0.88371538938420546</v>
      </c>
      <c r="E104" s="11">
        <f t="shared" si="4"/>
        <v>-0.58065665106636632</v>
      </c>
      <c r="F104" s="11">
        <f t="shared" si="4"/>
        <v>-1.1969141222080137</v>
      </c>
      <c r="G104" s="11">
        <f t="shared" si="4"/>
        <v>0.29842416999465626</v>
      </c>
      <c r="H104" s="11">
        <f t="shared" si="4"/>
        <v>2.7920472780371948</v>
      </c>
      <c r="I104" s="11">
        <f t="shared" si="4"/>
        <v>2.2333193485601952</v>
      </c>
      <c r="J104" s="11">
        <f t="shared" si="4"/>
        <v>2.4984483974454559</v>
      </c>
      <c r="K104" s="11">
        <f t="shared" si="4"/>
        <v>4.9859682987958767</v>
      </c>
      <c r="L104" s="11">
        <f t="shared" si="4"/>
        <v>-1.7715611777064204</v>
      </c>
      <c r="M104" s="11">
        <f t="shared" si="4"/>
        <v>1.1824134657878107</v>
      </c>
      <c r="N104" s="11">
        <f t="shared" si="4"/>
        <v>5.0557659534964881</v>
      </c>
      <c r="O104" s="11">
        <f t="shared" si="4"/>
        <v>2.2980821249071992</v>
      </c>
      <c r="P104" s="11" t="e">
        <f t="shared" si="4"/>
        <v>#N/A</v>
      </c>
      <c r="Q104" s="11">
        <f t="shared" si="4"/>
        <v>-0.69403411641612112</v>
      </c>
      <c r="R104" s="11">
        <f t="shared" si="4"/>
        <v>-1.6699437591391808</v>
      </c>
      <c r="S104" s="11">
        <f t="shared" si="4"/>
        <v>2.2203993835802294</v>
      </c>
      <c r="T104" s="11">
        <f t="shared" si="4"/>
        <v>-2.6950162227570389</v>
      </c>
      <c r="U104" s="11">
        <f t="shared" si="4"/>
        <v>1.6686232951825128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4"/>
  <sheetViews>
    <sheetView workbookViewId="0">
      <pane xSplit="1" ySplit="4" topLeftCell="AD83" activePane="bottomRight" state="frozen"/>
      <selection pane="topRight" activeCell="B1" sqref="B1"/>
      <selection pane="bottomLeft" activeCell="A5" sqref="A5"/>
      <selection pane="bottomRight" activeCell="T21" sqref="T21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21" width="8.85546875" style="13"/>
    <col min="22" max="22" width="3.7109375" style="13" customWidth="1"/>
    <col min="23" max="16384" width="8.85546875" style="13"/>
  </cols>
  <sheetData>
    <row r="1" spans="1:42" ht="12.75" x14ac:dyDescent="0.2">
      <c r="A1" s="26" t="s">
        <v>187</v>
      </c>
      <c r="B1" s="9" t="s">
        <v>219</v>
      </c>
      <c r="W1" s="9" t="s">
        <v>220</v>
      </c>
    </row>
    <row r="2" spans="1:42" x14ac:dyDescent="0.2">
      <c r="B2" s="9" t="s">
        <v>176</v>
      </c>
      <c r="W2" s="9" t="s">
        <v>179</v>
      </c>
    </row>
    <row r="3" spans="1:42" ht="12.75" x14ac:dyDescent="0.2">
      <c r="A3" s="16"/>
      <c r="B3" s="9"/>
      <c r="W3" s="37" t="s">
        <v>221</v>
      </c>
    </row>
    <row r="4" spans="1:42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">
      <c r="A5" s="17" t="str">
        <f>Base_year</f>
        <v>2016=100</v>
      </c>
    </row>
    <row r="6" spans="1:42" x14ac:dyDescent="0.2">
      <c r="A6" s="13">
        <v>1970</v>
      </c>
      <c r="B6" s="34">
        <v>156.41999999999999</v>
      </c>
      <c r="C6" s="34">
        <v>711.29</v>
      </c>
      <c r="D6" s="34">
        <v>280.02</v>
      </c>
      <c r="E6" s="34">
        <v>143.03</v>
      </c>
      <c r="F6" s="34">
        <v>88.72</v>
      </c>
      <c r="G6" s="34">
        <v>90.68</v>
      </c>
      <c r="H6" s="34">
        <v>75.66</v>
      </c>
      <c r="I6" s="34">
        <v>95.85</v>
      </c>
      <c r="J6" s="34">
        <v>42.69</v>
      </c>
      <c r="K6" s="34">
        <v>35.729999999999997</v>
      </c>
      <c r="L6" s="34">
        <v>49.85</v>
      </c>
      <c r="M6" s="34">
        <v>22.05</v>
      </c>
      <c r="N6" s="34">
        <v>26.91</v>
      </c>
      <c r="O6" s="34">
        <v>23.1</v>
      </c>
      <c r="P6" s="34" t="e">
        <v>#N/A</v>
      </c>
      <c r="Q6" s="34">
        <v>46.78</v>
      </c>
      <c r="R6" s="34">
        <v>44.16</v>
      </c>
      <c r="S6" s="34">
        <v>46.15</v>
      </c>
      <c r="T6" s="34">
        <v>42.93</v>
      </c>
      <c r="U6" s="34">
        <v>83.87</v>
      </c>
    </row>
    <row r="7" spans="1:42" x14ac:dyDescent="0.2">
      <c r="A7" s="13">
        <v>1971</v>
      </c>
      <c r="B7" s="34">
        <v>149.51</v>
      </c>
      <c r="C7" s="34">
        <v>695.92</v>
      </c>
      <c r="D7" s="34">
        <v>268.57</v>
      </c>
      <c r="E7" s="34">
        <v>138.24</v>
      </c>
      <c r="F7" s="34">
        <v>85.9</v>
      </c>
      <c r="G7" s="34">
        <v>87.84</v>
      </c>
      <c r="H7" s="34">
        <v>74.8</v>
      </c>
      <c r="I7" s="34">
        <v>91.9</v>
      </c>
      <c r="J7" s="34">
        <v>40.57</v>
      </c>
      <c r="K7" s="34">
        <v>35.119999999999997</v>
      </c>
      <c r="L7" s="34">
        <v>54.49</v>
      </c>
      <c r="M7" s="34">
        <v>23.32</v>
      </c>
      <c r="N7" s="34">
        <v>27.87</v>
      </c>
      <c r="O7" s="34">
        <v>23.93</v>
      </c>
      <c r="P7" s="34" t="e">
        <v>#N/A</v>
      </c>
      <c r="Q7" s="34">
        <v>47.54</v>
      </c>
      <c r="R7" s="34">
        <v>44.8</v>
      </c>
      <c r="S7" s="34">
        <v>44.81</v>
      </c>
      <c r="T7" s="34">
        <v>41.44</v>
      </c>
      <c r="U7" s="34">
        <v>81.93</v>
      </c>
    </row>
    <row r="8" spans="1:42" x14ac:dyDescent="0.2">
      <c r="A8" s="13">
        <v>1972</v>
      </c>
      <c r="B8" s="34">
        <v>153.52000000000001</v>
      </c>
      <c r="C8" s="34">
        <v>649.01</v>
      </c>
      <c r="D8" s="34">
        <v>264.73</v>
      </c>
      <c r="E8" s="34">
        <v>134.01</v>
      </c>
      <c r="F8" s="34">
        <v>82.59</v>
      </c>
      <c r="G8" s="34">
        <v>93.43</v>
      </c>
      <c r="H8" s="34">
        <v>76.260000000000005</v>
      </c>
      <c r="I8" s="34">
        <v>91.28</v>
      </c>
      <c r="J8" s="34">
        <v>41.86</v>
      </c>
      <c r="K8" s="34">
        <v>35.96</v>
      </c>
      <c r="L8" s="34">
        <v>56.04</v>
      </c>
      <c r="M8" s="34">
        <v>23.52</v>
      </c>
      <c r="N8" s="34">
        <v>28.57</v>
      </c>
      <c r="O8" s="34">
        <v>24.54</v>
      </c>
      <c r="P8" s="34" t="e">
        <v>#N/A</v>
      </c>
      <c r="Q8" s="34">
        <v>48.54</v>
      </c>
      <c r="R8" s="34">
        <v>45.8</v>
      </c>
      <c r="S8" s="34">
        <v>46.24</v>
      </c>
      <c r="T8" s="34">
        <v>43.54</v>
      </c>
      <c r="U8" s="34">
        <v>82.65</v>
      </c>
    </row>
    <row r="9" spans="1:42" x14ac:dyDescent="0.2">
      <c r="A9" s="13">
        <v>1973</v>
      </c>
      <c r="B9" s="34">
        <v>150.74</v>
      </c>
      <c r="C9" s="34">
        <v>656.15</v>
      </c>
      <c r="D9" s="34">
        <v>270.17</v>
      </c>
      <c r="E9" s="34">
        <v>128.87</v>
      </c>
      <c r="F9" s="34">
        <v>79.25</v>
      </c>
      <c r="G9" s="34">
        <v>99.65</v>
      </c>
      <c r="H9" s="34">
        <v>78.790000000000006</v>
      </c>
      <c r="I9" s="34">
        <v>89.79</v>
      </c>
      <c r="J9" s="34">
        <v>43.3</v>
      </c>
      <c r="K9" s="34">
        <v>36.07</v>
      </c>
      <c r="L9" s="34">
        <v>58.03</v>
      </c>
      <c r="M9" s="34">
        <v>25.12</v>
      </c>
      <c r="N9" s="34">
        <v>29.5</v>
      </c>
      <c r="O9" s="34">
        <v>25.33</v>
      </c>
      <c r="P9" s="34" t="e">
        <v>#N/A</v>
      </c>
      <c r="Q9" s="34">
        <v>49.13</v>
      </c>
      <c r="R9" s="34">
        <v>46.26</v>
      </c>
      <c r="S9" s="34">
        <v>46.36</v>
      </c>
      <c r="T9" s="34">
        <v>45.59</v>
      </c>
      <c r="U9" s="34">
        <v>84.61</v>
      </c>
    </row>
    <row r="10" spans="1:42" x14ac:dyDescent="0.2">
      <c r="A10" s="13">
        <v>1974</v>
      </c>
      <c r="B10" s="34">
        <v>140.9</v>
      </c>
      <c r="C10" s="34">
        <v>579.07000000000005</v>
      </c>
      <c r="D10" s="34">
        <v>265.95</v>
      </c>
      <c r="E10" s="34">
        <v>127.51</v>
      </c>
      <c r="F10" s="34">
        <v>78.5</v>
      </c>
      <c r="G10" s="34">
        <v>90.6</v>
      </c>
      <c r="H10" s="34">
        <v>79.569999999999993</v>
      </c>
      <c r="I10" s="34">
        <v>86.97</v>
      </c>
      <c r="J10" s="34">
        <v>44.34</v>
      </c>
      <c r="K10" s="34">
        <v>36.590000000000003</v>
      </c>
      <c r="L10" s="34">
        <v>59.37</v>
      </c>
      <c r="M10" s="34">
        <v>24.42</v>
      </c>
      <c r="N10" s="34">
        <v>31.22</v>
      </c>
      <c r="O10" s="34">
        <v>26.81</v>
      </c>
      <c r="P10" s="34" t="e">
        <v>#N/A</v>
      </c>
      <c r="Q10" s="34">
        <v>51.46</v>
      </c>
      <c r="R10" s="34">
        <v>48.29</v>
      </c>
      <c r="S10" s="34">
        <v>48.55</v>
      </c>
      <c r="T10" s="34">
        <v>46.29</v>
      </c>
      <c r="U10" s="34">
        <v>83.5</v>
      </c>
    </row>
    <row r="11" spans="1:42" x14ac:dyDescent="0.2">
      <c r="A11" s="13">
        <v>1975</v>
      </c>
      <c r="B11" s="34">
        <v>132.08000000000001</v>
      </c>
      <c r="C11" s="34">
        <v>567.45000000000005</v>
      </c>
      <c r="D11" s="34">
        <v>245.72</v>
      </c>
      <c r="E11" s="34">
        <v>125.9</v>
      </c>
      <c r="F11" s="34">
        <v>77.97</v>
      </c>
      <c r="G11" s="34">
        <v>85.94</v>
      </c>
      <c r="H11" s="34">
        <v>77.89</v>
      </c>
      <c r="I11" s="34">
        <v>86.3</v>
      </c>
      <c r="J11" s="34">
        <v>43.54</v>
      </c>
      <c r="K11" s="34">
        <v>35.29</v>
      </c>
      <c r="L11" s="34">
        <v>58.01</v>
      </c>
      <c r="M11" s="34">
        <v>22.79</v>
      </c>
      <c r="N11" s="34">
        <v>30.81</v>
      </c>
      <c r="O11" s="34">
        <v>26.45</v>
      </c>
      <c r="P11" s="34" t="e">
        <v>#N/A</v>
      </c>
      <c r="Q11" s="34">
        <v>54.06</v>
      </c>
      <c r="R11" s="34">
        <v>50.62</v>
      </c>
      <c r="S11" s="34">
        <v>49.82</v>
      </c>
      <c r="T11" s="34">
        <v>46.94</v>
      </c>
      <c r="U11" s="34">
        <v>80.180000000000007</v>
      </c>
    </row>
    <row r="12" spans="1:42" x14ac:dyDescent="0.2">
      <c r="A12" s="13">
        <v>1976</v>
      </c>
      <c r="B12" s="34">
        <v>128.80000000000001</v>
      </c>
      <c r="C12" s="34">
        <v>553.22</v>
      </c>
      <c r="D12" s="34">
        <v>241.62</v>
      </c>
      <c r="E12" s="34">
        <v>128.9</v>
      </c>
      <c r="F12" s="34">
        <v>79.38</v>
      </c>
      <c r="G12" s="34">
        <v>84.58</v>
      </c>
      <c r="H12" s="34">
        <v>77.02</v>
      </c>
      <c r="I12" s="34">
        <v>83.93</v>
      </c>
      <c r="J12" s="34">
        <v>43.25</v>
      </c>
      <c r="K12" s="34">
        <v>34.049999999999997</v>
      </c>
      <c r="L12" s="34">
        <v>57.9</v>
      </c>
      <c r="M12" s="34">
        <v>22.43</v>
      </c>
      <c r="N12" s="34">
        <v>30.93</v>
      </c>
      <c r="O12" s="34">
        <v>26.56</v>
      </c>
      <c r="P12" s="34" t="e">
        <v>#N/A</v>
      </c>
      <c r="Q12" s="34">
        <v>54.09</v>
      </c>
      <c r="R12" s="34">
        <v>50.63</v>
      </c>
      <c r="S12" s="34">
        <v>49.19</v>
      </c>
      <c r="T12" s="34">
        <v>49.23</v>
      </c>
      <c r="U12" s="34">
        <v>79.17</v>
      </c>
    </row>
    <row r="13" spans="1:42" x14ac:dyDescent="0.2">
      <c r="A13" s="13">
        <v>1977</v>
      </c>
      <c r="B13" s="34">
        <v>129.61000000000001</v>
      </c>
      <c r="C13" s="34">
        <v>564.33000000000004</v>
      </c>
      <c r="D13" s="34">
        <v>243.31</v>
      </c>
      <c r="E13" s="34">
        <v>127.01</v>
      </c>
      <c r="F13" s="34">
        <v>78.72</v>
      </c>
      <c r="G13" s="34">
        <v>82.83</v>
      </c>
      <c r="H13" s="34">
        <v>78.2</v>
      </c>
      <c r="I13" s="34">
        <v>84.23</v>
      </c>
      <c r="J13" s="34">
        <v>43.95</v>
      </c>
      <c r="K13" s="34">
        <v>34.61</v>
      </c>
      <c r="L13" s="34">
        <v>58.81</v>
      </c>
      <c r="M13" s="34">
        <v>21.73</v>
      </c>
      <c r="N13" s="34">
        <v>31.34</v>
      </c>
      <c r="O13" s="34">
        <v>26.91</v>
      </c>
      <c r="P13" s="34" t="e">
        <v>#N/A</v>
      </c>
      <c r="Q13" s="34">
        <v>54.44</v>
      </c>
      <c r="R13" s="34">
        <v>50.78</v>
      </c>
      <c r="S13" s="34">
        <v>49.88</v>
      </c>
      <c r="T13" s="34">
        <v>49.59</v>
      </c>
      <c r="U13" s="34">
        <v>79.680000000000007</v>
      </c>
    </row>
    <row r="14" spans="1:42" x14ac:dyDescent="0.2">
      <c r="A14" s="13">
        <v>1978</v>
      </c>
      <c r="B14" s="34">
        <v>128.63</v>
      </c>
      <c r="C14" s="34">
        <v>529.76</v>
      </c>
      <c r="D14" s="34">
        <v>240.34</v>
      </c>
      <c r="E14" s="34">
        <v>119.12</v>
      </c>
      <c r="F14" s="34">
        <v>73.959999999999994</v>
      </c>
      <c r="G14" s="34">
        <v>83.87</v>
      </c>
      <c r="H14" s="34">
        <v>79.84</v>
      </c>
      <c r="I14" s="34">
        <v>86.16</v>
      </c>
      <c r="J14" s="34">
        <v>45.07</v>
      </c>
      <c r="K14" s="34">
        <v>35.49</v>
      </c>
      <c r="L14" s="34">
        <v>60.92</v>
      </c>
      <c r="M14" s="34">
        <v>21.85</v>
      </c>
      <c r="N14" s="34">
        <v>32.4</v>
      </c>
      <c r="O14" s="34">
        <v>27.82</v>
      </c>
      <c r="P14" s="34" t="e">
        <v>#N/A</v>
      </c>
      <c r="Q14" s="34">
        <v>54.9</v>
      </c>
      <c r="R14" s="34">
        <v>51.16</v>
      </c>
      <c r="S14" s="34">
        <v>50.28</v>
      </c>
      <c r="T14" s="34">
        <v>49.77</v>
      </c>
      <c r="U14" s="34">
        <v>80.13</v>
      </c>
    </row>
    <row r="15" spans="1:42" x14ac:dyDescent="0.2">
      <c r="A15" s="13">
        <v>1979</v>
      </c>
      <c r="B15" s="34">
        <v>124.67</v>
      </c>
      <c r="C15" s="34">
        <v>445.14</v>
      </c>
      <c r="D15" s="34">
        <v>239.95</v>
      </c>
      <c r="E15" s="34">
        <v>123.48</v>
      </c>
      <c r="F15" s="34">
        <v>76.63</v>
      </c>
      <c r="G15" s="34">
        <v>85.25</v>
      </c>
      <c r="H15" s="34">
        <v>81.88</v>
      </c>
      <c r="I15" s="34">
        <v>86.24</v>
      </c>
      <c r="J15" s="34">
        <v>46.47</v>
      </c>
      <c r="K15" s="34">
        <v>36.25</v>
      </c>
      <c r="L15" s="34">
        <v>62.98</v>
      </c>
      <c r="M15" s="34">
        <v>23.85</v>
      </c>
      <c r="N15" s="34">
        <v>33.22</v>
      </c>
      <c r="O15" s="34">
        <v>28.52</v>
      </c>
      <c r="P15" s="34" t="e">
        <v>#N/A</v>
      </c>
      <c r="Q15" s="34">
        <v>55.61</v>
      </c>
      <c r="R15" s="34">
        <v>51.63</v>
      </c>
      <c r="S15" s="34">
        <v>50.39</v>
      </c>
      <c r="T15" s="34">
        <v>50.04</v>
      </c>
      <c r="U15" s="34">
        <v>80.77</v>
      </c>
    </row>
    <row r="16" spans="1:42" x14ac:dyDescent="0.2">
      <c r="A16" s="13">
        <v>1980</v>
      </c>
      <c r="B16" s="34">
        <v>128.44</v>
      </c>
      <c r="C16" s="34">
        <v>448.72</v>
      </c>
      <c r="D16" s="34">
        <v>224.06</v>
      </c>
      <c r="E16" s="34">
        <v>121.16</v>
      </c>
      <c r="F16" s="34">
        <v>75.010000000000005</v>
      </c>
      <c r="G16" s="34">
        <v>84.16</v>
      </c>
      <c r="H16" s="34">
        <v>82.08</v>
      </c>
      <c r="I16" s="34">
        <v>86.1</v>
      </c>
      <c r="J16" s="34">
        <v>47.63</v>
      </c>
      <c r="K16" s="34">
        <v>35.65</v>
      </c>
      <c r="L16" s="34">
        <v>64.89</v>
      </c>
      <c r="M16" s="34">
        <v>24.86</v>
      </c>
      <c r="N16" s="34">
        <v>33.47</v>
      </c>
      <c r="O16" s="34">
        <v>28.74</v>
      </c>
      <c r="P16" s="34" t="e">
        <v>#N/A</v>
      </c>
      <c r="Q16" s="34">
        <v>53.81</v>
      </c>
      <c r="R16" s="34">
        <v>52.24</v>
      </c>
      <c r="S16" s="34">
        <v>50.79</v>
      </c>
      <c r="T16" s="34">
        <v>48.67</v>
      </c>
      <c r="U16" s="34">
        <v>79.17</v>
      </c>
    </row>
    <row r="17" spans="1:21" x14ac:dyDescent="0.2">
      <c r="A17" s="13">
        <v>1981</v>
      </c>
      <c r="B17" s="34">
        <v>127.04</v>
      </c>
      <c r="C17" s="34">
        <v>404.31</v>
      </c>
      <c r="D17" s="34">
        <v>203.25</v>
      </c>
      <c r="E17" s="34">
        <v>114.14</v>
      </c>
      <c r="F17" s="34">
        <v>69.510000000000005</v>
      </c>
      <c r="G17" s="34">
        <v>80.67</v>
      </c>
      <c r="H17" s="34">
        <v>80.319999999999993</v>
      </c>
      <c r="I17" s="34">
        <v>82.06</v>
      </c>
      <c r="J17" s="34">
        <v>46.75</v>
      </c>
      <c r="K17" s="34">
        <v>36</v>
      </c>
      <c r="L17" s="34">
        <v>65.709999999999994</v>
      </c>
      <c r="M17" s="34">
        <v>26.66</v>
      </c>
      <c r="N17" s="34">
        <v>32.82</v>
      </c>
      <c r="O17" s="34">
        <v>28.19</v>
      </c>
      <c r="P17" s="34" t="e">
        <v>#N/A</v>
      </c>
      <c r="Q17" s="34">
        <v>50.87</v>
      </c>
      <c r="R17" s="34">
        <v>51.79</v>
      </c>
      <c r="S17" s="34">
        <v>49.68</v>
      </c>
      <c r="T17" s="34">
        <v>49.05</v>
      </c>
      <c r="U17" s="34">
        <v>75.55</v>
      </c>
    </row>
    <row r="18" spans="1:21" x14ac:dyDescent="0.2">
      <c r="A18" s="13">
        <v>1982</v>
      </c>
      <c r="B18" s="34">
        <v>132.53</v>
      </c>
      <c r="C18" s="34">
        <v>401.97</v>
      </c>
      <c r="D18" s="34">
        <v>192.21</v>
      </c>
      <c r="E18" s="34">
        <v>110.01</v>
      </c>
      <c r="F18" s="34">
        <v>66.42</v>
      </c>
      <c r="G18" s="34">
        <v>77.67</v>
      </c>
      <c r="H18" s="34">
        <v>79.239999999999995</v>
      </c>
      <c r="I18" s="34">
        <v>80.41</v>
      </c>
      <c r="J18" s="34">
        <v>47.41</v>
      </c>
      <c r="K18" s="34">
        <v>36.479999999999997</v>
      </c>
      <c r="L18" s="34">
        <v>66.319999999999993</v>
      </c>
      <c r="M18" s="34">
        <v>30.57</v>
      </c>
      <c r="N18" s="34">
        <v>32.909999999999997</v>
      </c>
      <c r="O18" s="34">
        <v>28.27</v>
      </c>
      <c r="P18" s="34" t="e">
        <v>#N/A</v>
      </c>
      <c r="Q18" s="34">
        <v>49.76</v>
      </c>
      <c r="R18" s="34">
        <v>51.96</v>
      </c>
      <c r="S18" s="34">
        <v>50.23</v>
      </c>
      <c r="T18" s="34">
        <v>48.98</v>
      </c>
      <c r="U18" s="34">
        <v>74</v>
      </c>
    </row>
    <row r="19" spans="1:21" x14ac:dyDescent="0.2">
      <c r="A19" s="13">
        <v>1983</v>
      </c>
      <c r="B19" s="34">
        <v>131.35</v>
      </c>
      <c r="C19" s="34">
        <v>369.8</v>
      </c>
      <c r="D19" s="34">
        <v>184.38</v>
      </c>
      <c r="E19" s="34">
        <v>109.51</v>
      </c>
      <c r="F19" s="34">
        <v>65.67</v>
      </c>
      <c r="G19" s="34">
        <v>76.83</v>
      </c>
      <c r="H19" s="34">
        <v>79.180000000000007</v>
      </c>
      <c r="I19" s="34">
        <v>79.06</v>
      </c>
      <c r="J19" s="34">
        <v>47.55</v>
      </c>
      <c r="K19" s="34">
        <v>37.049999999999997</v>
      </c>
      <c r="L19" s="34">
        <v>68.12</v>
      </c>
      <c r="M19" s="34">
        <v>30.32</v>
      </c>
      <c r="N19" s="34">
        <v>34.200000000000003</v>
      </c>
      <c r="O19" s="34">
        <v>29.39</v>
      </c>
      <c r="P19" s="34" t="e">
        <v>#N/A</v>
      </c>
      <c r="Q19" s="34">
        <v>49.45</v>
      </c>
      <c r="R19" s="34">
        <v>52.06</v>
      </c>
      <c r="S19" s="34">
        <v>48.38</v>
      </c>
      <c r="T19" s="34">
        <v>50.69</v>
      </c>
      <c r="U19" s="34">
        <v>73.2</v>
      </c>
    </row>
    <row r="20" spans="1:21" x14ac:dyDescent="0.2">
      <c r="A20" s="13">
        <v>1984</v>
      </c>
      <c r="B20" s="34">
        <v>139.30000000000001</v>
      </c>
      <c r="C20" s="34">
        <v>346.96</v>
      </c>
      <c r="D20" s="34">
        <v>184.77</v>
      </c>
      <c r="E20" s="34">
        <v>108.36</v>
      </c>
      <c r="F20" s="34">
        <v>64.19</v>
      </c>
      <c r="G20" s="34">
        <v>80.44</v>
      </c>
      <c r="H20" s="34">
        <v>83.06</v>
      </c>
      <c r="I20" s="34">
        <v>81.3</v>
      </c>
      <c r="J20" s="34">
        <v>50.71</v>
      </c>
      <c r="K20" s="34">
        <v>39.43</v>
      </c>
      <c r="L20" s="34">
        <v>71.34</v>
      </c>
      <c r="M20" s="34">
        <v>32.380000000000003</v>
      </c>
      <c r="N20" s="34">
        <v>36.72</v>
      </c>
      <c r="O20" s="34">
        <v>31.56</v>
      </c>
      <c r="P20" s="34" t="e">
        <v>#N/A</v>
      </c>
      <c r="Q20" s="34">
        <v>49.5</v>
      </c>
      <c r="R20" s="34">
        <v>53.04</v>
      </c>
      <c r="S20" s="34">
        <v>51.88</v>
      </c>
      <c r="T20" s="34">
        <v>54.1</v>
      </c>
      <c r="U20" s="34">
        <v>75.72</v>
      </c>
    </row>
    <row r="21" spans="1:21" x14ac:dyDescent="0.2">
      <c r="A21" s="13">
        <v>1985</v>
      </c>
      <c r="B21" s="34">
        <v>131.69</v>
      </c>
      <c r="C21" s="34">
        <v>319.3</v>
      </c>
      <c r="D21" s="34">
        <v>188.4</v>
      </c>
      <c r="E21" s="34">
        <v>110.69</v>
      </c>
      <c r="F21" s="34">
        <v>63.57</v>
      </c>
      <c r="G21" s="34">
        <v>81.569999999999993</v>
      </c>
      <c r="H21" s="34">
        <v>84.62</v>
      </c>
      <c r="I21" s="34">
        <v>81.680000000000007</v>
      </c>
      <c r="J21" s="34">
        <v>52.8</v>
      </c>
      <c r="K21" s="34">
        <v>42.1</v>
      </c>
      <c r="L21" s="34">
        <v>76.7</v>
      </c>
      <c r="M21" s="34">
        <v>32.69</v>
      </c>
      <c r="N21" s="34">
        <v>40.619999999999997</v>
      </c>
      <c r="O21" s="34">
        <v>34.94</v>
      </c>
      <c r="P21" s="34" t="e">
        <v>#N/A</v>
      </c>
      <c r="Q21" s="34">
        <v>48.31</v>
      </c>
      <c r="R21" s="34">
        <v>54.64</v>
      </c>
      <c r="S21" s="34">
        <v>55.79</v>
      </c>
      <c r="T21" s="34">
        <v>57.43</v>
      </c>
      <c r="U21" s="34">
        <v>77.83</v>
      </c>
    </row>
    <row r="22" spans="1:21" x14ac:dyDescent="0.2">
      <c r="A22" s="13">
        <v>1986</v>
      </c>
      <c r="B22" s="34">
        <v>131.57</v>
      </c>
      <c r="C22" s="34">
        <v>288.08999999999997</v>
      </c>
      <c r="D22" s="34">
        <v>187.09</v>
      </c>
      <c r="E22" s="34">
        <v>107.66</v>
      </c>
      <c r="F22" s="34">
        <v>61.29</v>
      </c>
      <c r="G22" s="34">
        <v>81.650000000000006</v>
      </c>
      <c r="H22" s="34">
        <v>84.51</v>
      </c>
      <c r="I22" s="34">
        <v>80.2</v>
      </c>
      <c r="J22" s="34">
        <v>55.43</v>
      </c>
      <c r="K22" s="34">
        <v>45.69</v>
      </c>
      <c r="L22" s="34">
        <v>79.040000000000006</v>
      </c>
      <c r="M22" s="34">
        <v>29.86</v>
      </c>
      <c r="N22" s="34">
        <v>43.31</v>
      </c>
      <c r="O22" s="34">
        <v>37.25</v>
      </c>
      <c r="P22" s="34" t="e">
        <v>#N/A</v>
      </c>
      <c r="Q22" s="34">
        <v>49.08</v>
      </c>
      <c r="R22" s="34">
        <v>53.32</v>
      </c>
      <c r="S22" s="34">
        <v>54.28</v>
      </c>
      <c r="T22" s="34">
        <v>58.45</v>
      </c>
      <c r="U22" s="34">
        <v>78.36</v>
      </c>
    </row>
    <row r="23" spans="1:21" x14ac:dyDescent="0.2">
      <c r="A23" s="13">
        <v>1987</v>
      </c>
      <c r="B23" s="34">
        <v>133.43</v>
      </c>
      <c r="C23" s="34">
        <v>261.83999999999997</v>
      </c>
      <c r="D23" s="34">
        <v>189.75</v>
      </c>
      <c r="E23" s="34">
        <v>108.49</v>
      </c>
      <c r="F23" s="34">
        <v>60.3</v>
      </c>
      <c r="G23" s="34">
        <v>88.11</v>
      </c>
      <c r="H23" s="34">
        <v>87.15</v>
      </c>
      <c r="I23" s="34">
        <v>84.32</v>
      </c>
      <c r="J23" s="34">
        <v>57.23</v>
      </c>
      <c r="K23" s="34">
        <v>45.98</v>
      </c>
      <c r="L23" s="34">
        <v>84.76</v>
      </c>
      <c r="M23" s="34">
        <v>32.93</v>
      </c>
      <c r="N23" s="34">
        <v>45.36</v>
      </c>
      <c r="O23" s="34">
        <v>39.03</v>
      </c>
      <c r="P23" s="34" t="e">
        <v>#N/A</v>
      </c>
      <c r="Q23" s="34">
        <v>48.59</v>
      </c>
      <c r="R23" s="34">
        <v>54.72</v>
      </c>
      <c r="S23" s="34">
        <v>57.62</v>
      </c>
      <c r="T23" s="34">
        <v>64.430000000000007</v>
      </c>
      <c r="U23" s="34">
        <v>81.08</v>
      </c>
    </row>
    <row r="24" spans="1:21" x14ac:dyDescent="0.2">
      <c r="A24" s="13">
        <v>1988</v>
      </c>
      <c r="B24" s="34">
        <v>137.13999999999999</v>
      </c>
      <c r="C24" s="34">
        <v>240.51</v>
      </c>
      <c r="D24" s="34">
        <v>192.99</v>
      </c>
      <c r="E24" s="34">
        <v>109.69</v>
      </c>
      <c r="F24" s="34">
        <v>60.16</v>
      </c>
      <c r="G24" s="34">
        <v>95.48</v>
      </c>
      <c r="H24" s="34">
        <v>90.96</v>
      </c>
      <c r="I24" s="34">
        <v>87.81</v>
      </c>
      <c r="J24" s="34">
        <v>60.68</v>
      </c>
      <c r="K24" s="34">
        <v>50.62</v>
      </c>
      <c r="L24" s="34">
        <v>92.8</v>
      </c>
      <c r="M24" s="34">
        <v>40.26</v>
      </c>
      <c r="N24" s="34">
        <v>48.39</v>
      </c>
      <c r="O24" s="34">
        <v>41.65</v>
      </c>
      <c r="P24" s="34" t="e">
        <v>#N/A</v>
      </c>
      <c r="Q24" s="34">
        <v>48.56</v>
      </c>
      <c r="R24" s="34">
        <v>56.53</v>
      </c>
      <c r="S24" s="34">
        <v>60.51</v>
      </c>
      <c r="T24" s="34">
        <v>68.31</v>
      </c>
      <c r="U24" s="34">
        <v>84.9</v>
      </c>
    </row>
    <row r="25" spans="1:21" x14ac:dyDescent="0.2">
      <c r="A25" s="13">
        <v>1989</v>
      </c>
      <c r="B25" s="34">
        <v>139.08000000000001</v>
      </c>
      <c r="C25" s="34">
        <v>226.57</v>
      </c>
      <c r="D25" s="34">
        <v>195</v>
      </c>
      <c r="E25" s="34">
        <v>112.79</v>
      </c>
      <c r="F25" s="34">
        <v>61.19</v>
      </c>
      <c r="G25" s="34">
        <v>105.82</v>
      </c>
      <c r="H25" s="34">
        <v>94.55</v>
      </c>
      <c r="I25" s="34">
        <v>91.23</v>
      </c>
      <c r="J25" s="34">
        <v>68.010000000000005</v>
      </c>
      <c r="K25" s="34">
        <v>55.39</v>
      </c>
      <c r="L25" s="34">
        <v>97.31</v>
      </c>
      <c r="M25" s="34">
        <v>41.81</v>
      </c>
      <c r="N25" s="34">
        <v>52.8</v>
      </c>
      <c r="O25" s="34">
        <v>45.46</v>
      </c>
      <c r="P25" s="34" t="e">
        <v>#N/A</v>
      </c>
      <c r="Q25" s="34">
        <v>47.53</v>
      </c>
      <c r="R25" s="34">
        <v>55.34</v>
      </c>
      <c r="S25" s="34">
        <v>58.25</v>
      </c>
      <c r="T25" s="34">
        <v>71.41</v>
      </c>
      <c r="U25" s="34">
        <v>88.8</v>
      </c>
    </row>
    <row r="26" spans="1:21" x14ac:dyDescent="0.2">
      <c r="A26" s="13">
        <v>1990</v>
      </c>
      <c r="B26" s="34">
        <v>133.11000000000001</v>
      </c>
      <c r="C26" s="34">
        <v>213.99</v>
      </c>
      <c r="D26" s="34">
        <v>187.79</v>
      </c>
      <c r="E26" s="34">
        <v>111.25</v>
      </c>
      <c r="F26" s="34">
        <v>60.09</v>
      </c>
      <c r="G26" s="34">
        <v>106.21</v>
      </c>
      <c r="H26" s="34">
        <v>94.92</v>
      </c>
      <c r="I26" s="34">
        <v>90.48</v>
      </c>
      <c r="J26" s="34">
        <v>70.89</v>
      </c>
      <c r="K26" s="34">
        <v>57.57</v>
      </c>
      <c r="L26" s="34">
        <v>99.27</v>
      </c>
      <c r="M26" s="34">
        <v>37.869999999999997</v>
      </c>
      <c r="N26" s="34">
        <v>55.68</v>
      </c>
      <c r="O26" s="34">
        <v>47.94</v>
      </c>
      <c r="P26" s="34" t="e">
        <v>#N/A</v>
      </c>
      <c r="Q26" s="34">
        <v>47.25</v>
      </c>
      <c r="R26" s="34">
        <v>54.59</v>
      </c>
      <c r="S26" s="34">
        <v>56.36</v>
      </c>
      <c r="T26" s="34">
        <v>71.83</v>
      </c>
      <c r="U26" s="34">
        <v>88.72</v>
      </c>
    </row>
    <row r="27" spans="1:21" x14ac:dyDescent="0.2">
      <c r="A27" s="13">
        <v>1991</v>
      </c>
      <c r="B27" s="34">
        <v>138.47999999999999</v>
      </c>
      <c r="C27" s="34">
        <v>199.31</v>
      </c>
      <c r="D27" s="34">
        <v>168.28</v>
      </c>
      <c r="E27" s="34">
        <v>109.26</v>
      </c>
      <c r="F27" s="34">
        <v>58.21</v>
      </c>
      <c r="G27" s="34">
        <v>96.72</v>
      </c>
      <c r="H27" s="34">
        <v>91.99</v>
      </c>
      <c r="I27" s="34">
        <v>88.22</v>
      </c>
      <c r="J27" s="34">
        <v>70.540000000000006</v>
      </c>
      <c r="K27" s="34">
        <v>55.42</v>
      </c>
      <c r="L27" s="34">
        <v>97.6</v>
      </c>
      <c r="M27" s="34">
        <v>37.29</v>
      </c>
      <c r="N27" s="34">
        <v>54.43</v>
      </c>
      <c r="O27" s="34">
        <v>46.88</v>
      </c>
      <c r="P27" s="34" t="e">
        <v>#N/A</v>
      </c>
      <c r="Q27" s="34">
        <v>45.88</v>
      </c>
      <c r="R27" s="34">
        <v>55.92</v>
      </c>
      <c r="S27" s="34">
        <v>54.99</v>
      </c>
      <c r="T27" s="34">
        <v>72.150000000000006</v>
      </c>
      <c r="U27" s="34">
        <v>84.58</v>
      </c>
    </row>
    <row r="28" spans="1:21" x14ac:dyDescent="0.2">
      <c r="A28" s="13">
        <v>1992</v>
      </c>
      <c r="B28" s="34">
        <v>127.36</v>
      </c>
      <c r="C28" s="34">
        <v>159.07</v>
      </c>
      <c r="D28" s="34">
        <v>158.77000000000001</v>
      </c>
      <c r="E28" s="34">
        <v>108.18</v>
      </c>
      <c r="F28" s="34">
        <v>57.14</v>
      </c>
      <c r="G28" s="34">
        <v>86.5</v>
      </c>
      <c r="H28" s="34">
        <v>91.63</v>
      </c>
      <c r="I28" s="34">
        <v>89.46</v>
      </c>
      <c r="J28" s="34">
        <v>71.790000000000006</v>
      </c>
      <c r="K28" s="34">
        <v>52.8</v>
      </c>
      <c r="L28" s="34">
        <v>93.54</v>
      </c>
      <c r="M28" s="34">
        <v>41.2</v>
      </c>
      <c r="N28" s="34">
        <v>55.57</v>
      </c>
      <c r="O28" s="34">
        <v>47.87</v>
      </c>
      <c r="P28" s="34" t="e">
        <v>#N/A</v>
      </c>
      <c r="Q28" s="34">
        <v>45.12</v>
      </c>
      <c r="R28" s="34">
        <v>52.94</v>
      </c>
      <c r="S28" s="34">
        <v>56.14</v>
      </c>
      <c r="T28" s="34">
        <v>75.38</v>
      </c>
      <c r="U28" s="34">
        <v>82.19</v>
      </c>
    </row>
    <row r="29" spans="1:21" x14ac:dyDescent="0.2">
      <c r="A29" s="13">
        <v>1993</v>
      </c>
      <c r="B29" s="34">
        <v>121.98</v>
      </c>
      <c r="C29" s="34">
        <v>117.36</v>
      </c>
      <c r="D29" s="34">
        <v>153.94999999999999</v>
      </c>
      <c r="E29" s="34">
        <v>106.82</v>
      </c>
      <c r="F29" s="34">
        <v>56.52</v>
      </c>
      <c r="G29" s="34">
        <v>84.07</v>
      </c>
      <c r="H29" s="34">
        <v>90.53</v>
      </c>
      <c r="I29" s="34">
        <v>88.53</v>
      </c>
      <c r="J29" s="34">
        <v>69.25</v>
      </c>
      <c r="K29" s="34">
        <v>55.09</v>
      </c>
      <c r="L29" s="34">
        <v>91.76</v>
      </c>
      <c r="M29" s="34">
        <v>41.21</v>
      </c>
      <c r="N29" s="34">
        <v>55.87</v>
      </c>
      <c r="O29" s="34">
        <v>48.13</v>
      </c>
      <c r="P29" s="34" t="e">
        <v>#N/A</v>
      </c>
      <c r="Q29" s="34">
        <v>44.85</v>
      </c>
      <c r="R29" s="34">
        <v>53.4</v>
      </c>
      <c r="S29" s="34">
        <v>57.22</v>
      </c>
      <c r="T29" s="34">
        <v>78.36</v>
      </c>
      <c r="U29" s="34">
        <v>80.959999999999994</v>
      </c>
    </row>
    <row r="30" spans="1:21" x14ac:dyDescent="0.2">
      <c r="A30" s="13">
        <v>1994</v>
      </c>
      <c r="B30" s="34">
        <v>120.66</v>
      </c>
      <c r="C30" s="34">
        <v>93.04</v>
      </c>
      <c r="D30" s="34">
        <v>156.30000000000001</v>
      </c>
      <c r="E30" s="34">
        <v>101.98</v>
      </c>
      <c r="F30" s="34">
        <v>53.62</v>
      </c>
      <c r="G30" s="34">
        <v>85.3</v>
      </c>
      <c r="H30" s="34">
        <v>91.99</v>
      </c>
      <c r="I30" s="34">
        <v>88.26</v>
      </c>
      <c r="J30" s="34">
        <v>71.06</v>
      </c>
      <c r="K30" s="34">
        <v>57.99</v>
      </c>
      <c r="L30" s="34">
        <v>93.07</v>
      </c>
      <c r="M30" s="34">
        <v>44.76</v>
      </c>
      <c r="N30" s="34">
        <v>57.4</v>
      </c>
      <c r="O30" s="34">
        <v>49.45</v>
      </c>
      <c r="P30" s="34" t="e">
        <v>#N/A</v>
      </c>
      <c r="Q30" s="34">
        <v>45.21</v>
      </c>
      <c r="R30" s="34">
        <v>54.32</v>
      </c>
      <c r="S30" s="34">
        <v>61.26</v>
      </c>
      <c r="T30" s="34">
        <v>83.99</v>
      </c>
      <c r="U30" s="34">
        <v>82.42</v>
      </c>
    </row>
    <row r="31" spans="1:21" x14ac:dyDescent="0.2">
      <c r="A31" s="13">
        <v>1995</v>
      </c>
      <c r="B31" s="34">
        <v>123.44</v>
      </c>
      <c r="C31" s="34">
        <v>93.26</v>
      </c>
      <c r="D31" s="34">
        <v>160.82</v>
      </c>
      <c r="E31" s="34">
        <v>92.34</v>
      </c>
      <c r="F31" s="34">
        <v>53.13</v>
      </c>
      <c r="G31" s="34">
        <v>85.86</v>
      </c>
      <c r="H31" s="34">
        <v>92.31</v>
      </c>
      <c r="I31" s="34">
        <v>88.41</v>
      </c>
      <c r="J31" s="34">
        <v>71.78</v>
      </c>
      <c r="K31" s="34">
        <v>59.87</v>
      </c>
      <c r="L31" s="34">
        <v>93.83</v>
      </c>
      <c r="M31" s="34">
        <v>46.65</v>
      </c>
      <c r="N31" s="34">
        <v>59.61</v>
      </c>
      <c r="O31" s="34">
        <v>50.85</v>
      </c>
      <c r="P31" s="34" t="e">
        <v>#N/A</v>
      </c>
      <c r="Q31" s="34">
        <v>45.5</v>
      </c>
      <c r="R31" s="34">
        <v>57.05</v>
      </c>
      <c r="S31" s="34">
        <v>66</v>
      </c>
      <c r="T31" s="34">
        <v>87.27</v>
      </c>
      <c r="U31" s="34">
        <v>83.97</v>
      </c>
    </row>
    <row r="32" spans="1:21" x14ac:dyDescent="0.2">
      <c r="A32" s="13">
        <v>1996</v>
      </c>
      <c r="B32" s="34">
        <v>118.48</v>
      </c>
      <c r="C32" s="34">
        <v>105.47</v>
      </c>
      <c r="D32" s="34">
        <v>163.62</v>
      </c>
      <c r="E32" s="34">
        <v>82.78</v>
      </c>
      <c r="F32" s="34">
        <v>61.22</v>
      </c>
      <c r="G32" s="34">
        <v>85.41</v>
      </c>
      <c r="H32" s="34">
        <v>91.6</v>
      </c>
      <c r="I32" s="34">
        <v>88.43</v>
      </c>
      <c r="J32" s="34">
        <v>72.02</v>
      </c>
      <c r="K32" s="34">
        <v>62.99</v>
      </c>
      <c r="L32" s="34">
        <v>92.77</v>
      </c>
      <c r="M32" s="34">
        <v>45.51</v>
      </c>
      <c r="N32" s="34">
        <v>60.55</v>
      </c>
      <c r="O32" s="34">
        <v>53.56</v>
      </c>
      <c r="P32" s="34" t="e">
        <v>#N/A</v>
      </c>
      <c r="Q32" s="34">
        <v>46.69</v>
      </c>
      <c r="R32" s="34">
        <v>58.65</v>
      </c>
      <c r="S32" s="34">
        <v>68.28</v>
      </c>
      <c r="T32" s="34">
        <v>86.8</v>
      </c>
      <c r="U32" s="34">
        <v>84.7</v>
      </c>
    </row>
    <row r="33" spans="1:21" x14ac:dyDescent="0.2">
      <c r="A33" s="13">
        <v>1997</v>
      </c>
      <c r="B33" s="34">
        <v>122.65</v>
      </c>
      <c r="C33" s="34">
        <v>108.03</v>
      </c>
      <c r="D33" s="34">
        <v>163.41</v>
      </c>
      <c r="E33" s="34">
        <v>81.69</v>
      </c>
      <c r="F33" s="34">
        <v>66.209999999999994</v>
      </c>
      <c r="G33" s="34">
        <v>85.87</v>
      </c>
      <c r="H33" s="34">
        <v>94.69</v>
      </c>
      <c r="I33" s="34">
        <v>88.99</v>
      </c>
      <c r="J33" s="34">
        <v>76.25</v>
      </c>
      <c r="K33" s="34">
        <v>68.540000000000006</v>
      </c>
      <c r="L33" s="34">
        <v>93.41</v>
      </c>
      <c r="M33" s="34">
        <v>46.64</v>
      </c>
      <c r="N33" s="34">
        <v>61.47</v>
      </c>
      <c r="O33" s="34">
        <v>57.82</v>
      </c>
      <c r="P33" s="34" t="e">
        <v>#N/A</v>
      </c>
      <c r="Q33" s="34">
        <v>47.67</v>
      </c>
      <c r="R33" s="34">
        <v>59.02</v>
      </c>
      <c r="S33" s="34">
        <v>70.7</v>
      </c>
      <c r="T33" s="34">
        <v>88.34</v>
      </c>
      <c r="U33" s="34">
        <v>86.73</v>
      </c>
    </row>
    <row r="34" spans="1:21" x14ac:dyDescent="0.2">
      <c r="A34" s="13">
        <v>1998</v>
      </c>
      <c r="B34" s="34">
        <v>113.64</v>
      </c>
      <c r="C34" s="34">
        <v>113.73</v>
      </c>
      <c r="D34" s="34">
        <v>162.58000000000001</v>
      </c>
      <c r="E34" s="34">
        <v>79.48</v>
      </c>
      <c r="F34" s="34">
        <v>62.32</v>
      </c>
      <c r="G34" s="34">
        <v>88.24</v>
      </c>
      <c r="H34" s="34">
        <v>96.8</v>
      </c>
      <c r="I34" s="34">
        <v>91.84</v>
      </c>
      <c r="J34" s="34">
        <v>74.959999999999994</v>
      </c>
      <c r="K34" s="34">
        <v>70.88</v>
      </c>
      <c r="L34" s="34">
        <v>94.5</v>
      </c>
      <c r="M34" s="34">
        <v>47.12</v>
      </c>
      <c r="N34" s="34">
        <v>63.78</v>
      </c>
      <c r="O34" s="34">
        <v>60.25</v>
      </c>
      <c r="P34" s="34" t="e">
        <v>#N/A</v>
      </c>
      <c r="Q34" s="34">
        <v>48.22</v>
      </c>
      <c r="R34" s="34">
        <v>60.66</v>
      </c>
      <c r="S34" s="34">
        <v>69.680000000000007</v>
      </c>
      <c r="T34" s="34">
        <v>85.96</v>
      </c>
      <c r="U34" s="34">
        <v>87.84</v>
      </c>
    </row>
    <row r="35" spans="1:21" x14ac:dyDescent="0.2">
      <c r="A35" s="13">
        <v>1999</v>
      </c>
      <c r="B35" s="34">
        <v>103.2</v>
      </c>
      <c r="C35" s="34">
        <v>118.84</v>
      </c>
      <c r="D35" s="34">
        <v>155.04</v>
      </c>
      <c r="E35" s="34">
        <v>68.16</v>
      </c>
      <c r="F35" s="34">
        <v>59.55</v>
      </c>
      <c r="G35" s="34">
        <v>88.29</v>
      </c>
      <c r="H35" s="34">
        <v>98.46</v>
      </c>
      <c r="I35" s="34">
        <v>94.32</v>
      </c>
      <c r="J35" s="34">
        <v>74.75</v>
      </c>
      <c r="K35" s="34">
        <v>72</v>
      </c>
      <c r="L35" s="34">
        <v>97.31</v>
      </c>
      <c r="M35" s="34">
        <v>50.6</v>
      </c>
      <c r="N35" s="34">
        <v>66.33</v>
      </c>
      <c r="O35" s="34">
        <v>62.99</v>
      </c>
      <c r="P35" s="34" t="e">
        <v>#N/A</v>
      </c>
      <c r="Q35" s="34">
        <v>51.73</v>
      </c>
      <c r="R35" s="34">
        <v>62.49</v>
      </c>
      <c r="S35" s="34">
        <v>74.040000000000006</v>
      </c>
      <c r="T35" s="34">
        <v>86.55</v>
      </c>
      <c r="U35" s="34">
        <v>88.25</v>
      </c>
    </row>
    <row r="36" spans="1:21" x14ac:dyDescent="0.2">
      <c r="A36" s="13">
        <v>2000</v>
      </c>
      <c r="B36" s="34">
        <v>95.13</v>
      </c>
      <c r="C36" s="34">
        <v>115.85</v>
      </c>
      <c r="D36" s="34">
        <v>148.94999999999999</v>
      </c>
      <c r="E36" s="34">
        <v>69.150000000000006</v>
      </c>
      <c r="F36" s="34">
        <v>64.180000000000007</v>
      </c>
      <c r="G36" s="34">
        <v>89.4</v>
      </c>
      <c r="H36" s="34">
        <v>97.85</v>
      </c>
      <c r="I36" s="34">
        <v>94.28</v>
      </c>
      <c r="J36" s="34">
        <v>75.180000000000007</v>
      </c>
      <c r="K36" s="34">
        <v>74.02</v>
      </c>
      <c r="L36" s="34">
        <v>96.89</v>
      </c>
      <c r="M36" s="34">
        <v>51.52</v>
      </c>
      <c r="N36" s="34">
        <v>68.63</v>
      </c>
      <c r="O36" s="34">
        <v>66.22</v>
      </c>
      <c r="P36" s="34" t="e">
        <v>#N/A</v>
      </c>
      <c r="Q36" s="34">
        <v>53.93</v>
      </c>
      <c r="R36" s="34">
        <v>65.3</v>
      </c>
      <c r="S36" s="34">
        <v>74.87</v>
      </c>
      <c r="T36" s="34">
        <v>89.31</v>
      </c>
      <c r="U36" s="34">
        <v>88.44</v>
      </c>
    </row>
    <row r="37" spans="1:21" x14ac:dyDescent="0.2">
      <c r="A37" s="13">
        <v>2001</v>
      </c>
      <c r="B37" s="34">
        <v>86.28</v>
      </c>
      <c r="C37" s="34">
        <v>114.84</v>
      </c>
      <c r="D37" s="34">
        <v>142.32</v>
      </c>
      <c r="E37" s="34">
        <v>69.84</v>
      </c>
      <c r="F37" s="34">
        <v>66.86</v>
      </c>
      <c r="G37" s="34">
        <v>90.67</v>
      </c>
      <c r="H37" s="34">
        <v>99.65</v>
      </c>
      <c r="I37" s="34">
        <v>96.32</v>
      </c>
      <c r="J37" s="34">
        <v>75.59</v>
      </c>
      <c r="K37" s="34">
        <v>77.12</v>
      </c>
      <c r="L37" s="34">
        <v>98.8</v>
      </c>
      <c r="M37" s="34">
        <v>54.54</v>
      </c>
      <c r="N37" s="34">
        <v>70.69</v>
      </c>
      <c r="O37" s="34">
        <v>68.790000000000006</v>
      </c>
      <c r="P37" s="34" t="e">
        <v>#N/A</v>
      </c>
      <c r="Q37" s="34">
        <v>54.2</v>
      </c>
      <c r="R37" s="34">
        <v>67.53</v>
      </c>
      <c r="S37" s="34">
        <v>79.89</v>
      </c>
      <c r="T37" s="34">
        <v>91.24</v>
      </c>
      <c r="U37" s="34">
        <v>89.22</v>
      </c>
    </row>
    <row r="38" spans="1:21" x14ac:dyDescent="0.2">
      <c r="A38" s="13">
        <v>2002</v>
      </c>
      <c r="B38" s="34">
        <v>83.56</v>
      </c>
      <c r="C38" s="34">
        <v>104.71</v>
      </c>
      <c r="D38" s="34">
        <v>134.19999999999999</v>
      </c>
      <c r="E38" s="34">
        <v>69.23</v>
      </c>
      <c r="F38" s="34">
        <v>63.71</v>
      </c>
      <c r="G38" s="34">
        <v>91.42</v>
      </c>
      <c r="H38" s="34">
        <v>99.05</v>
      </c>
      <c r="I38" s="34">
        <v>97.32</v>
      </c>
      <c r="J38" s="34">
        <v>77.56</v>
      </c>
      <c r="K38" s="34">
        <v>76.989999999999995</v>
      </c>
      <c r="L38" s="34">
        <v>98.62</v>
      </c>
      <c r="M38" s="34">
        <v>55.4</v>
      </c>
      <c r="N38" s="34">
        <v>69.72</v>
      </c>
      <c r="O38" s="34">
        <v>68.11</v>
      </c>
      <c r="P38" s="34" t="e">
        <v>#N/A</v>
      </c>
      <c r="Q38" s="34">
        <v>56.85</v>
      </c>
      <c r="R38" s="34">
        <v>65.930000000000007</v>
      </c>
      <c r="S38" s="34">
        <v>80.67</v>
      </c>
      <c r="T38" s="34">
        <v>92.53</v>
      </c>
      <c r="U38" s="34">
        <v>88.23</v>
      </c>
    </row>
    <row r="39" spans="1:21" x14ac:dyDescent="0.2">
      <c r="A39" s="13">
        <v>2003</v>
      </c>
      <c r="B39" s="34">
        <v>85.32</v>
      </c>
      <c r="C39" s="34">
        <v>100.51</v>
      </c>
      <c r="D39" s="34">
        <v>126.02</v>
      </c>
      <c r="E39" s="34">
        <v>65.290000000000006</v>
      </c>
      <c r="F39" s="34">
        <v>63.58</v>
      </c>
      <c r="G39" s="34">
        <v>92.47</v>
      </c>
      <c r="H39" s="34">
        <v>99.47</v>
      </c>
      <c r="I39" s="34">
        <v>97.15</v>
      </c>
      <c r="J39" s="34">
        <v>80.63</v>
      </c>
      <c r="K39" s="34">
        <v>77.349999999999994</v>
      </c>
      <c r="L39" s="34">
        <v>97.95</v>
      </c>
      <c r="M39" s="34">
        <v>58.17</v>
      </c>
      <c r="N39" s="34">
        <v>72.02</v>
      </c>
      <c r="O39" s="34">
        <v>68.709999999999994</v>
      </c>
      <c r="P39" s="34" t="e">
        <v>#N/A</v>
      </c>
      <c r="Q39" s="34">
        <v>60.88</v>
      </c>
      <c r="R39" s="34">
        <v>67.14</v>
      </c>
      <c r="S39" s="34">
        <v>78.13</v>
      </c>
      <c r="T39" s="34">
        <v>94.89</v>
      </c>
      <c r="U39" s="34">
        <v>88.22</v>
      </c>
    </row>
    <row r="40" spans="1:21" x14ac:dyDescent="0.2">
      <c r="A40" s="13">
        <v>2004</v>
      </c>
      <c r="B40" s="34">
        <v>88.64</v>
      </c>
      <c r="C40" s="34">
        <v>90.47</v>
      </c>
      <c r="D40" s="34">
        <v>121.51</v>
      </c>
      <c r="E40" s="34">
        <v>62.67</v>
      </c>
      <c r="F40" s="34">
        <v>61.11</v>
      </c>
      <c r="G40" s="34">
        <v>94.53</v>
      </c>
      <c r="H40" s="34">
        <v>100.26</v>
      </c>
      <c r="I40" s="34">
        <v>91.74</v>
      </c>
      <c r="J40" s="34">
        <v>83.01</v>
      </c>
      <c r="K40" s="34">
        <v>75.48</v>
      </c>
      <c r="L40" s="34">
        <v>95.46</v>
      </c>
      <c r="M40" s="34">
        <v>61.57</v>
      </c>
      <c r="N40" s="34">
        <v>73.06</v>
      </c>
      <c r="O40" s="34">
        <v>71.819999999999993</v>
      </c>
      <c r="P40" s="34" t="e">
        <v>#N/A</v>
      </c>
      <c r="Q40" s="34">
        <v>63.39</v>
      </c>
      <c r="R40" s="34">
        <v>67.790000000000006</v>
      </c>
      <c r="S40" s="34">
        <v>82.04</v>
      </c>
      <c r="T40" s="34">
        <v>94.38</v>
      </c>
      <c r="U40" s="34">
        <v>88.32</v>
      </c>
    </row>
    <row r="41" spans="1:21" x14ac:dyDescent="0.2">
      <c r="A41" s="13">
        <v>2005</v>
      </c>
      <c r="B41" s="34">
        <v>89.6</v>
      </c>
      <c r="C41" s="34">
        <v>93.83</v>
      </c>
      <c r="D41" s="34">
        <v>116.17</v>
      </c>
      <c r="E41" s="34">
        <v>64.33</v>
      </c>
      <c r="F41" s="34">
        <v>64.84</v>
      </c>
      <c r="G41" s="34">
        <v>96.71</v>
      </c>
      <c r="H41" s="34">
        <v>99.2</v>
      </c>
      <c r="I41" s="34">
        <v>92.76</v>
      </c>
      <c r="J41" s="34">
        <v>82.88</v>
      </c>
      <c r="K41" s="34">
        <v>78.36</v>
      </c>
      <c r="L41" s="34">
        <v>97.48</v>
      </c>
      <c r="M41" s="34">
        <v>68.06</v>
      </c>
      <c r="N41" s="34">
        <v>77.209999999999994</v>
      </c>
      <c r="O41" s="34">
        <v>74.92</v>
      </c>
      <c r="P41" s="34" t="e">
        <v>#N/A</v>
      </c>
      <c r="Q41" s="34">
        <v>63.57</v>
      </c>
      <c r="R41" s="34">
        <v>73.33</v>
      </c>
      <c r="S41" s="34">
        <v>83.24</v>
      </c>
      <c r="T41" s="34">
        <v>93.11</v>
      </c>
      <c r="U41" s="34">
        <v>89.31</v>
      </c>
    </row>
    <row r="42" spans="1:21" x14ac:dyDescent="0.2">
      <c r="A42" s="13">
        <v>2006</v>
      </c>
      <c r="B42" s="34">
        <v>89.32</v>
      </c>
      <c r="C42" s="34">
        <v>94.62</v>
      </c>
      <c r="D42" s="34">
        <v>112.72</v>
      </c>
      <c r="E42" s="34">
        <v>69.069999999999993</v>
      </c>
      <c r="F42" s="34">
        <v>66.56</v>
      </c>
      <c r="G42" s="34">
        <v>97.97</v>
      </c>
      <c r="H42" s="34">
        <v>97.47</v>
      </c>
      <c r="I42" s="34">
        <v>93.64</v>
      </c>
      <c r="J42" s="34">
        <v>84.2</v>
      </c>
      <c r="K42" s="34">
        <v>79.87</v>
      </c>
      <c r="L42" s="34">
        <v>97</v>
      </c>
      <c r="M42" s="34">
        <v>76.83</v>
      </c>
      <c r="N42" s="34">
        <v>79.510000000000005</v>
      </c>
      <c r="O42" s="34">
        <v>76.510000000000005</v>
      </c>
      <c r="P42" s="34" t="e">
        <v>#N/A</v>
      </c>
      <c r="Q42" s="34">
        <v>70.7</v>
      </c>
      <c r="R42" s="34">
        <v>76.72</v>
      </c>
      <c r="S42" s="34">
        <v>87.51</v>
      </c>
      <c r="T42" s="34">
        <v>95.7</v>
      </c>
      <c r="U42" s="34">
        <v>90.06</v>
      </c>
    </row>
    <row r="43" spans="1:21" x14ac:dyDescent="0.2">
      <c r="A43" s="13">
        <v>2007</v>
      </c>
      <c r="B43" s="34">
        <v>86.77</v>
      </c>
      <c r="C43" s="34">
        <v>90.26</v>
      </c>
      <c r="D43" s="34">
        <v>110.48</v>
      </c>
      <c r="E43" s="34">
        <v>74.66</v>
      </c>
      <c r="F43" s="34">
        <v>69.510000000000005</v>
      </c>
      <c r="G43" s="34">
        <v>100.84</v>
      </c>
      <c r="H43" s="34">
        <v>97.69</v>
      </c>
      <c r="I43" s="34">
        <v>91.22</v>
      </c>
      <c r="J43" s="34">
        <v>86.93</v>
      </c>
      <c r="K43" s="34">
        <v>81.12</v>
      </c>
      <c r="L43" s="34">
        <v>100.36</v>
      </c>
      <c r="M43" s="34">
        <v>80.52</v>
      </c>
      <c r="N43" s="34">
        <v>82.53</v>
      </c>
      <c r="O43" s="34">
        <v>80.12</v>
      </c>
      <c r="P43" s="34" t="e">
        <v>#N/A</v>
      </c>
      <c r="Q43" s="34">
        <v>72.62</v>
      </c>
      <c r="R43" s="34">
        <v>78.52</v>
      </c>
      <c r="S43" s="34">
        <v>87.94</v>
      </c>
      <c r="T43" s="34">
        <v>95.77</v>
      </c>
      <c r="U43" s="34">
        <v>91.29</v>
      </c>
    </row>
    <row r="44" spans="1:21" x14ac:dyDescent="0.2">
      <c r="A44" s="13">
        <v>2008</v>
      </c>
      <c r="B44" s="34">
        <v>90.37</v>
      </c>
      <c r="C44" s="34">
        <v>90.86</v>
      </c>
      <c r="D44" s="34">
        <v>107.08</v>
      </c>
      <c r="E44" s="34">
        <v>78.92</v>
      </c>
      <c r="F44" s="34">
        <v>71.84</v>
      </c>
      <c r="G44" s="34">
        <v>100.15</v>
      </c>
      <c r="H44" s="34">
        <v>99.34</v>
      </c>
      <c r="I44" s="34">
        <v>92.23</v>
      </c>
      <c r="J44" s="34">
        <v>86.19</v>
      </c>
      <c r="K44" s="34">
        <v>80.2</v>
      </c>
      <c r="L44" s="34">
        <v>102.11</v>
      </c>
      <c r="M44" s="34">
        <v>82.19</v>
      </c>
      <c r="N44" s="34">
        <v>81.709999999999994</v>
      </c>
      <c r="O44" s="34">
        <v>83.7</v>
      </c>
      <c r="P44" s="34" t="e">
        <v>#N/A</v>
      </c>
      <c r="Q44" s="34">
        <v>71.430000000000007</v>
      </c>
      <c r="R44" s="34">
        <v>79.959999999999994</v>
      </c>
      <c r="S44" s="34">
        <v>89.69</v>
      </c>
      <c r="T44" s="34">
        <v>97.32</v>
      </c>
      <c r="U44" s="34">
        <v>91.72</v>
      </c>
    </row>
    <row r="45" spans="1:21" x14ac:dyDescent="0.2">
      <c r="A45" s="13">
        <v>2009</v>
      </c>
      <c r="B45" s="34">
        <v>100.51</v>
      </c>
      <c r="C45" s="34">
        <v>90.21</v>
      </c>
      <c r="D45" s="34">
        <v>99.05</v>
      </c>
      <c r="E45" s="34">
        <v>82.84</v>
      </c>
      <c r="F45" s="34">
        <v>75.61</v>
      </c>
      <c r="G45" s="34">
        <v>95.55</v>
      </c>
      <c r="H45" s="34">
        <v>94.82</v>
      </c>
      <c r="I45" s="34">
        <v>91.92</v>
      </c>
      <c r="J45" s="34">
        <v>81.93</v>
      </c>
      <c r="K45" s="34">
        <v>80.87</v>
      </c>
      <c r="L45" s="34">
        <v>98.46</v>
      </c>
      <c r="M45" s="34">
        <v>81.89</v>
      </c>
      <c r="N45" s="34">
        <v>77</v>
      </c>
      <c r="O45" s="34">
        <v>77.75</v>
      </c>
      <c r="P45" s="34" t="e">
        <v>#N/A</v>
      </c>
      <c r="Q45" s="34">
        <v>73.8</v>
      </c>
      <c r="R45" s="34">
        <v>77.58</v>
      </c>
      <c r="S45" s="34">
        <v>84.62</v>
      </c>
      <c r="T45" s="34">
        <v>93.15</v>
      </c>
      <c r="U45" s="34">
        <v>88.02</v>
      </c>
    </row>
    <row r="46" spans="1:21" x14ac:dyDescent="0.2">
      <c r="A46" s="13">
        <v>2010</v>
      </c>
      <c r="B46" s="34">
        <v>107.7</v>
      </c>
      <c r="C46" s="34">
        <v>98.36</v>
      </c>
      <c r="D46" s="34">
        <v>99.01</v>
      </c>
      <c r="E46" s="34">
        <v>88.6</v>
      </c>
      <c r="F46" s="34">
        <v>82.09</v>
      </c>
      <c r="G46" s="34">
        <v>91.6</v>
      </c>
      <c r="H46" s="34">
        <v>94.62</v>
      </c>
      <c r="I46" s="34">
        <v>89.67</v>
      </c>
      <c r="J46" s="34">
        <v>81.7</v>
      </c>
      <c r="K46" s="34">
        <v>81.47</v>
      </c>
      <c r="L46" s="34">
        <v>97.01</v>
      </c>
      <c r="M46" s="34">
        <v>86.74</v>
      </c>
      <c r="N46" s="34">
        <v>78.12</v>
      </c>
      <c r="O46" s="34">
        <v>79.650000000000006</v>
      </c>
      <c r="P46" s="34" t="e">
        <v>#N/A</v>
      </c>
      <c r="Q46" s="34">
        <v>75.45</v>
      </c>
      <c r="R46" s="34">
        <v>80.25</v>
      </c>
      <c r="S46" s="34">
        <v>84.65</v>
      </c>
      <c r="T46" s="34">
        <v>92.23</v>
      </c>
      <c r="U46" s="34">
        <v>88.22</v>
      </c>
    </row>
    <row r="47" spans="1:21" x14ac:dyDescent="0.2">
      <c r="A47" s="13">
        <v>2011</v>
      </c>
      <c r="B47" s="34">
        <v>104.52</v>
      </c>
      <c r="C47" s="34">
        <v>107.12</v>
      </c>
      <c r="D47" s="34">
        <v>97.92</v>
      </c>
      <c r="E47" s="34">
        <v>91.9</v>
      </c>
      <c r="F47" s="34">
        <v>91.94</v>
      </c>
      <c r="G47" s="34">
        <v>89.46</v>
      </c>
      <c r="H47" s="34">
        <v>94.55</v>
      </c>
      <c r="I47" s="34">
        <v>88.16</v>
      </c>
      <c r="J47" s="34">
        <v>82.44</v>
      </c>
      <c r="K47" s="34">
        <v>85.99</v>
      </c>
      <c r="L47" s="34">
        <v>100.47</v>
      </c>
      <c r="M47" s="34">
        <v>83.62</v>
      </c>
      <c r="N47" s="34">
        <v>78.78</v>
      </c>
      <c r="O47" s="34">
        <v>82.99</v>
      </c>
      <c r="P47" s="34" t="e">
        <v>#N/A</v>
      </c>
      <c r="Q47" s="34">
        <v>74.760000000000005</v>
      </c>
      <c r="R47" s="34">
        <v>85.53</v>
      </c>
      <c r="S47" s="34">
        <v>87.53</v>
      </c>
      <c r="T47" s="34">
        <v>93.77</v>
      </c>
      <c r="U47" s="34">
        <v>89.01</v>
      </c>
    </row>
    <row r="48" spans="1:21" x14ac:dyDescent="0.2">
      <c r="A48" s="13">
        <v>2012</v>
      </c>
      <c r="B48" s="34">
        <v>100.08</v>
      </c>
      <c r="C48" s="34">
        <v>124.58</v>
      </c>
      <c r="D48" s="34">
        <v>98.43</v>
      </c>
      <c r="E48" s="34">
        <v>90.36</v>
      </c>
      <c r="F48" s="34">
        <v>92.76</v>
      </c>
      <c r="G48" s="34">
        <v>89.29</v>
      </c>
      <c r="H48" s="34">
        <v>96.35</v>
      </c>
      <c r="I48" s="34">
        <v>90.05</v>
      </c>
      <c r="J48" s="34">
        <v>85.07</v>
      </c>
      <c r="K48" s="34">
        <v>86.37</v>
      </c>
      <c r="L48" s="34">
        <v>101.56</v>
      </c>
      <c r="M48" s="34">
        <v>88.64</v>
      </c>
      <c r="N48" s="34">
        <v>82.88</v>
      </c>
      <c r="O48" s="34">
        <v>88.01</v>
      </c>
      <c r="P48" s="34" t="e">
        <v>#N/A</v>
      </c>
      <c r="Q48" s="34">
        <v>78.58</v>
      </c>
      <c r="R48" s="34">
        <v>86.29</v>
      </c>
      <c r="S48" s="34">
        <v>92.04</v>
      </c>
      <c r="T48" s="34">
        <v>86.67</v>
      </c>
      <c r="U48" s="34">
        <v>90.8</v>
      </c>
    </row>
    <row r="49" spans="1:42" x14ac:dyDescent="0.2">
      <c r="A49" s="13">
        <v>2013</v>
      </c>
      <c r="B49" s="34">
        <v>94.05</v>
      </c>
      <c r="C49" s="34">
        <v>128.85</v>
      </c>
      <c r="D49" s="34">
        <v>99.4</v>
      </c>
      <c r="E49" s="34">
        <v>99.56</v>
      </c>
      <c r="F49" s="34">
        <v>89.06</v>
      </c>
      <c r="G49" s="34">
        <v>91.38</v>
      </c>
      <c r="H49" s="34">
        <v>98.17</v>
      </c>
      <c r="I49" s="34">
        <v>90.55</v>
      </c>
      <c r="J49" s="34">
        <v>88.91</v>
      </c>
      <c r="K49" s="34">
        <v>90.61</v>
      </c>
      <c r="L49" s="34">
        <v>99.54</v>
      </c>
      <c r="M49" s="34">
        <v>91.2</v>
      </c>
      <c r="N49" s="34">
        <v>87.11</v>
      </c>
      <c r="O49" s="34">
        <v>88.33</v>
      </c>
      <c r="P49" s="34" t="e">
        <v>#N/A</v>
      </c>
      <c r="Q49" s="34">
        <v>82.31</v>
      </c>
      <c r="R49" s="34">
        <v>91.67</v>
      </c>
      <c r="S49" s="34">
        <v>90.15</v>
      </c>
      <c r="T49" s="34">
        <v>93.75</v>
      </c>
      <c r="U49" s="34">
        <v>92.83</v>
      </c>
    </row>
    <row r="50" spans="1:42" x14ac:dyDescent="0.2">
      <c r="A50" s="13">
        <v>2014</v>
      </c>
      <c r="B50" s="34">
        <v>108.43</v>
      </c>
      <c r="C50" s="34">
        <v>116.86</v>
      </c>
      <c r="D50" s="34">
        <v>99.76</v>
      </c>
      <c r="E50" s="34">
        <v>95.8</v>
      </c>
      <c r="F50" s="34">
        <v>95.9</v>
      </c>
      <c r="G50" s="34">
        <v>96.47</v>
      </c>
      <c r="H50" s="34">
        <v>99.65</v>
      </c>
      <c r="I50" s="34">
        <v>90.87</v>
      </c>
      <c r="J50" s="34">
        <v>92.29</v>
      </c>
      <c r="K50" s="34">
        <v>95.53</v>
      </c>
      <c r="L50" s="34">
        <v>100.02</v>
      </c>
      <c r="M50" s="34">
        <v>94.3</v>
      </c>
      <c r="N50" s="34">
        <v>92.96</v>
      </c>
      <c r="O50" s="34">
        <v>91.26</v>
      </c>
      <c r="P50" s="34" t="e">
        <v>#N/A</v>
      </c>
      <c r="Q50" s="34">
        <v>92</v>
      </c>
      <c r="R50" s="34">
        <v>98.24</v>
      </c>
      <c r="S50" s="34">
        <v>97.74</v>
      </c>
      <c r="T50" s="34">
        <v>99.38</v>
      </c>
      <c r="U50" s="34">
        <v>96.29</v>
      </c>
    </row>
    <row r="51" spans="1:42" x14ac:dyDescent="0.2">
      <c r="A51" s="13">
        <v>2015</v>
      </c>
      <c r="B51" s="34">
        <v>96.43</v>
      </c>
      <c r="C51" s="34">
        <v>112.46</v>
      </c>
      <c r="D51" s="34">
        <v>100.83</v>
      </c>
      <c r="E51" s="34">
        <v>102.09</v>
      </c>
      <c r="F51" s="34">
        <v>94.74</v>
      </c>
      <c r="G51" s="34">
        <v>97.57</v>
      </c>
      <c r="H51" s="34">
        <v>100.07</v>
      </c>
      <c r="I51" s="34">
        <v>94.99</v>
      </c>
      <c r="J51" s="34">
        <v>96.86</v>
      </c>
      <c r="K51" s="34">
        <v>96.81</v>
      </c>
      <c r="L51" s="34">
        <v>97.55</v>
      </c>
      <c r="M51" s="34">
        <v>98.89</v>
      </c>
      <c r="N51" s="34">
        <v>96.69</v>
      </c>
      <c r="O51" s="34">
        <v>97.31</v>
      </c>
      <c r="P51" s="34" t="e">
        <v>#N/A</v>
      </c>
      <c r="Q51" s="34">
        <v>96.81</v>
      </c>
      <c r="R51" s="34">
        <v>102.73</v>
      </c>
      <c r="S51" s="34">
        <v>100.98</v>
      </c>
      <c r="T51" s="34">
        <v>98.46</v>
      </c>
      <c r="U51" s="34">
        <v>98.39</v>
      </c>
    </row>
    <row r="52" spans="1:42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">
      <c r="A53" s="13">
        <v>2017</v>
      </c>
      <c r="B53" s="34">
        <v>103.31</v>
      </c>
      <c r="C53" s="34">
        <v>94.72</v>
      </c>
      <c r="D53" s="34">
        <v>100.77</v>
      </c>
      <c r="E53" s="34">
        <v>103.9</v>
      </c>
      <c r="F53" s="34">
        <v>110.2</v>
      </c>
      <c r="G53" s="34">
        <v>104.01</v>
      </c>
      <c r="H53" s="34">
        <v>100.9</v>
      </c>
      <c r="I53" s="34">
        <v>97.84</v>
      </c>
      <c r="J53" s="34">
        <v>101.74</v>
      </c>
      <c r="K53" s="34">
        <v>104.57</v>
      </c>
      <c r="L53" s="34">
        <v>97.62</v>
      </c>
      <c r="M53" s="34">
        <v>100.47</v>
      </c>
      <c r="N53" s="34">
        <v>97.27</v>
      </c>
      <c r="O53" s="34">
        <v>101.42</v>
      </c>
      <c r="P53" s="34" t="e">
        <v>#N/A</v>
      </c>
      <c r="Q53" s="34">
        <v>100.94</v>
      </c>
      <c r="R53" s="34">
        <v>104.73</v>
      </c>
      <c r="S53" s="34">
        <v>109.31</v>
      </c>
      <c r="T53" s="34">
        <v>102.21</v>
      </c>
      <c r="U53" s="34">
        <v>101.28</v>
      </c>
    </row>
    <row r="54" spans="1:42" x14ac:dyDescent="0.2">
      <c r="A54" s="13">
        <v>2018</v>
      </c>
      <c r="B54" s="34">
        <v>95</v>
      </c>
      <c r="C54" s="34">
        <v>100.53</v>
      </c>
      <c r="D54" s="34">
        <v>101.39</v>
      </c>
      <c r="E54" s="34">
        <v>107.33</v>
      </c>
      <c r="F54" s="34">
        <v>115.65</v>
      </c>
      <c r="G54" s="34">
        <v>105.78</v>
      </c>
      <c r="H54" s="34">
        <v>100.04</v>
      </c>
      <c r="I54" s="34">
        <v>99.57</v>
      </c>
      <c r="J54" s="34">
        <v>100.42</v>
      </c>
      <c r="K54" s="34">
        <v>109.12</v>
      </c>
      <c r="L54" s="34">
        <v>100.21</v>
      </c>
      <c r="M54" s="34">
        <v>102.52</v>
      </c>
      <c r="N54" s="34">
        <v>98.08</v>
      </c>
      <c r="O54" s="34">
        <v>103.03</v>
      </c>
      <c r="P54" s="34" t="e">
        <v>#N/A</v>
      </c>
      <c r="Q54" s="34">
        <v>106.24</v>
      </c>
      <c r="R54" s="34">
        <v>108.94</v>
      </c>
      <c r="S54" s="34">
        <v>108.23</v>
      </c>
      <c r="T54" s="34">
        <v>101.77</v>
      </c>
      <c r="U54" s="34">
        <v>102.27</v>
      </c>
    </row>
    <row r="55" spans="1:42" x14ac:dyDescent="0.2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42" x14ac:dyDescent="0.2">
      <c r="A56" s="9" t="s">
        <v>164</v>
      </c>
    </row>
    <row r="57" spans="1:42" x14ac:dyDescent="0.2">
      <c r="A57" s="13">
        <v>1971</v>
      </c>
      <c r="B57" s="11">
        <f>LN(B7/B6)*100</f>
        <v>-4.5181416947628863</v>
      </c>
      <c r="C57" s="11">
        <f t="shared" ref="C57:U71" si="0">LN(C7/C6)*100</f>
        <v>-2.1845511675718479</v>
      </c>
      <c r="D57" s="11">
        <f t="shared" si="0"/>
        <v>-4.174944158418052</v>
      </c>
      <c r="E57" s="11">
        <f t="shared" si="0"/>
        <v>-3.4063093411063194</v>
      </c>
      <c r="F57" s="11">
        <f t="shared" si="0"/>
        <v>-3.2301514051901785</v>
      </c>
      <c r="G57" s="11">
        <f t="shared" si="0"/>
        <v>-3.1819847878107828</v>
      </c>
      <c r="H57" s="11">
        <f t="shared" si="0"/>
        <v>-1.1431734224451591</v>
      </c>
      <c r="I57" s="11">
        <f t="shared" si="0"/>
        <v>-4.2083440130011986</v>
      </c>
      <c r="J57" s="11">
        <f t="shared" si="0"/>
        <v>-5.0935823551514758</v>
      </c>
      <c r="K57" s="11">
        <f t="shared" si="0"/>
        <v>-1.7219903268402472</v>
      </c>
      <c r="L57" s="11">
        <f t="shared" si="0"/>
        <v>8.8998702187159751</v>
      </c>
      <c r="M57" s="11">
        <f t="shared" si="0"/>
        <v>5.5998759589436675</v>
      </c>
      <c r="N57" s="11">
        <f t="shared" si="0"/>
        <v>3.5052876755042517</v>
      </c>
      <c r="O57" s="11">
        <f t="shared" si="0"/>
        <v>3.5300284392534089</v>
      </c>
      <c r="P57" s="11" t="e">
        <f t="shared" si="0"/>
        <v>#N/A</v>
      </c>
      <c r="Q57" s="11">
        <f t="shared" si="0"/>
        <v>1.6115700776014954</v>
      </c>
      <c r="R57" s="11">
        <f t="shared" si="0"/>
        <v>1.4388737452099671</v>
      </c>
      <c r="S57" s="11">
        <f t="shared" si="0"/>
        <v>-2.9465632150809404</v>
      </c>
      <c r="T57" s="11">
        <f t="shared" si="0"/>
        <v>-3.5324284285241689</v>
      </c>
      <c r="U57" s="11">
        <f t="shared" si="0"/>
        <v>-2.3402756842596792</v>
      </c>
      <c r="W57" s="15">
        <f>B57*'Table A8'!B7</f>
        <v>-2.77684988560127</v>
      </c>
      <c r="X57" s="15">
        <f>C57*'Table A8'!C7</f>
        <v>-1.3312654815182843</v>
      </c>
      <c r="Y57" s="15">
        <f>D57*'Table A8'!D7</f>
        <v>-3.2919434689126339</v>
      </c>
      <c r="Z57" s="15">
        <f>E57*'Table A8'!E7</f>
        <v>-1.7975094393018045</v>
      </c>
      <c r="AA57" s="15">
        <f>F57*'Table A8'!F7</f>
        <v>-0.84500760759775073</v>
      </c>
      <c r="AB57" s="15">
        <f>G57*'Table A8'!G7</f>
        <v>-2.175841197905013</v>
      </c>
      <c r="AC57" s="15">
        <f>H57*'Table A8'!H7</f>
        <v>-0.70396619354172896</v>
      </c>
      <c r="AD57" s="15">
        <f>I57*'Table A8'!I7</f>
        <v>-3.3860335928607643</v>
      </c>
      <c r="AE57" s="15">
        <f>J57*'Table A8'!J7</f>
        <v>-3.475860599155367</v>
      </c>
      <c r="AF57" s="15">
        <f>K57*'Table A8'!K7</f>
        <v>-0.79314874454261786</v>
      </c>
      <c r="AG57" s="15">
        <f>L57*'Table A8'!L7</f>
        <v>3.9399725458255621</v>
      </c>
      <c r="AH57" s="15">
        <f>M57*'Table A8'!M7</f>
        <v>1.0258972756784799</v>
      </c>
      <c r="AI57" s="15">
        <f>N57*'Table A8'!N7</f>
        <v>1.956301051698923</v>
      </c>
      <c r="AJ57" s="15">
        <f>O57*'Table A8'!O7</f>
        <v>1.8684440528968294</v>
      </c>
      <c r="AK57" s="15" t="e">
        <f>P57*'Table A8'!P7</f>
        <v>#N/A</v>
      </c>
      <c r="AL57" s="15">
        <f>Q57*'Table A8'!Q7</f>
        <v>0</v>
      </c>
      <c r="AM57" s="15">
        <f>R57*'Table A8'!R7</f>
        <v>0</v>
      </c>
      <c r="AN57" s="15">
        <f>S57*'Table A8'!S7</f>
        <v>-1.3954923386623335</v>
      </c>
      <c r="AO57" s="15">
        <f>T57*'Table A8'!T7</f>
        <v>-1.5980706210643341</v>
      </c>
      <c r="AP57" s="15">
        <f>U57*'Table A8'!U7</f>
        <v>-1.5193069742213838</v>
      </c>
    </row>
    <row r="58" spans="1:42" x14ac:dyDescent="0.2">
      <c r="A58" s="13">
        <v>1972</v>
      </c>
      <c r="B58" s="11">
        <f t="shared" ref="B58:Q104" si="1">LN(B8/B7)*100</f>
        <v>2.646757147360812</v>
      </c>
      <c r="C58" s="11">
        <f t="shared" si="1"/>
        <v>-6.978658629340921</v>
      </c>
      <c r="D58" s="11">
        <f t="shared" si="1"/>
        <v>-1.4401148942657624</v>
      </c>
      <c r="E58" s="11">
        <f t="shared" si="1"/>
        <v>-3.1076881023608642</v>
      </c>
      <c r="F58" s="11">
        <f t="shared" si="1"/>
        <v>-3.9295221167584091</v>
      </c>
      <c r="G58" s="11">
        <f t="shared" si="1"/>
        <v>6.1695515043643772</v>
      </c>
      <c r="H58" s="11">
        <f t="shared" si="1"/>
        <v>1.9330669448986135</v>
      </c>
      <c r="I58" s="11">
        <f t="shared" si="1"/>
        <v>-0.67693238078212103</v>
      </c>
      <c r="J58" s="11">
        <f t="shared" si="1"/>
        <v>3.1301839799497846</v>
      </c>
      <c r="K58" s="11">
        <f t="shared" si="1"/>
        <v>2.3636440836503754</v>
      </c>
      <c r="L58" s="11">
        <f t="shared" si="1"/>
        <v>2.8048522873799322</v>
      </c>
      <c r="M58" s="11">
        <f t="shared" si="1"/>
        <v>0.85397615481345812</v>
      </c>
      <c r="N58" s="11">
        <f t="shared" si="1"/>
        <v>2.4806374748824926</v>
      </c>
      <c r="O58" s="11">
        <f t="shared" si="1"/>
        <v>2.5171537362483303</v>
      </c>
      <c r="P58" s="11" t="e">
        <f t="shared" si="1"/>
        <v>#N/A</v>
      </c>
      <c r="Q58" s="11">
        <f t="shared" si="1"/>
        <v>2.0816738366407361</v>
      </c>
      <c r="R58" s="11">
        <f t="shared" si="0"/>
        <v>2.2075951699199825</v>
      </c>
      <c r="S58" s="11">
        <f t="shared" si="0"/>
        <v>3.1413895566070278</v>
      </c>
      <c r="T58" s="11">
        <f t="shared" si="0"/>
        <v>4.9433457855173746</v>
      </c>
      <c r="U58" s="11">
        <f t="shared" si="0"/>
        <v>0.87496001133098511</v>
      </c>
      <c r="W58" s="15">
        <f>B58*'Table A8'!B8</f>
        <v>1.5962592355733056</v>
      </c>
      <c r="X58" s="15">
        <f>C58*'Table A8'!C8</f>
        <v>-4.1104299326818019</v>
      </c>
      <c r="Y58" s="15">
        <f>D58*'Table A8'!D8</f>
        <v>-1.119113284333924</v>
      </c>
      <c r="Z58" s="15">
        <f>E58*'Table A8'!E8</f>
        <v>-1.5846101633938048</v>
      </c>
      <c r="AA58" s="15">
        <f>F58*'Table A8'!F8</f>
        <v>-0.9725567238977062</v>
      </c>
      <c r="AB58" s="15">
        <f>G58*'Table A8'!G8</f>
        <v>4.1866576508616662</v>
      </c>
      <c r="AC58" s="15">
        <f>H58*'Table A8'!H8</f>
        <v>1.1745314757203977</v>
      </c>
      <c r="AD58" s="15">
        <f>I58*'Table A8'!I8</f>
        <v>-0.5378227765313951</v>
      </c>
      <c r="AE58" s="15">
        <f>J58*'Table A8'!J8</f>
        <v>2.102857597730265</v>
      </c>
      <c r="AF58" s="15">
        <f>K58*'Table A8'!K8</f>
        <v>1.0678943969932395</v>
      </c>
      <c r="AG58" s="15">
        <f>L58*'Table A8'!L8</f>
        <v>1.2554518838312576</v>
      </c>
      <c r="AH58" s="15">
        <f>M58*'Table A8'!M8</f>
        <v>0.1556798530224934</v>
      </c>
      <c r="AI58" s="15">
        <f>N58*'Table A8'!N8</f>
        <v>1.379234436034666</v>
      </c>
      <c r="AJ58" s="15">
        <f>O58*'Table A8'!O8</f>
        <v>1.326791734376495</v>
      </c>
      <c r="AK58" s="15" t="e">
        <f>P58*'Table A8'!P8</f>
        <v>#N/A</v>
      </c>
      <c r="AL58" s="15">
        <f>Q58*'Table A8'!Q8</f>
        <v>0</v>
      </c>
      <c r="AM58" s="15">
        <f>R58*'Table A8'!R8</f>
        <v>0</v>
      </c>
      <c r="AN58" s="15">
        <f>S58*'Table A8'!S8</f>
        <v>1.4582330321769823</v>
      </c>
      <c r="AO58" s="15">
        <f>T58*'Table A8'!T8</f>
        <v>2.1978115362410247</v>
      </c>
      <c r="AP58" s="15">
        <f>U58*'Table A8'!U8</f>
        <v>0.55822448722916851</v>
      </c>
    </row>
    <row r="59" spans="1:42" x14ac:dyDescent="0.2">
      <c r="A59" s="13">
        <v>1973</v>
      </c>
      <c r="B59" s="11">
        <f t="shared" si="1"/>
        <v>-1.8274353284120686</v>
      </c>
      <c r="C59" s="11">
        <f t="shared" si="0"/>
        <v>1.0941296436419561</v>
      </c>
      <c r="D59" s="11">
        <f t="shared" si="0"/>
        <v>2.0340951831491059</v>
      </c>
      <c r="E59" s="11">
        <f t="shared" si="0"/>
        <v>-3.9110279731837125</v>
      </c>
      <c r="F59" s="11">
        <f t="shared" si="0"/>
        <v>-4.1281195065235625</v>
      </c>
      <c r="G59" s="11">
        <f t="shared" si="0"/>
        <v>6.4451553853939387</v>
      </c>
      <c r="H59" s="11">
        <f t="shared" si="0"/>
        <v>3.2637530828179067</v>
      </c>
      <c r="I59" s="11">
        <f t="shared" si="0"/>
        <v>-1.645809502110289</v>
      </c>
      <c r="J59" s="11">
        <f t="shared" si="0"/>
        <v>3.3821917990590435</v>
      </c>
      <c r="K59" s="11">
        <f t="shared" si="0"/>
        <v>0.30542853120281521</v>
      </c>
      <c r="L59" s="11">
        <f t="shared" si="0"/>
        <v>3.489439673371074</v>
      </c>
      <c r="M59" s="11">
        <f t="shared" si="0"/>
        <v>6.5813218569571825</v>
      </c>
      <c r="N59" s="11">
        <f t="shared" si="0"/>
        <v>3.2033047103092454</v>
      </c>
      <c r="O59" s="11">
        <f t="shared" si="0"/>
        <v>3.1685024730818432</v>
      </c>
      <c r="P59" s="11" t="e">
        <f t="shared" si="0"/>
        <v>#N/A</v>
      </c>
      <c r="Q59" s="11">
        <f t="shared" si="0"/>
        <v>1.2081645882101615</v>
      </c>
      <c r="R59" s="11">
        <f t="shared" si="0"/>
        <v>0.99935656831539699</v>
      </c>
      <c r="S59" s="11">
        <f t="shared" si="0"/>
        <v>0.25917941074288031</v>
      </c>
      <c r="T59" s="11">
        <f t="shared" si="0"/>
        <v>4.6008338418948673</v>
      </c>
      <c r="U59" s="11">
        <f t="shared" si="0"/>
        <v>2.3437638669376355</v>
      </c>
      <c r="W59" s="15">
        <f>B59*'Table A8'!B9</f>
        <v>-1.0900651733977988</v>
      </c>
      <c r="X59" s="15">
        <f>C59*'Table A8'!C9</f>
        <v>0.62813982841484706</v>
      </c>
      <c r="Y59" s="15">
        <f>D59*'Table A8'!D9</f>
        <v>1.5705248909094247</v>
      </c>
      <c r="Z59" s="15">
        <f>E59*'Table A8'!E9</f>
        <v>-1.9285278935768886</v>
      </c>
      <c r="AA59" s="15">
        <f>F59*'Table A8'!F9</f>
        <v>-0.96721840037847073</v>
      </c>
      <c r="AB59" s="15">
        <f>G59*'Table A8'!G9</f>
        <v>4.4168649856104665</v>
      </c>
      <c r="AC59" s="15">
        <f>H59*'Table A8'!H9</f>
        <v>1.9781607434959332</v>
      </c>
      <c r="AD59" s="15">
        <f>I59*'Table A8'!I9</f>
        <v>-1.2959104019616414</v>
      </c>
      <c r="AE59" s="15">
        <f>J59*'Table A8'!J9</f>
        <v>2.2728328889676774</v>
      </c>
      <c r="AF59" s="15">
        <f>K59*'Table A8'!K9</f>
        <v>0.13658763915389896</v>
      </c>
      <c r="AG59" s="15">
        <f>L59*'Table A8'!L9</f>
        <v>1.5615242538335556</v>
      </c>
      <c r="AH59" s="15">
        <f>M59*'Table A8'!M9</f>
        <v>1.2043818998231643</v>
      </c>
      <c r="AI59" s="15">
        <f>N59*'Table A8'!N9</f>
        <v>1.7781544446926623</v>
      </c>
      <c r="AJ59" s="15">
        <f>O59*'Table A8'!O9</f>
        <v>1.667582851582974</v>
      </c>
      <c r="AK59" s="15" t="e">
        <f>P59*'Table A8'!P9</f>
        <v>#N/A</v>
      </c>
      <c r="AL59" s="15">
        <f>Q59*'Table A8'!Q9</f>
        <v>0</v>
      </c>
      <c r="AM59" s="15">
        <f>R59*'Table A8'!R9</f>
        <v>0</v>
      </c>
      <c r="AN59" s="15">
        <f>S59*'Table A8'!S9</f>
        <v>0.11935211864709638</v>
      </c>
      <c r="AO59" s="15">
        <f>T59*'Table A8'!T9</f>
        <v>2.0634739780898479</v>
      </c>
      <c r="AP59" s="15">
        <f>U59*'Table A8'!U9</f>
        <v>1.484774409704992</v>
      </c>
    </row>
    <row r="60" spans="1:42" x14ac:dyDescent="0.2">
      <c r="A60" s="13">
        <v>1974</v>
      </c>
      <c r="B60" s="11">
        <f t="shared" si="1"/>
        <v>-6.7506079510689307</v>
      </c>
      <c r="C60" s="11">
        <f t="shared" si="0"/>
        <v>-12.49660529767139</v>
      </c>
      <c r="D60" s="11">
        <f t="shared" si="0"/>
        <v>-1.5743069306105462</v>
      </c>
      <c r="E60" s="11">
        <f t="shared" si="0"/>
        <v>-1.0609351404849225</v>
      </c>
      <c r="F60" s="11">
        <f t="shared" si="0"/>
        <v>-0.95087879690273003</v>
      </c>
      <c r="G60" s="11">
        <f t="shared" si="0"/>
        <v>-9.5209833609870191</v>
      </c>
      <c r="H60" s="11">
        <f t="shared" si="0"/>
        <v>0.98510521318465238</v>
      </c>
      <c r="I60" s="11">
        <f t="shared" si="0"/>
        <v>-3.1910378931043484</v>
      </c>
      <c r="J60" s="11">
        <f t="shared" si="0"/>
        <v>2.3734569179721348</v>
      </c>
      <c r="K60" s="11">
        <f t="shared" si="0"/>
        <v>1.4313484115667878</v>
      </c>
      <c r="L60" s="11">
        <f t="shared" si="0"/>
        <v>2.2828930080067078</v>
      </c>
      <c r="M60" s="11">
        <f t="shared" si="0"/>
        <v>-2.8261872917439272</v>
      </c>
      <c r="N60" s="11">
        <f t="shared" si="0"/>
        <v>5.6668651741511828</v>
      </c>
      <c r="O60" s="11">
        <f t="shared" si="0"/>
        <v>5.6785488234284029</v>
      </c>
      <c r="P60" s="11" t="e">
        <f t="shared" si="0"/>
        <v>#N/A</v>
      </c>
      <c r="Q60" s="11">
        <f t="shared" si="0"/>
        <v>4.6334960673041161</v>
      </c>
      <c r="R60" s="11">
        <f t="shared" si="0"/>
        <v>4.2946843082157464</v>
      </c>
      <c r="S60" s="11">
        <f t="shared" si="0"/>
        <v>4.6157176265782836</v>
      </c>
      <c r="T60" s="11">
        <f t="shared" si="0"/>
        <v>1.5237560817829106</v>
      </c>
      <c r="U60" s="11">
        <f t="shared" si="0"/>
        <v>-1.3205831079599712</v>
      </c>
      <c r="W60" s="15">
        <f>B60*'Table A8'!B10</f>
        <v>-4.2090040574914784</v>
      </c>
      <c r="X60" s="15">
        <f>C60*'Table A8'!C10</f>
        <v>-7.4792182706563279</v>
      </c>
      <c r="Y60" s="15">
        <f>D60*'Table A8'!D10</f>
        <v>-1.2562969306272158</v>
      </c>
      <c r="Z60" s="15">
        <f>E60*'Table A8'!E10</f>
        <v>-0.55847625795126321</v>
      </c>
      <c r="AA60" s="15">
        <f>F60*'Table A8'!F10</f>
        <v>-0.24741866295409035</v>
      </c>
      <c r="AB60" s="15">
        <f>G60*'Table A8'!G10</f>
        <v>-6.8055989064335209</v>
      </c>
      <c r="AC60" s="15">
        <f>H60*'Table A8'!H10</f>
        <v>0.63756009397310698</v>
      </c>
      <c r="AD60" s="15">
        <f>I60*'Table A8'!I10</f>
        <v>-2.5783586176283135</v>
      </c>
      <c r="AE60" s="15">
        <f>J60*'Table A8'!J10</f>
        <v>1.6863411402192019</v>
      </c>
      <c r="AF60" s="15">
        <f>K60*'Table A8'!K10</f>
        <v>0.69978623841500254</v>
      </c>
      <c r="AG60" s="15">
        <f>L60*'Table A8'!L10</f>
        <v>1.128205724556915</v>
      </c>
      <c r="AH60" s="15">
        <f>M60*'Table A8'!M10</f>
        <v>-0.59943432457888701</v>
      </c>
      <c r="AI60" s="15">
        <f>N60*'Table A8'!N10</f>
        <v>3.4205198191176542</v>
      </c>
      <c r="AJ60" s="15">
        <f>O60*'Table A8'!O10</f>
        <v>3.2697084125300742</v>
      </c>
      <c r="AK60" s="15" t="e">
        <f>P60*'Table A8'!P10</f>
        <v>#N/A</v>
      </c>
      <c r="AL60" s="15">
        <f>Q60*'Table A8'!Q10</f>
        <v>0</v>
      </c>
      <c r="AM60" s="15">
        <f>R60*'Table A8'!R10</f>
        <v>0</v>
      </c>
      <c r="AN60" s="15">
        <f>S60*'Table A8'!S10</f>
        <v>2.3360146908112691</v>
      </c>
      <c r="AO60" s="15">
        <f>T60*'Table A8'!T10</f>
        <v>0.75517351413161049</v>
      </c>
      <c r="AP60" s="15">
        <f>U60*'Table A8'!U10</f>
        <v>-0.88386627415760877</v>
      </c>
    </row>
    <row r="61" spans="1:42" x14ac:dyDescent="0.2">
      <c r="A61" s="13">
        <v>1975</v>
      </c>
      <c r="B61" s="11">
        <f t="shared" si="1"/>
        <v>-6.4642619292761951</v>
      </c>
      <c r="C61" s="11">
        <f t="shared" si="0"/>
        <v>-2.0270728618433731</v>
      </c>
      <c r="D61" s="11">
        <f t="shared" si="0"/>
        <v>-7.9115644892599857</v>
      </c>
      <c r="E61" s="11">
        <f t="shared" si="0"/>
        <v>-1.2706851845149068</v>
      </c>
      <c r="F61" s="11">
        <f t="shared" si="0"/>
        <v>-0.6774487466854141</v>
      </c>
      <c r="G61" s="11">
        <f t="shared" si="0"/>
        <v>-5.2804834702084547</v>
      </c>
      <c r="H61" s="11">
        <f t="shared" si="0"/>
        <v>-2.1339562457586259</v>
      </c>
      <c r="I61" s="11">
        <f t="shared" si="0"/>
        <v>-0.77336335122915245</v>
      </c>
      <c r="J61" s="11">
        <f t="shared" si="0"/>
        <v>-1.8207148381764127</v>
      </c>
      <c r="K61" s="11">
        <f t="shared" si="0"/>
        <v>-3.6175341343936864</v>
      </c>
      <c r="L61" s="11">
        <f t="shared" si="0"/>
        <v>-2.3173638804611092</v>
      </c>
      <c r="M61" s="11">
        <f t="shared" si="0"/>
        <v>-6.9080625424965874</v>
      </c>
      <c r="N61" s="11">
        <f t="shared" si="0"/>
        <v>-1.3219602478709473</v>
      </c>
      <c r="O61" s="11">
        <f t="shared" si="0"/>
        <v>-1.3518793943559493</v>
      </c>
      <c r="P61" s="11" t="e">
        <f t="shared" si="0"/>
        <v>#N/A</v>
      </c>
      <c r="Q61" s="11">
        <f t="shared" si="0"/>
        <v>4.9289733994703431</v>
      </c>
      <c r="R61" s="11">
        <f t="shared" si="0"/>
        <v>4.7122255231527506</v>
      </c>
      <c r="S61" s="11">
        <f t="shared" si="0"/>
        <v>2.5822315096700432</v>
      </c>
      <c r="T61" s="11">
        <f t="shared" si="0"/>
        <v>1.3944235379698211</v>
      </c>
      <c r="U61" s="11">
        <f t="shared" si="0"/>
        <v>-4.0572524642448764</v>
      </c>
      <c r="W61" s="15">
        <f>B61*'Table A8'!B11</f>
        <v>-4.3575589665250831</v>
      </c>
      <c r="X61" s="15">
        <f>C61*'Table A8'!C11</f>
        <v>-1.3149621654777963</v>
      </c>
      <c r="Y61" s="15">
        <f>D61*'Table A8'!D11</f>
        <v>-6.6037828791853102</v>
      </c>
      <c r="Z61" s="15">
        <f>E61*'Table A8'!E11</f>
        <v>-0.75491406812030604</v>
      </c>
      <c r="AA61" s="15">
        <f>F61*'Table A8'!F11</f>
        <v>-0.21448027320060209</v>
      </c>
      <c r="AB61" s="15">
        <f>G61*'Table A8'!G11</f>
        <v>-3.9941576968656749</v>
      </c>
      <c r="AC61" s="15">
        <f>H61*'Table A8'!H11</f>
        <v>-1.5129749782428656</v>
      </c>
      <c r="AD61" s="15">
        <f>I61*'Table A8'!I11</f>
        <v>-0.65457474048035469</v>
      </c>
      <c r="AE61" s="15">
        <f>J61*'Table A8'!J11</f>
        <v>-1.3964882808813086</v>
      </c>
      <c r="AF61" s="15">
        <f>K61*'Table A8'!K11</f>
        <v>-2.01677527992448</v>
      </c>
      <c r="AG61" s="15">
        <f>L61*'Table A8'!L11</f>
        <v>-1.3102375380127111</v>
      </c>
      <c r="AH61" s="15">
        <f>M61*'Table A8'!M11</f>
        <v>-1.7539570795398836</v>
      </c>
      <c r="AI61" s="15">
        <f>N61*'Table A8'!N11</f>
        <v>-0.89245536333767661</v>
      </c>
      <c r="AJ61" s="15">
        <f>O61*'Table A8'!O11</f>
        <v>-0.87764010281588223</v>
      </c>
      <c r="AK61" s="15" t="e">
        <f>P61*'Table A8'!P11</f>
        <v>#N/A</v>
      </c>
      <c r="AL61" s="15">
        <f>Q61*'Table A8'!Q11</f>
        <v>0</v>
      </c>
      <c r="AM61" s="15">
        <f>R61*'Table A8'!R11</f>
        <v>0</v>
      </c>
      <c r="AN61" s="15">
        <f>S61*'Table A8'!S11</f>
        <v>1.5126712183647113</v>
      </c>
      <c r="AO61" s="15">
        <f>T61*'Table A8'!T11</f>
        <v>0.79537918605798597</v>
      </c>
      <c r="AP61" s="15">
        <f>U61*'Table A8'!U11</f>
        <v>-2.9386679598525642</v>
      </c>
    </row>
    <row r="62" spans="1:42" x14ac:dyDescent="0.2">
      <c r="A62" s="13">
        <v>1976</v>
      </c>
      <c r="B62" s="11">
        <f t="shared" si="1"/>
        <v>-2.51469859416193</v>
      </c>
      <c r="C62" s="11">
        <f t="shared" si="0"/>
        <v>-2.5396887320109878</v>
      </c>
      <c r="D62" s="11">
        <f t="shared" si="0"/>
        <v>-1.682643220430879</v>
      </c>
      <c r="E62" s="11">
        <f t="shared" si="0"/>
        <v>2.354896889484027</v>
      </c>
      <c r="F62" s="11">
        <f t="shared" si="0"/>
        <v>1.7922310033410591</v>
      </c>
      <c r="G62" s="11">
        <f t="shared" si="0"/>
        <v>-1.5951546302506558</v>
      </c>
      <c r="H62" s="11">
        <f t="shared" si="0"/>
        <v>-1.123244654509437</v>
      </c>
      <c r="I62" s="11">
        <f t="shared" si="0"/>
        <v>-2.7846479994646014</v>
      </c>
      <c r="J62" s="11">
        <f t="shared" si="0"/>
        <v>-0.66828224285130655</v>
      </c>
      <c r="K62" s="11">
        <f t="shared" si="0"/>
        <v>-3.5769605091657359</v>
      </c>
      <c r="L62" s="11">
        <f t="shared" si="0"/>
        <v>-0.18980248990233348</v>
      </c>
      <c r="M62" s="11">
        <f t="shared" si="0"/>
        <v>-1.5922494725475924</v>
      </c>
      <c r="N62" s="11">
        <f t="shared" si="0"/>
        <v>0.38872740884016477</v>
      </c>
      <c r="O62" s="11">
        <f t="shared" si="0"/>
        <v>0.41501663039247094</v>
      </c>
      <c r="P62" s="11" t="e">
        <f t="shared" si="0"/>
        <v>#N/A</v>
      </c>
      <c r="Q62" s="11">
        <f t="shared" si="0"/>
        <v>5.547850350340533E-2</v>
      </c>
      <c r="R62" s="11">
        <f t="shared" si="0"/>
        <v>1.9753086483984186E-2</v>
      </c>
      <c r="S62" s="11">
        <f t="shared" si="0"/>
        <v>-1.2726159026785966</v>
      </c>
      <c r="T62" s="11">
        <f t="shared" si="0"/>
        <v>4.763300334723171</v>
      </c>
      <c r="U62" s="11">
        <f t="shared" si="0"/>
        <v>-1.2676668031018623</v>
      </c>
      <c r="W62" s="15">
        <f>B62*'Table A8'!B12</f>
        <v>-1.7167847302343495</v>
      </c>
      <c r="X62" s="15">
        <f>C62*'Table A8'!C12</f>
        <v>-1.6830517227036814</v>
      </c>
      <c r="Y62" s="15">
        <f>D62*'Table A8'!D12</f>
        <v>-1.412915512195809</v>
      </c>
      <c r="Z62" s="15">
        <f>E62*'Table A8'!E12</f>
        <v>1.4496745251663672</v>
      </c>
      <c r="AA62" s="15">
        <f>F62*'Table A8'!F12</f>
        <v>0.60165194782159359</v>
      </c>
      <c r="AB62" s="15">
        <f>G62*'Table A8'!G12</f>
        <v>-1.2212503849199021</v>
      </c>
      <c r="AC62" s="15">
        <f>H62*'Table A8'!H12</f>
        <v>-0.8121058852103229</v>
      </c>
      <c r="AD62" s="15">
        <f>I62*'Table A8'!I12</f>
        <v>-2.3814309691421269</v>
      </c>
      <c r="AE62" s="15">
        <f>J62*'Table A8'!J12</f>
        <v>-0.52119332119973405</v>
      </c>
      <c r="AF62" s="15">
        <f>K62*'Table A8'!K12</f>
        <v>-2.0363636178680538</v>
      </c>
      <c r="AG62" s="15">
        <f>L62*'Table A8'!L12</f>
        <v>-0.11063587136407017</v>
      </c>
      <c r="AH62" s="15">
        <f>M62*'Table A8'!M12</f>
        <v>-0.41637323707119545</v>
      </c>
      <c r="AI62" s="15">
        <f>N62*'Table A8'!N12</f>
        <v>0.26919373062181412</v>
      </c>
      <c r="AJ62" s="15">
        <f>O62*'Table A8'!O12</f>
        <v>0.27694059746089589</v>
      </c>
      <c r="AK62" s="15" t="e">
        <f>P62*'Table A8'!P12</f>
        <v>#N/A</v>
      </c>
      <c r="AL62" s="15">
        <f>Q62*'Table A8'!Q12</f>
        <v>0</v>
      </c>
      <c r="AM62" s="15">
        <f>R62*'Table A8'!R12</f>
        <v>0</v>
      </c>
      <c r="AN62" s="15">
        <f>S62*'Table A8'!S12</f>
        <v>-0.77349594564805102</v>
      </c>
      <c r="AO62" s="15">
        <f>T62*'Table A8'!T12</f>
        <v>2.8503589202983459</v>
      </c>
      <c r="AP62" s="15">
        <f>U62*'Table A8'!U12</f>
        <v>-0.93249570036172991</v>
      </c>
    </row>
    <row r="63" spans="1:42" x14ac:dyDescent="0.2">
      <c r="A63" s="13">
        <v>1977</v>
      </c>
      <c r="B63" s="11">
        <f t="shared" si="1"/>
        <v>0.62691277650305122</v>
      </c>
      <c r="C63" s="11">
        <f t="shared" si="0"/>
        <v>1.9883434346000743</v>
      </c>
      <c r="D63" s="11">
        <f t="shared" si="0"/>
        <v>0.69701063741710667</v>
      </c>
      <c r="E63" s="11">
        <f t="shared" si="0"/>
        <v>-1.4771086428913542</v>
      </c>
      <c r="F63" s="11">
        <f t="shared" si="0"/>
        <v>-0.83491946109212933</v>
      </c>
      <c r="G63" s="11">
        <f t="shared" si="0"/>
        <v>-2.0907517434169769</v>
      </c>
      <c r="H63" s="11">
        <f t="shared" si="0"/>
        <v>1.520451916450261</v>
      </c>
      <c r="I63" s="11">
        <f t="shared" si="0"/>
        <v>0.35680342325360753</v>
      </c>
      <c r="J63" s="11">
        <f t="shared" si="0"/>
        <v>1.6055390753297778</v>
      </c>
      <c r="K63" s="11">
        <f t="shared" si="0"/>
        <v>1.6312625051731593</v>
      </c>
      <c r="L63" s="11">
        <f t="shared" si="0"/>
        <v>1.5594523892915217</v>
      </c>
      <c r="M63" s="11">
        <f t="shared" si="0"/>
        <v>-3.1705554263778613</v>
      </c>
      <c r="N63" s="11">
        <f t="shared" si="0"/>
        <v>1.3168650230896628</v>
      </c>
      <c r="O63" s="11">
        <f t="shared" si="0"/>
        <v>1.3091640130581337</v>
      </c>
      <c r="P63" s="11" t="e">
        <f t="shared" si="0"/>
        <v>#N/A</v>
      </c>
      <c r="Q63" s="11">
        <f t="shared" si="0"/>
        <v>0.64498518999295762</v>
      </c>
      <c r="R63" s="11">
        <f t="shared" si="0"/>
        <v>0.29582902947144929</v>
      </c>
      <c r="S63" s="11">
        <f t="shared" si="0"/>
        <v>1.3929770004587363</v>
      </c>
      <c r="T63" s="11">
        <f t="shared" si="0"/>
        <v>0.72860067309333132</v>
      </c>
      <c r="U63" s="11">
        <f t="shared" si="0"/>
        <v>0.64211740930004713</v>
      </c>
      <c r="W63" s="15">
        <f>B63*'Table A8'!B13</f>
        <v>0.39971958629834542</v>
      </c>
      <c r="X63" s="15">
        <f>C63*'Table A8'!C13</f>
        <v>1.2291939112697658</v>
      </c>
      <c r="Y63" s="15">
        <f>D63*'Table A8'!D13</f>
        <v>0.56520592588153173</v>
      </c>
      <c r="Z63" s="15">
        <f>E63*'Table A8'!E13</f>
        <v>-0.8429859024980958</v>
      </c>
      <c r="AA63" s="15">
        <f>F63*'Table A8'!F13</f>
        <v>-0.24788758799825319</v>
      </c>
      <c r="AB63" s="15">
        <f>G63*'Table A8'!G13</f>
        <v>-1.5164222395003333</v>
      </c>
      <c r="AC63" s="15">
        <f>H63*'Table A8'!H13</f>
        <v>1.0390768397021084</v>
      </c>
      <c r="AD63" s="15">
        <f>I63*'Table A8'!I13</f>
        <v>0.29529051308468557</v>
      </c>
      <c r="AE63" s="15">
        <f>J63*'Table A8'!J13</f>
        <v>1.1974110423809483</v>
      </c>
      <c r="AF63" s="15">
        <f>K63*'Table A8'!K13</f>
        <v>0.84825650269004282</v>
      </c>
      <c r="AG63" s="15">
        <f>L63*'Table A8'!L13</f>
        <v>0.83882944019990957</v>
      </c>
      <c r="AH63" s="15">
        <f>M63*'Table A8'!M13</f>
        <v>-0.7092532488807276</v>
      </c>
      <c r="AI63" s="15">
        <f>N63*'Table A8'!N13</f>
        <v>0.85885936805907803</v>
      </c>
      <c r="AJ63" s="15">
        <f>O63*'Table A8'!O13</f>
        <v>0.81888209016786251</v>
      </c>
      <c r="AK63" s="15" t="e">
        <f>P63*'Table A8'!P13</f>
        <v>#N/A</v>
      </c>
      <c r="AL63" s="15">
        <f>Q63*'Table A8'!Q13</f>
        <v>0</v>
      </c>
      <c r="AM63" s="15">
        <f>R63*'Table A8'!R13</f>
        <v>0</v>
      </c>
      <c r="AN63" s="15">
        <f>S63*'Table A8'!S13</f>
        <v>0.78257447885771803</v>
      </c>
      <c r="AO63" s="15">
        <f>T63*'Table A8'!T13</f>
        <v>0.40706919605724418</v>
      </c>
      <c r="AP63" s="15">
        <f>U63*'Table A8'!U13</f>
        <v>0.44672108165004276</v>
      </c>
    </row>
    <row r="64" spans="1:42" x14ac:dyDescent="0.2">
      <c r="A64" s="13">
        <v>1978</v>
      </c>
      <c r="B64" s="11">
        <f t="shared" si="1"/>
        <v>-0.75898753446597145</v>
      </c>
      <c r="C64" s="11">
        <f t="shared" si="0"/>
        <v>-6.3215112974102876</v>
      </c>
      <c r="D64" s="11">
        <f t="shared" si="0"/>
        <v>-1.2281762982435183</v>
      </c>
      <c r="E64" s="11">
        <f t="shared" si="0"/>
        <v>-6.4134435140474606</v>
      </c>
      <c r="F64" s="11">
        <f t="shared" si="0"/>
        <v>-6.2372846225073966</v>
      </c>
      <c r="G64" s="11">
        <f t="shared" si="0"/>
        <v>1.2477666386147381</v>
      </c>
      <c r="H64" s="11">
        <f t="shared" si="0"/>
        <v>2.0754984451943121</v>
      </c>
      <c r="I64" s="11">
        <f t="shared" si="0"/>
        <v>2.2654880520860612</v>
      </c>
      <c r="J64" s="11">
        <f t="shared" si="0"/>
        <v>2.5164212571370737</v>
      </c>
      <c r="K64" s="11">
        <f t="shared" si="0"/>
        <v>2.5108309011152383</v>
      </c>
      <c r="L64" s="11">
        <f t="shared" si="0"/>
        <v>3.5249619555096396</v>
      </c>
      <c r="M64" s="11">
        <f t="shared" si="0"/>
        <v>0.55071272732609122</v>
      </c>
      <c r="N64" s="11">
        <f t="shared" si="0"/>
        <v>3.3263185870408907</v>
      </c>
      <c r="O64" s="11">
        <f t="shared" si="0"/>
        <v>3.325722175648234</v>
      </c>
      <c r="P64" s="11" t="e">
        <f t="shared" si="0"/>
        <v>#N/A</v>
      </c>
      <c r="Q64" s="11">
        <f t="shared" si="0"/>
        <v>0.84141707322195591</v>
      </c>
      <c r="R64" s="11">
        <f t="shared" si="0"/>
        <v>0.7455400434109557</v>
      </c>
      <c r="S64" s="11">
        <f t="shared" si="0"/>
        <v>0.79872629102108339</v>
      </c>
      <c r="T64" s="11">
        <f t="shared" si="0"/>
        <v>0.36231923694203311</v>
      </c>
      <c r="U64" s="11">
        <f t="shared" si="0"/>
        <v>0.5631702513636303</v>
      </c>
      <c r="W64" s="15">
        <f>B64*'Table A8'!B14</f>
        <v>-0.45395044436409748</v>
      </c>
      <c r="X64" s="15">
        <f>C64*'Table A8'!C14</f>
        <v>-3.6196973688971306</v>
      </c>
      <c r="Y64" s="15">
        <f>D64*'Table A8'!D14</f>
        <v>-0.963135853082567</v>
      </c>
      <c r="Z64" s="15">
        <f>E64*'Table A8'!E14</f>
        <v>-3.330501216844846</v>
      </c>
      <c r="AA64" s="15">
        <f>F64*'Table A8'!F14</f>
        <v>-1.5911313072016369</v>
      </c>
      <c r="AB64" s="15">
        <f>G64*'Table A8'!G14</f>
        <v>0.86170764062733818</v>
      </c>
      <c r="AC64" s="15">
        <f>H64*'Table A8'!H14</f>
        <v>1.3501117385988999</v>
      </c>
      <c r="AD64" s="15">
        <f>I64*'Table A8'!I14</f>
        <v>1.8241709795396965</v>
      </c>
      <c r="AE64" s="15">
        <f>J64*'Table A8'!J14</f>
        <v>1.805783894121564</v>
      </c>
      <c r="AF64" s="15">
        <f>K64*'Table A8'!K14</f>
        <v>1.2124802421485485</v>
      </c>
      <c r="AG64" s="15">
        <f>L64*'Table A8'!L14</f>
        <v>1.7698833978613899</v>
      </c>
      <c r="AH64" s="15">
        <f>M64*'Table A8'!M14</f>
        <v>0.10595712873753994</v>
      </c>
      <c r="AI64" s="15">
        <f>N64*'Table A8'!N14</f>
        <v>2.0589912053783115</v>
      </c>
      <c r="AJ64" s="15">
        <f>O64*'Table A8'!O14</f>
        <v>1.9661669502432357</v>
      </c>
      <c r="AK64" s="15" t="e">
        <f>P64*'Table A8'!P14</f>
        <v>#N/A</v>
      </c>
      <c r="AL64" s="15">
        <f>Q64*'Table A8'!Q14</f>
        <v>0</v>
      </c>
      <c r="AM64" s="15">
        <f>R64*'Table A8'!R14</f>
        <v>0</v>
      </c>
      <c r="AN64" s="15">
        <f>S64*'Table A8'!S14</f>
        <v>0.41749423231672034</v>
      </c>
      <c r="AO64" s="15">
        <f>T64*'Table A8'!T14</f>
        <v>0.18779006050705577</v>
      </c>
      <c r="AP64" s="15">
        <f>U64*'Table A8'!U14</f>
        <v>0.37208658507595049</v>
      </c>
    </row>
    <row r="65" spans="1:42" x14ac:dyDescent="0.2">
      <c r="A65" s="13">
        <v>1979</v>
      </c>
      <c r="B65" s="11">
        <f t="shared" si="1"/>
        <v>-3.1269819733740474</v>
      </c>
      <c r="C65" s="11">
        <f t="shared" si="0"/>
        <v>-17.403523436944656</v>
      </c>
      <c r="D65" s="11">
        <f t="shared" si="0"/>
        <v>-0.16240191788992453</v>
      </c>
      <c r="E65" s="11">
        <f t="shared" si="0"/>
        <v>3.5947811258205</v>
      </c>
      <c r="F65" s="11">
        <f t="shared" si="0"/>
        <v>3.5464238463388953</v>
      </c>
      <c r="G65" s="11">
        <f t="shared" si="0"/>
        <v>1.6320135167306036</v>
      </c>
      <c r="H65" s="11">
        <f t="shared" si="0"/>
        <v>2.5230128789880242</v>
      </c>
      <c r="I65" s="11">
        <f t="shared" si="0"/>
        <v>9.2807431255381129E-2</v>
      </c>
      <c r="J65" s="11">
        <f t="shared" si="0"/>
        <v>3.0590106394330037</v>
      </c>
      <c r="K65" s="11">
        <f t="shared" si="0"/>
        <v>2.1188414642278541</v>
      </c>
      <c r="L65" s="11">
        <f t="shared" si="0"/>
        <v>3.32556876459175</v>
      </c>
      <c r="M65" s="11">
        <f t="shared" si="0"/>
        <v>8.7583295792750988</v>
      </c>
      <c r="N65" s="11">
        <f t="shared" si="0"/>
        <v>2.499368138686505</v>
      </c>
      <c r="O65" s="11">
        <f t="shared" si="0"/>
        <v>2.4850409050798379</v>
      </c>
      <c r="P65" s="11" t="e">
        <f t="shared" si="0"/>
        <v>#N/A</v>
      </c>
      <c r="Q65" s="11">
        <f t="shared" si="0"/>
        <v>1.2849692683987777</v>
      </c>
      <c r="R65" s="11">
        <f t="shared" si="0"/>
        <v>0.91449221809160142</v>
      </c>
      <c r="S65" s="11">
        <f t="shared" si="0"/>
        <v>0.21853589704600679</v>
      </c>
      <c r="T65" s="11">
        <f t="shared" si="0"/>
        <v>0.54102927282474789</v>
      </c>
      <c r="U65" s="11">
        <f t="shared" si="0"/>
        <v>0.79552936642257577</v>
      </c>
      <c r="W65" s="15">
        <f>B65*'Table A8'!B15</f>
        <v>-1.8439812696986757</v>
      </c>
      <c r="X65" s="15">
        <f>C65*'Table A8'!C15</f>
        <v>-9.3892008942316423</v>
      </c>
      <c r="Y65" s="15">
        <f>D65*'Table A8'!D15</f>
        <v>-0.1267384567212971</v>
      </c>
      <c r="Z65" s="15">
        <f>E65*'Table A8'!E15</f>
        <v>1.840168458307514</v>
      </c>
      <c r="AA65" s="15">
        <f>F65*'Table A8'!F15</f>
        <v>0.88483274966155434</v>
      </c>
      <c r="AB65" s="15">
        <f>G65*'Table A8'!G15</f>
        <v>1.1267421319508086</v>
      </c>
      <c r="AC65" s="15">
        <f>H65*'Table A8'!H15</f>
        <v>1.6455089996759893</v>
      </c>
      <c r="AD65" s="15">
        <f>I65*'Table A8'!I15</f>
        <v>7.4682139931205191E-2</v>
      </c>
      <c r="AE65" s="15">
        <f>J65*'Table A8'!J15</f>
        <v>2.2024876603917627</v>
      </c>
      <c r="AF65" s="15">
        <f>K65*'Table A8'!K15</f>
        <v>1.0272143418576638</v>
      </c>
      <c r="AG65" s="15">
        <f>L65*'Table A8'!L15</f>
        <v>1.685398249895099</v>
      </c>
      <c r="AH65" s="15">
        <f>M65*'Table A8'!M15</f>
        <v>1.7288942589489045</v>
      </c>
      <c r="AI65" s="15">
        <f>N65*'Table A8'!N15</f>
        <v>1.5551068558907433</v>
      </c>
      <c r="AJ65" s="15">
        <f>O65*'Table A8'!O15</f>
        <v>1.4773568180699637</v>
      </c>
      <c r="AK65" s="15" t="e">
        <f>P65*'Table A8'!P15</f>
        <v>#N/A</v>
      </c>
      <c r="AL65" s="15">
        <f>Q65*'Table A8'!Q15</f>
        <v>0</v>
      </c>
      <c r="AM65" s="15">
        <f>R65*'Table A8'!R15</f>
        <v>0</v>
      </c>
      <c r="AN65" s="15">
        <f>S65*'Table A8'!S15</f>
        <v>0.11366052005362813</v>
      </c>
      <c r="AO65" s="15">
        <f>T65*'Table A8'!T15</f>
        <v>0.27890059014115753</v>
      </c>
      <c r="AP65" s="15">
        <f>U65*'Table A8'!U15</f>
        <v>0.52345832310605489</v>
      </c>
    </row>
    <row r="66" spans="1:42" x14ac:dyDescent="0.2">
      <c r="A66" s="13">
        <v>1980</v>
      </c>
      <c r="B66" s="11">
        <f t="shared" si="1"/>
        <v>2.9791622864429668</v>
      </c>
      <c r="C66" s="11">
        <f t="shared" si="0"/>
        <v>0.8010245770592096</v>
      </c>
      <c r="D66" s="11">
        <f t="shared" si="0"/>
        <v>-6.8516695173677267</v>
      </c>
      <c r="E66" s="11">
        <f t="shared" si="0"/>
        <v>-1.896721347492204</v>
      </c>
      <c r="F66" s="11">
        <f t="shared" si="0"/>
        <v>-2.1367207000767841</v>
      </c>
      <c r="G66" s="11">
        <f t="shared" si="0"/>
        <v>-1.2868367174226469</v>
      </c>
      <c r="H66" s="11">
        <f t="shared" si="0"/>
        <v>0.24396206293707071</v>
      </c>
      <c r="I66" s="11">
        <f t="shared" si="0"/>
        <v>-0.16246957270019219</v>
      </c>
      <c r="J66" s="11">
        <f t="shared" si="0"/>
        <v>2.4655871715882229</v>
      </c>
      <c r="K66" s="11">
        <f t="shared" si="0"/>
        <v>-1.6690234440378851</v>
      </c>
      <c r="L66" s="11">
        <f t="shared" si="0"/>
        <v>2.9876312960198632</v>
      </c>
      <c r="M66" s="11">
        <f t="shared" si="0"/>
        <v>4.1475868748214753</v>
      </c>
      <c r="N66" s="11">
        <f t="shared" si="0"/>
        <v>0.74974110380865155</v>
      </c>
      <c r="O66" s="11">
        <f t="shared" si="0"/>
        <v>0.76842851047837213</v>
      </c>
      <c r="P66" s="11" t="e">
        <f t="shared" si="0"/>
        <v>#N/A</v>
      </c>
      <c r="Q66" s="11">
        <f t="shared" si="0"/>
        <v>-3.2903717698144304</v>
      </c>
      <c r="R66" s="11">
        <f t="shared" si="0"/>
        <v>1.1745586076617767</v>
      </c>
      <c r="S66" s="11">
        <f t="shared" si="0"/>
        <v>0.79067421206469968</v>
      </c>
      <c r="T66" s="11">
        <f t="shared" si="0"/>
        <v>-2.7759861753347432</v>
      </c>
      <c r="U66" s="11">
        <f t="shared" si="0"/>
        <v>-2.0008170270862529</v>
      </c>
      <c r="W66" s="15">
        <f>B66*'Table A8'!B16</f>
        <v>1.792264031524089</v>
      </c>
      <c r="X66" s="15">
        <f>C66*'Table A8'!C16</f>
        <v>0.42574456270696986</v>
      </c>
      <c r="Y66" s="15">
        <f>D66*'Table A8'!D16</f>
        <v>-5.3648572320989301</v>
      </c>
      <c r="Z66" s="15">
        <f>E66*'Table A8'!E16</f>
        <v>-0.99881346158939455</v>
      </c>
      <c r="AA66" s="15">
        <f>F66*'Table A8'!F16</f>
        <v>-0.55661574237000222</v>
      </c>
      <c r="AB66" s="15">
        <f>G66*'Table A8'!G16</f>
        <v>-0.9025872736002446</v>
      </c>
      <c r="AC66" s="15">
        <f>H66*'Table A8'!H16</f>
        <v>0.16262511115385134</v>
      </c>
      <c r="AD66" s="15">
        <f>I66*'Table A8'!I16</f>
        <v>-0.13197403390436613</v>
      </c>
      <c r="AE66" s="15">
        <f>J66*'Table A8'!J16</f>
        <v>1.8131928059859792</v>
      </c>
      <c r="AF66" s="15">
        <f>K66*'Table A8'!K16</f>
        <v>-0.83117367513086671</v>
      </c>
      <c r="AG66" s="15">
        <f>L66*'Table A8'!L16</f>
        <v>1.5753779823912739</v>
      </c>
      <c r="AH66" s="15">
        <f>M66*'Table A8'!M16</f>
        <v>0.89712304102388507</v>
      </c>
      <c r="AI66" s="15">
        <f>N66*'Table A8'!N16</f>
        <v>0.47810990189877711</v>
      </c>
      <c r="AJ66" s="15">
        <f>O66*'Table A8'!O16</f>
        <v>0.46904876279599839</v>
      </c>
      <c r="AK66" s="15" t="e">
        <f>P66*'Table A8'!P16</f>
        <v>#N/A</v>
      </c>
      <c r="AL66" s="15">
        <f>Q66*'Table A8'!Q16</f>
        <v>0</v>
      </c>
      <c r="AM66" s="15">
        <f>R66*'Table A8'!R16</f>
        <v>0</v>
      </c>
      <c r="AN66" s="15">
        <f>S66*'Table A8'!S16</f>
        <v>0.42222002924254964</v>
      </c>
      <c r="AO66" s="15">
        <f>T66*'Table A8'!T16</f>
        <v>-1.4582255379033406</v>
      </c>
      <c r="AP66" s="15">
        <f>U66*'Table A8'!U16</f>
        <v>-1.334945120471948</v>
      </c>
    </row>
    <row r="67" spans="1:42" x14ac:dyDescent="0.2">
      <c r="A67" s="13">
        <v>1981</v>
      </c>
      <c r="B67" s="11">
        <f t="shared" si="1"/>
        <v>-1.0959871722487489</v>
      </c>
      <c r="C67" s="11">
        <f t="shared" si="0"/>
        <v>-10.421717475090393</v>
      </c>
      <c r="D67" s="11">
        <f t="shared" si="0"/>
        <v>-9.7477124702657267</v>
      </c>
      <c r="E67" s="11">
        <f t="shared" si="0"/>
        <v>-5.9686221050474471</v>
      </c>
      <c r="F67" s="11">
        <f t="shared" si="0"/>
        <v>-7.615081086915036</v>
      </c>
      <c r="G67" s="11">
        <f t="shared" si="0"/>
        <v>-4.2352990040516643</v>
      </c>
      <c r="H67" s="11">
        <f t="shared" si="0"/>
        <v>-2.1675725479040393</v>
      </c>
      <c r="I67" s="11">
        <f t="shared" si="0"/>
        <v>-4.8058724419645014</v>
      </c>
      <c r="J67" s="11">
        <f t="shared" si="0"/>
        <v>-1.8648559078073093</v>
      </c>
      <c r="K67" s="11">
        <f t="shared" si="0"/>
        <v>0.97697915958050308</v>
      </c>
      <c r="L67" s="11">
        <f t="shared" si="0"/>
        <v>1.2557592276699281</v>
      </c>
      <c r="M67" s="11">
        <f t="shared" si="0"/>
        <v>6.9904228667997659</v>
      </c>
      <c r="N67" s="11">
        <f t="shared" si="0"/>
        <v>-1.9611429561290334</v>
      </c>
      <c r="O67" s="11">
        <f t="shared" si="0"/>
        <v>-1.9322575524857568</v>
      </c>
      <c r="P67" s="11" t="e">
        <f t="shared" si="0"/>
        <v>#N/A</v>
      </c>
      <c r="Q67" s="11">
        <f t="shared" si="0"/>
        <v>-5.618596466665478</v>
      </c>
      <c r="R67" s="11">
        <f t="shared" si="0"/>
        <v>-0.86514045323756139</v>
      </c>
      <c r="S67" s="11">
        <f t="shared" si="0"/>
        <v>-2.2097047187930334</v>
      </c>
      <c r="T67" s="11">
        <f t="shared" si="0"/>
        <v>0.77773621660089687</v>
      </c>
      <c r="U67" s="11">
        <f t="shared" si="0"/>
        <v>-4.6802750464593919</v>
      </c>
      <c r="W67" s="15">
        <f>B67*'Table A8'!B17</f>
        <v>-0.67732007244972681</v>
      </c>
      <c r="X67" s="15">
        <f>C67*'Table A8'!C17</f>
        <v>-5.5683236469407973</v>
      </c>
      <c r="Y67" s="15">
        <f>D67*'Table A8'!D17</f>
        <v>-7.592493243089975</v>
      </c>
      <c r="Z67" s="15">
        <f>E67*'Table A8'!E17</f>
        <v>-3.1729195110432227</v>
      </c>
      <c r="AA67" s="15">
        <f>F67*'Table A8'!F17</f>
        <v>-1.9989587853151971</v>
      </c>
      <c r="AB67" s="15">
        <f>G67*'Table A8'!G17</f>
        <v>-2.998591694868578</v>
      </c>
      <c r="AC67" s="15">
        <f>H67*'Table A8'!H17</f>
        <v>-1.4687471584597769</v>
      </c>
      <c r="AD67" s="15">
        <f>I67*'Table A8'!I17</f>
        <v>-3.9292813085501761</v>
      </c>
      <c r="AE67" s="15">
        <f>J67*'Table A8'!J17</f>
        <v>-1.3939797910859637</v>
      </c>
      <c r="AF67" s="15">
        <f>K67*'Table A8'!K17</f>
        <v>0.50021332970521759</v>
      </c>
      <c r="AG67" s="15">
        <f>L67*'Table A8'!L17</f>
        <v>0.68727702530375168</v>
      </c>
      <c r="AH67" s="15">
        <f>M67*'Table A8'!M17</f>
        <v>1.6518369234247847</v>
      </c>
      <c r="AI67" s="15">
        <f>N67*'Table A8'!N17</f>
        <v>-1.2747429214838717</v>
      </c>
      <c r="AJ67" s="15">
        <f>O67*'Table A8'!O17</f>
        <v>-1.203989680953875</v>
      </c>
      <c r="AK67" s="15" t="e">
        <f>P67*'Table A8'!P17</f>
        <v>#N/A</v>
      </c>
      <c r="AL67" s="15">
        <f>Q67*'Table A8'!Q17</f>
        <v>0</v>
      </c>
      <c r="AM67" s="15">
        <f>R67*'Table A8'!R17</f>
        <v>0</v>
      </c>
      <c r="AN67" s="15">
        <f>S67*'Table A8'!S17</f>
        <v>-1.2087084811797895</v>
      </c>
      <c r="AO67" s="15">
        <f>T67*'Table A8'!T17</f>
        <v>0.41811099004464214</v>
      </c>
      <c r="AP67" s="15">
        <f>U67*'Table A8'!U17</f>
        <v>-3.1451448312207115</v>
      </c>
    </row>
    <row r="68" spans="1:42" x14ac:dyDescent="0.2">
      <c r="A68" s="13">
        <v>1982</v>
      </c>
      <c r="B68" s="11">
        <f t="shared" si="1"/>
        <v>4.2307037393761755</v>
      </c>
      <c r="C68" s="11">
        <f t="shared" si="0"/>
        <v>-0.58044514805511149</v>
      </c>
      <c r="D68" s="11">
        <f t="shared" si="0"/>
        <v>-5.584822410888008</v>
      </c>
      <c r="E68" s="11">
        <f t="shared" si="0"/>
        <v>-3.6854494357217669</v>
      </c>
      <c r="F68" s="11">
        <f t="shared" si="0"/>
        <v>-4.547241116379408</v>
      </c>
      <c r="G68" s="11">
        <f t="shared" si="0"/>
        <v>-3.7897676517327068</v>
      </c>
      <c r="H68" s="11">
        <f t="shared" si="0"/>
        <v>-1.3537434113068874</v>
      </c>
      <c r="I68" s="11">
        <f t="shared" si="0"/>
        <v>-2.0312140453982361</v>
      </c>
      <c r="J68" s="11">
        <f t="shared" si="0"/>
        <v>1.4018921179330779</v>
      </c>
      <c r="K68" s="11">
        <f t="shared" si="0"/>
        <v>1.3245226750020505</v>
      </c>
      <c r="L68" s="11">
        <f t="shared" si="0"/>
        <v>0.9240389917263061</v>
      </c>
      <c r="M68" s="11">
        <f t="shared" si="0"/>
        <v>13.685482115218059</v>
      </c>
      <c r="N68" s="11">
        <f t="shared" si="0"/>
        <v>0.27384772933035489</v>
      </c>
      <c r="O68" s="11">
        <f t="shared" si="0"/>
        <v>0.28338665794777118</v>
      </c>
      <c r="P68" s="11" t="e">
        <f t="shared" si="0"/>
        <v>#N/A</v>
      </c>
      <c r="Q68" s="11">
        <f t="shared" si="0"/>
        <v>-2.2061910403749661</v>
      </c>
      <c r="R68" s="11">
        <f t="shared" si="0"/>
        <v>0.32771113665987706</v>
      </c>
      <c r="S68" s="11">
        <f t="shared" si="0"/>
        <v>1.1010020136729959</v>
      </c>
      <c r="T68" s="11">
        <f t="shared" si="0"/>
        <v>-0.1428134487350402</v>
      </c>
      <c r="U68" s="11">
        <f t="shared" si="0"/>
        <v>-2.0729595514578762</v>
      </c>
      <c r="W68" s="15">
        <f>B68*'Table A8'!B18</f>
        <v>2.5934213922375955</v>
      </c>
      <c r="X68" s="15">
        <f>C68*'Table A8'!C18</f>
        <v>-0.29683964871538399</v>
      </c>
      <c r="Y68" s="15">
        <f>D68*'Table A8'!D18</f>
        <v>-4.2366462808996435</v>
      </c>
      <c r="Z68" s="15">
        <f>E68*'Table A8'!E18</f>
        <v>-1.8810533919923897</v>
      </c>
      <c r="AA68" s="15">
        <f>F68*'Table A8'!F18</f>
        <v>-1.1108910047314893</v>
      </c>
      <c r="AB68" s="15">
        <f>G68*'Table A8'!G18</f>
        <v>-2.6213822847035133</v>
      </c>
      <c r="AC68" s="15">
        <f>H68*'Table A8'!H18</f>
        <v>-0.90091624022473349</v>
      </c>
      <c r="AD68" s="15">
        <f>I68*'Table A8'!I18</f>
        <v>-1.6383772490182171</v>
      </c>
      <c r="AE68" s="15">
        <f>J68*'Table A8'!J18</f>
        <v>1.0372599780586844</v>
      </c>
      <c r="AF68" s="15">
        <f>K68*'Table A8'!K18</f>
        <v>0.66967866448103675</v>
      </c>
      <c r="AG68" s="15">
        <f>L68*'Table A8'!L18</f>
        <v>0.49981269062475903</v>
      </c>
      <c r="AH68" s="15">
        <f>M68*'Table A8'!M18</f>
        <v>3.4008423056316879</v>
      </c>
      <c r="AI68" s="15">
        <f>N68*'Table A8'!N18</f>
        <v>0.17515300767969497</v>
      </c>
      <c r="AJ68" s="15">
        <f>O68*'Table A8'!O18</f>
        <v>0.17357432799300987</v>
      </c>
      <c r="AK68" s="15" t="e">
        <f>P68*'Table A8'!P18</f>
        <v>#N/A</v>
      </c>
      <c r="AL68" s="15">
        <f>Q68*'Table A8'!Q18</f>
        <v>0</v>
      </c>
      <c r="AM68" s="15">
        <f>R68*'Table A8'!R18</f>
        <v>0</v>
      </c>
      <c r="AN68" s="15">
        <f>S68*'Table A8'!S18</f>
        <v>0.59057748013419498</v>
      </c>
      <c r="AO68" s="15">
        <f>T68*'Table A8'!T18</f>
        <v>-7.5576877070583276E-2</v>
      </c>
      <c r="AP68" s="15">
        <f>U68*'Table A8'!U18</f>
        <v>-1.3588249859806378</v>
      </c>
    </row>
    <row r="69" spans="1:42" x14ac:dyDescent="0.2">
      <c r="A69" s="13">
        <v>1983</v>
      </c>
      <c r="B69" s="11">
        <f t="shared" si="1"/>
        <v>-0.89435187610385158</v>
      </c>
      <c r="C69" s="11">
        <f t="shared" si="0"/>
        <v>-8.3415140015601921</v>
      </c>
      <c r="D69" s="11">
        <f t="shared" si="0"/>
        <v>-4.1589678948591615</v>
      </c>
      <c r="E69" s="11">
        <f t="shared" si="0"/>
        <v>-0.45554014636764989</v>
      </c>
      <c r="F69" s="11">
        <f t="shared" si="0"/>
        <v>-1.1356015745719217</v>
      </c>
      <c r="G69" s="11">
        <f t="shared" si="0"/>
        <v>-1.0873893552012495</v>
      </c>
      <c r="H69" s="11">
        <f t="shared" si="0"/>
        <v>-7.5748015236542052E-2</v>
      </c>
      <c r="I69" s="11">
        <f t="shared" si="0"/>
        <v>-1.6931488691518164</v>
      </c>
      <c r="J69" s="11">
        <f t="shared" si="0"/>
        <v>0.29486120773722951</v>
      </c>
      <c r="K69" s="11">
        <f t="shared" si="0"/>
        <v>1.5504186535965254</v>
      </c>
      <c r="L69" s="11">
        <f t="shared" si="0"/>
        <v>2.6779344967448262</v>
      </c>
      <c r="M69" s="11">
        <f t="shared" si="0"/>
        <v>-0.82115751285722161</v>
      </c>
      <c r="N69" s="11">
        <f t="shared" si="0"/>
        <v>3.8449081113311121</v>
      </c>
      <c r="O69" s="11">
        <f t="shared" si="0"/>
        <v>3.8853308725326987</v>
      </c>
      <c r="P69" s="11" t="e">
        <f t="shared" si="0"/>
        <v>#N/A</v>
      </c>
      <c r="Q69" s="11">
        <f t="shared" si="0"/>
        <v>-0.62493903622027791</v>
      </c>
      <c r="R69" s="11">
        <f t="shared" si="0"/>
        <v>0.192270776402063</v>
      </c>
      <c r="S69" s="11">
        <f t="shared" si="0"/>
        <v>-3.7525952580072039</v>
      </c>
      <c r="T69" s="11">
        <f t="shared" si="0"/>
        <v>3.4316600960236388</v>
      </c>
      <c r="U69" s="11">
        <f t="shared" si="0"/>
        <v>-1.0869672236903878</v>
      </c>
      <c r="W69" s="15">
        <f>B69*'Table A8'!B19</f>
        <v>-0.53097670884285664</v>
      </c>
      <c r="X69" s="15">
        <f>C69*'Table A8'!C19</f>
        <v>-3.9697265133424953</v>
      </c>
      <c r="Y69" s="15">
        <f>D69*'Table A8'!D19</f>
        <v>-3.039789634352561</v>
      </c>
      <c r="Z69" s="15">
        <f>E69*'Table A8'!E19</f>
        <v>-0.21906925638820282</v>
      </c>
      <c r="AA69" s="15">
        <f>F69*'Table A8'!F19</f>
        <v>-0.25176286908259504</v>
      </c>
      <c r="AB69" s="15">
        <f>G69*'Table A8'!G19</f>
        <v>-0.72333139907987121</v>
      </c>
      <c r="AC69" s="15">
        <f>H69*'Table A8'!H19</f>
        <v>-4.8622650980336343E-2</v>
      </c>
      <c r="AD69" s="15">
        <f>I69*'Table A8'!I19</f>
        <v>-1.3340319940047163</v>
      </c>
      <c r="AE69" s="15">
        <f>J69*'Table A8'!J19</f>
        <v>0.21303722259014835</v>
      </c>
      <c r="AF69" s="15">
        <f>K69*'Table A8'!K19</f>
        <v>0.75179800512895523</v>
      </c>
      <c r="AG69" s="15">
        <f>L69*'Table A8'!L19</f>
        <v>1.395471666253729</v>
      </c>
      <c r="AH69" s="15">
        <f>M69*'Table A8'!M19</f>
        <v>-0.19913069686787624</v>
      </c>
      <c r="AI69" s="15">
        <f>N69*'Table A8'!N19</f>
        <v>2.3903793728145524</v>
      </c>
      <c r="AJ69" s="15">
        <f>O69*'Table A8'!O19</f>
        <v>2.3086636044589293</v>
      </c>
      <c r="AK69" s="15" t="e">
        <f>P69*'Table A8'!P19</f>
        <v>#N/A</v>
      </c>
      <c r="AL69" s="15">
        <f>Q69*'Table A8'!Q19</f>
        <v>0</v>
      </c>
      <c r="AM69" s="15">
        <f>R69*'Table A8'!R19</f>
        <v>0</v>
      </c>
      <c r="AN69" s="15">
        <f>S69*'Table A8'!S19</f>
        <v>-1.9093204672740656</v>
      </c>
      <c r="AO69" s="15">
        <f>T69*'Table A8'!T19</f>
        <v>1.746714988876032</v>
      </c>
      <c r="AP69" s="15">
        <f>U69*'Table A8'!U19</f>
        <v>-0.6835936869788849</v>
      </c>
    </row>
    <row r="70" spans="1:42" x14ac:dyDescent="0.2">
      <c r="A70" s="13">
        <v>1984</v>
      </c>
      <c r="B70" s="11">
        <f t="shared" si="1"/>
        <v>5.8764364654211336</v>
      </c>
      <c r="C70" s="11">
        <f t="shared" si="0"/>
        <v>-6.3752819425913749</v>
      </c>
      <c r="D70" s="11">
        <f t="shared" si="0"/>
        <v>0.21129629966132885</v>
      </c>
      <c r="E70" s="11">
        <f t="shared" si="0"/>
        <v>-1.0556852070773441</v>
      </c>
      <c r="F70" s="11">
        <f t="shared" si="0"/>
        <v>-2.2794764879194487</v>
      </c>
      <c r="G70" s="11">
        <f t="shared" si="0"/>
        <v>4.5916376024907706</v>
      </c>
      <c r="H70" s="11">
        <f t="shared" si="0"/>
        <v>4.7839496524622858</v>
      </c>
      <c r="I70" s="11">
        <f t="shared" si="0"/>
        <v>2.7938958685225335</v>
      </c>
      <c r="J70" s="11">
        <f t="shared" si="0"/>
        <v>6.4341340815528492</v>
      </c>
      <c r="K70" s="11">
        <f t="shared" si="0"/>
        <v>6.2258596147439942</v>
      </c>
      <c r="L70" s="11">
        <f t="shared" si="0"/>
        <v>4.6186324136258001</v>
      </c>
      <c r="M70" s="11">
        <f t="shared" si="0"/>
        <v>6.5733387475318148</v>
      </c>
      <c r="N70" s="11">
        <f t="shared" si="0"/>
        <v>7.1095921683730054</v>
      </c>
      <c r="O70" s="11">
        <f t="shared" si="0"/>
        <v>7.1236015546847442</v>
      </c>
      <c r="P70" s="11" t="e">
        <f t="shared" si="0"/>
        <v>#N/A</v>
      </c>
      <c r="Q70" s="11">
        <f t="shared" si="0"/>
        <v>0.10106115059234598</v>
      </c>
      <c r="R70" s="11">
        <f t="shared" si="0"/>
        <v>1.8649446311187607</v>
      </c>
      <c r="S70" s="11">
        <f t="shared" si="0"/>
        <v>6.9846854266361902</v>
      </c>
      <c r="T70" s="11">
        <f t="shared" si="0"/>
        <v>6.5105533368177966</v>
      </c>
      <c r="U70" s="11">
        <f t="shared" si="0"/>
        <v>3.384690537385624</v>
      </c>
      <c r="W70" s="15">
        <f>B70*'Table A8'!B20</f>
        <v>3.4189107355820156</v>
      </c>
      <c r="X70" s="15">
        <f>C70*'Table A8'!C20</f>
        <v>-2.8006613573803913</v>
      </c>
      <c r="Y70" s="15">
        <f>D70*'Table A8'!D20</f>
        <v>0.15050635424876455</v>
      </c>
      <c r="Z70" s="15">
        <f>E70*'Table A8'!E20</f>
        <v>-0.4862486063798247</v>
      </c>
      <c r="AA70" s="15">
        <f>F70*'Table A8'!F20</f>
        <v>-0.47025599945778229</v>
      </c>
      <c r="AB70" s="15">
        <f>G70*'Table A8'!G20</f>
        <v>2.9965026993854766</v>
      </c>
      <c r="AC70" s="15">
        <f>H70*'Table A8'!H20</f>
        <v>3.0153234659469788</v>
      </c>
      <c r="AD70" s="15">
        <f>I70*'Table A8'!I20</f>
        <v>2.1691807523208948</v>
      </c>
      <c r="AE70" s="15">
        <f>J70*'Table A8'!J20</f>
        <v>4.5965453878613554</v>
      </c>
      <c r="AF70" s="15">
        <f>K70*'Table A8'!K20</f>
        <v>2.964131762579616</v>
      </c>
      <c r="AG70" s="15">
        <f>L70*'Table A8'!L20</f>
        <v>2.363354206052322</v>
      </c>
      <c r="AH70" s="15">
        <f>M70*'Table A8'!M20</f>
        <v>1.5388186007971978</v>
      </c>
      <c r="AI70" s="15">
        <f>N70*'Table A8'!N20</f>
        <v>4.3880402863198187</v>
      </c>
      <c r="AJ70" s="15">
        <f>O70*'Table A8'!O20</f>
        <v>4.2000754766421249</v>
      </c>
      <c r="AK70" s="15" t="e">
        <f>P70*'Table A8'!P20</f>
        <v>#N/A</v>
      </c>
      <c r="AL70" s="15">
        <f>Q70*'Table A8'!Q20</f>
        <v>0</v>
      </c>
      <c r="AM70" s="15">
        <f>R70*'Table A8'!R20</f>
        <v>0</v>
      </c>
      <c r="AN70" s="15">
        <f>S70*'Table A8'!S20</f>
        <v>3.4532284749289324</v>
      </c>
      <c r="AO70" s="15">
        <f>T70*'Table A8'!T20</f>
        <v>3.2748083284193519</v>
      </c>
      <c r="AP70" s="15">
        <f>U70*'Table A8'!U20</f>
        <v>2.0765076446860804</v>
      </c>
    </row>
    <row r="71" spans="1:42" x14ac:dyDescent="0.2">
      <c r="A71" s="13">
        <v>1985</v>
      </c>
      <c r="B71" s="11">
        <f t="shared" si="1"/>
        <v>-5.6179205063631334</v>
      </c>
      <c r="C71" s="11">
        <f t="shared" si="0"/>
        <v>-8.3078399806374392</v>
      </c>
      <c r="D71" s="11">
        <f t="shared" si="0"/>
        <v>1.9455553775201018</v>
      </c>
      <c r="E71" s="11">
        <f t="shared" si="0"/>
        <v>2.1274484180638238</v>
      </c>
      <c r="F71" s="11">
        <f t="shared" si="0"/>
        <v>-0.97057743753692982</v>
      </c>
      <c r="G71" s="11">
        <f t="shared" ref="C71:U84" si="2">LN(G21/G20)*100</f>
        <v>1.3949982408037576</v>
      </c>
      <c r="H71" s="11">
        <f t="shared" si="2"/>
        <v>1.860740708931393</v>
      </c>
      <c r="I71" s="11">
        <f t="shared" si="2"/>
        <v>0.46631573026453665</v>
      </c>
      <c r="J71" s="11">
        <f t="shared" si="2"/>
        <v>4.0388060905288032</v>
      </c>
      <c r="K71" s="11">
        <f t="shared" si="2"/>
        <v>6.5520792798799867</v>
      </c>
      <c r="L71" s="11">
        <f t="shared" si="2"/>
        <v>7.2444528442465002</v>
      </c>
      <c r="M71" s="11">
        <f t="shared" si="2"/>
        <v>0.95282724866299351</v>
      </c>
      <c r="N71" s="11">
        <f t="shared" si="2"/>
        <v>10.093899039994897</v>
      </c>
      <c r="O71" s="11">
        <f t="shared" si="2"/>
        <v>10.174180872823706</v>
      </c>
      <c r="P71" s="11" t="e">
        <f t="shared" si="2"/>
        <v>#N/A</v>
      </c>
      <c r="Q71" s="11">
        <f t="shared" si="2"/>
        <v>-2.4334091008329248</v>
      </c>
      <c r="R71" s="11">
        <f t="shared" si="2"/>
        <v>2.9719869384927664</v>
      </c>
      <c r="S71" s="11">
        <f t="shared" si="2"/>
        <v>7.266128240919369</v>
      </c>
      <c r="T71" s="11">
        <f t="shared" si="2"/>
        <v>5.9732629023769235</v>
      </c>
      <c r="U71" s="11">
        <f t="shared" si="2"/>
        <v>2.7484634630174654</v>
      </c>
      <c r="W71" s="15">
        <f>B71*'Table A8'!B21</f>
        <v>-3.1606420768798986</v>
      </c>
      <c r="X71" s="15">
        <f>C71*'Table A8'!C21</f>
        <v>-3.3422440242104416</v>
      </c>
      <c r="Y71" s="15">
        <f>D71*'Table A8'!D21</f>
        <v>1.357803097971279</v>
      </c>
      <c r="Z71" s="15">
        <f>E71*'Table A8'!E21</f>
        <v>0.94075769046782287</v>
      </c>
      <c r="AA71" s="15">
        <f>F71*'Table A8'!F21</f>
        <v>-0.18557440605706099</v>
      </c>
      <c r="AB71" s="15">
        <f>G71*'Table A8'!G21</f>
        <v>0.89461237182744968</v>
      </c>
      <c r="AC71" s="15">
        <f>H71*'Table A8'!H21</f>
        <v>1.1525427951121048</v>
      </c>
      <c r="AD71" s="15">
        <f>I71*'Table A8'!I21</f>
        <v>0.35677816522539701</v>
      </c>
      <c r="AE71" s="15">
        <f>J71*'Table A8'!J21</f>
        <v>2.8627057569668155</v>
      </c>
      <c r="AF71" s="15">
        <f>K71*'Table A8'!K21</f>
        <v>3.0945470438873177</v>
      </c>
      <c r="AG71" s="15">
        <f>L71*'Table A8'!L21</f>
        <v>3.670764256179702</v>
      </c>
      <c r="AH71" s="15">
        <f>M71*'Table A8'!M21</f>
        <v>0.21619650272163321</v>
      </c>
      <c r="AI71" s="15">
        <f>N71*'Table A8'!N21</f>
        <v>6.2461047259488423</v>
      </c>
      <c r="AJ71" s="15">
        <f>O71*'Table A8'!O21</f>
        <v>6.015993150100658</v>
      </c>
      <c r="AK71" s="15" t="e">
        <f>P71*'Table A8'!P21</f>
        <v>#N/A</v>
      </c>
      <c r="AL71" s="15">
        <f>Q71*'Table A8'!Q21</f>
        <v>0</v>
      </c>
      <c r="AM71" s="15">
        <f>R71*'Table A8'!R21</f>
        <v>0</v>
      </c>
      <c r="AN71" s="15">
        <f>S71*'Table A8'!S21</f>
        <v>3.5771149330046055</v>
      </c>
      <c r="AO71" s="15">
        <f>T71*'Table A8'!T21</f>
        <v>2.9788662094153717</v>
      </c>
      <c r="AP71" s="15">
        <f>U71*'Table A8'!U21</f>
        <v>1.6523762339661001</v>
      </c>
    </row>
    <row r="72" spans="1:42" x14ac:dyDescent="0.2">
      <c r="A72" s="13">
        <v>1986</v>
      </c>
      <c r="B72" s="11">
        <f t="shared" si="1"/>
        <v>-9.1164634438199721E-2</v>
      </c>
      <c r="C72" s="11">
        <f t="shared" si="2"/>
        <v>-10.285816840274533</v>
      </c>
      <c r="D72" s="11">
        <f t="shared" si="2"/>
        <v>-0.69775776449354765</v>
      </c>
      <c r="E72" s="11">
        <f t="shared" si="2"/>
        <v>-2.775538826472137</v>
      </c>
      <c r="F72" s="11">
        <f t="shared" si="2"/>
        <v>-3.6524963450677008</v>
      </c>
      <c r="G72" s="11">
        <f t="shared" si="2"/>
        <v>9.802721039851392E-2</v>
      </c>
      <c r="H72" s="11">
        <f t="shared" si="2"/>
        <v>-0.13007747355304541</v>
      </c>
      <c r="I72" s="11">
        <f t="shared" si="2"/>
        <v>-1.8285658983941393</v>
      </c>
      <c r="J72" s="11">
        <f t="shared" si="2"/>
        <v>4.8609772719497526</v>
      </c>
      <c r="K72" s="11">
        <f t="shared" si="2"/>
        <v>8.1831714886844278</v>
      </c>
      <c r="L72" s="11">
        <f t="shared" si="2"/>
        <v>3.0052345066401838</v>
      </c>
      <c r="M72" s="11">
        <f t="shared" si="2"/>
        <v>-9.0549428625074846</v>
      </c>
      <c r="N72" s="11">
        <f t="shared" si="2"/>
        <v>6.4122999074296816</v>
      </c>
      <c r="O72" s="11">
        <f t="shared" si="2"/>
        <v>6.4019640119657977</v>
      </c>
      <c r="P72" s="11" t="e">
        <f t="shared" si="2"/>
        <v>#N/A</v>
      </c>
      <c r="Q72" s="11">
        <f t="shared" si="2"/>
        <v>1.5813041276395299</v>
      </c>
      <c r="R72" s="11">
        <f t="shared" si="2"/>
        <v>-2.445471995202666</v>
      </c>
      <c r="S72" s="11">
        <f t="shared" si="2"/>
        <v>-2.7438806890768603</v>
      </c>
      <c r="T72" s="11">
        <f t="shared" si="2"/>
        <v>1.7604873041872231</v>
      </c>
      <c r="U72" s="11">
        <f t="shared" si="2"/>
        <v>0.67866321050432588</v>
      </c>
      <c r="W72" s="15">
        <f>B72*'Table A8'!B22</f>
        <v>-4.9921753818358165E-2</v>
      </c>
      <c r="X72" s="15">
        <f>C72*'Table A8'!C22</f>
        <v>-3.829409609634209</v>
      </c>
      <c r="Y72" s="15">
        <f>D72*'Table A8'!D22</f>
        <v>-0.48312747613533241</v>
      </c>
      <c r="Z72" s="15">
        <f>E72*'Table A8'!E22</f>
        <v>-1.2026409735103769</v>
      </c>
      <c r="AA72" s="15">
        <f>F72*'Table A8'!F22</f>
        <v>-0.66694583260936224</v>
      </c>
      <c r="AB72" s="15">
        <f>G72*'Table A8'!G22</f>
        <v>6.2296292208255589E-2</v>
      </c>
      <c r="AC72" s="15">
        <f>H72*'Table A8'!H22</f>
        <v>-7.9828545519503968E-2</v>
      </c>
      <c r="AD72" s="15">
        <f>I72*'Table A8'!I22</f>
        <v>-1.3860529509827575</v>
      </c>
      <c r="AE72" s="15">
        <f>J72*'Table A8'!J22</f>
        <v>3.4571270358106645</v>
      </c>
      <c r="AF72" s="15">
        <f>K72*'Table A8'!K22</f>
        <v>3.9483802432902362</v>
      </c>
      <c r="AG72" s="15">
        <f>L72*'Table A8'!L22</f>
        <v>1.5365764032451259</v>
      </c>
      <c r="AH72" s="15">
        <f>M72*'Table A8'!M22</f>
        <v>-1.9395687611491033</v>
      </c>
      <c r="AI72" s="15">
        <f>N72*'Table A8'!N22</f>
        <v>4.0416726316529283</v>
      </c>
      <c r="AJ72" s="15">
        <f>O72*'Table A8'!O22</f>
        <v>3.8623048884189655</v>
      </c>
      <c r="AK72" s="15" t="e">
        <f>P72*'Table A8'!P22</f>
        <v>#N/A</v>
      </c>
      <c r="AL72" s="15">
        <f>Q72*'Table A8'!Q22</f>
        <v>0</v>
      </c>
      <c r="AM72" s="15">
        <f>R72*'Table A8'!R22</f>
        <v>0</v>
      </c>
      <c r="AN72" s="15">
        <f>S72*'Table A8'!S22</f>
        <v>-1.3439527615098463</v>
      </c>
      <c r="AO72" s="15">
        <f>T72*'Table A8'!T22</f>
        <v>0.88059574955444897</v>
      </c>
      <c r="AP72" s="15">
        <f>U72*'Table A8'!U22</f>
        <v>0.40536553563423389</v>
      </c>
    </row>
    <row r="73" spans="1:42" x14ac:dyDescent="0.2">
      <c r="A73" s="13">
        <v>1987</v>
      </c>
      <c r="B73" s="11">
        <f t="shared" si="1"/>
        <v>1.4037966376582656</v>
      </c>
      <c r="C73" s="11">
        <f t="shared" si="2"/>
        <v>-9.5539301125066043</v>
      </c>
      <c r="D73" s="11">
        <f t="shared" si="2"/>
        <v>1.4117631778412114</v>
      </c>
      <c r="E73" s="11">
        <f t="shared" si="2"/>
        <v>0.76798897015481382</v>
      </c>
      <c r="F73" s="11">
        <f t="shared" si="2"/>
        <v>-1.6284593764500637</v>
      </c>
      <c r="G73" s="11">
        <f t="shared" si="2"/>
        <v>7.6144214462164141</v>
      </c>
      <c r="H73" s="11">
        <f t="shared" si="2"/>
        <v>3.0760901409639012</v>
      </c>
      <c r="I73" s="11">
        <f t="shared" si="2"/>
        <v>5.0095569920583234</v>
      </c>
      <c r="J73" s="11">
        <f t="shared" si="2"/>
        <v>3.1957272989297589</v>
      </c>
      <c r="K73" s="11">
        <f t="shared" si="2"/>
        <v>0.63270637598552892</v>
      </c>
      <c r="L73" s="11">
        <f t="shared" si="2"/>
        <v>6.9869679960486</v>
      </c>
      <c r="M73" s="11">
        <f t="shared" si="2"/>
        <v>9.786430427722868</v>
      </c>
      <c r="N73" s="11">
        <f t="shared" si="2"/>
        <v>4.6247104192961315</v>
      </c>
      <c r="O73" s="11">
        <f t="shared" si="2"/>
        <v>4.6678636366955057</v>
      </c>
      <c r="P73" s="11" t="e">
        <f t="shared" si="2"/>
        <v>#N/A</v>
      </c>
      <c r="Q73" s="11">
        <f t="shared" si="2"/>
        <v>-1.0033871424898984</v>
      </c>
      <c r="R73" s="11">
        <f t="shared" si="2"/>
        <v>2.5917778003787117</v>
      </c>
      <c r="S73" s="11">
        <f t="shared" si="2"/>
        <v>5.9713894689714042</v>
      </c>
      <c r="T73" s="11">
        <f t="shared" si="2"/>
        <v>9.7407675232473796</v>
      </c>
      <c r="U73" s="11">
        <f t="shared" si="2"/>
        <v>3.4122728507459161</v>
      </c>
      <c r="W73" s="15">
        <f>B73*'Table A8'!B23</f>
        <v>0.75748866568040008</v>
      </c>
      <c r="X73" s="15">
        <f>C73*'Table A8'!C23</f>
        <v>-3.2578901683647521</v>
      </c>
      <c r="Y73" s="15">
        <f>D73*'Table A8'!D23</f>
        <v>0.96663424786787744</v>
      </c>
      <c r="Z73" s="15">
        <f>E73*'Table A8'!E23</f>
        <v>0.32370735092025399</v>
      </c>
      <c r="AA73" s="15">
        <f>F73*'Table A8'!F23</f>
        <v>-0.28221200993879603</v>
      </c>
      <c r="AB73" s="15">
        <f>G73*'Table A8'!G23</f>
        <v>4.8382033869259091</v>
      </c>
      <c r="AC73" s="15">
        <f>H73*'Table A8'!H23</f>
        <v>1.870262805706052</v>
      </c>
      <c r="AD73" s="15">
        <f>I73*'Table A8'!I23</f>
        <v>3.7762040606135643</v>
      </c>
      <c r="AE73" s="15">
        <f>J73*'Table A8'!J23</f>
        <v>2.2737599731885236</v>
      </c>
      <c r="AF73" s="15">
        <f>K73*'Table A8'!K23</f>
        <v>0.3061033447017989</v>
      </c>
      <c r="AG73" s="15">
        <f>L73*'Table A8'!L23</f>
        <v>3.5920002467685852</v>
      </c>
      <c r="AH73" s="15">
        <f>M73*'Table A8'!M23</f>
        <v>2.0385134580946733</v>
      </c>
      <c r="AI73" s="15">
        <f>N73*'Table A8'!N23</f>
        <v>2.9329913479176066</v>
      </c>
      <c r="AJ73" s="15">
        <f>O73*'Table A8'!O23</f>
        <v>2.8347935865651803</v>
      </c>
      <c r="AK73" s="15" t="e">
        <f>P73*'Table A8'!P23</f>
        <v>#N/A</v>
      </c>
      <c r="AL73" s="15">
        <f>Q73*'Table A8'!Q23</f>
        <v>0</v>
      </c>
      <c r="AM73" s="15">
        <f>R73*'Table A8'!R23</f>
        <v>0</v>
      </c>
      <c r="AN73" s="15">
        <f>S73*'Table A8'!S23</f>
        <v>2.8913467808759541</v>
      </c>
      <c r="AO73" s="15">
        <f>T73*'Table A8'!T23</f>
        <v>4.9181135224876025</v>
      </c>
      <c r="AP73" s="15">
        <f>U73*'Table A8'!U23</f>
        <v>2.0210892094968065</v>
      </c>
    </row>
    <row r="74" spans="1:42" x14ac:dyDescent="0.2">
      <c r="A74" s="13">
        <v>1988</v>
      </c>
      <c r="B74" s="11">
        <f t="shared" si="1"/>
        <v>2.7425306101888958</v>
      </c>
      <c r="C74" s="11">
        <f t="shared" si="2"/>
        <v>-8.4971961469955115</v>
      </c>
      <c r="D74" s="11">
        <f t="shared" si="2"/>
        <v>1.6930957815279317</v>
      </c>
      <c r="E74" s="11">
        <f t="shared" si="2"/>
        <v>1.1000202588883397</v>
      </c>
      <c r="F74" s="11">
        <f t="shared" si="2"/>
        <v>-0.23244240915553854</v>
      </c>
      <c r="G74" s="11">
        <f t="shared" si="2"/>
        <v>8.0330767591990924</v>
      </c>
      <c r="H74" s="11">
        <f t="shared" si="2"/>
        <v>4.2789077476250572</v>
      </c>
      <c r="I74" s="11">
        <f t="shared" si="2"/>
        <v>4.0556304578852078</v>
      </c>
      <c r="J74" s="11">
        <f t="shared" si="2"/>
        <v>5.8535918059320702</v>
      </c>
      <c r="K74" s="11">
        <f t="shared" si="2"/>
        <v>9.614023578194244</v>
      </c>
      <c r="L74" s="11">
        <f t="shared" si="2"/>
        <v>9.062290639205651</v>
      </c>
      <c r="M74" s="11">
        <f t="shared" si="2"/>
        <v>20.097432382337242</v>
      </c>
      <c r="N74" s="11">
        <f t="shared" si="2"/>
        <v>6.4662521385730614</v>
      </c>
      <c r="O74" s="11">
        <f t="shared" si="2"/>
        <v>6.4970787420327945</v>
      </c>
      <c r="P74" s="11" t="e">
        <f t="shared" si="2"/>
        <v>#N/A</v>
      </c>
      <c r="Q74" s="11">
        <f t="shared" si="2"/>
        <v>-6.1760166656881554E-2</v>
      </c>
      <c r="R74" s="11">
        <f t="shared" si="2"/>
        <v>3.254219737290446</v>
      </c>
      <c r="S74" s="11">
        <f t="shared" si="2"/>
        <v>4.8938910977847767</v>
      </c>
      <c r="T74" s="11">
        <f t="shared" si="2"/>
        <v>5.8476805593206782</v>
      </c>
      <c r="U74" s="11">
        <f t="shared" si="2"/>
        <v>4.6037771733502515</v>
      </c>
      <c r="W74" s="15">
        <f>B74*'Table A8'!B24</f>
        <v>1.4310524723965659</v>
      </c>
      <c r="X74" s="15">
        <f>C74*'Table A8'!C24</f>
        <v>-2.5585057598603482</v>
      </c>
      <c r="Y74" s="15">
        <f>D74*'Table A8'!D24</f>
        <v>1.1309879820606585</v>
      </c>
      <c r="Z74" s="15">
        <f>E74*'Table A8'!E24</f>
        <v>0.44143812989189068</v>
      </c>
      <c r="AA74" s="15">
        <f>F74*'Table A8'!F24</f>
        <v>-3.6958343055730626E-2</v>
      </c>
      <c r="AB74" s="15">
        <f>G74*'Table A8'!G24</f>
        <v>5.0785111271656662</v>
      </c>
      <c r="AC74" s="15">
        <f>H74*'Table A8'!H24</f>
        <v>2.5446664375126216</v>
      </c>
      <c r="AD74" s="15">
        <f>I74*'Table A8'!I24</f>
        <v>3.0214446911244797</v>
      </c>
      <c r="AE74" s="15">
        <f>J74*'Table A8'!J24</f>
        <v>4.1080507294031268</v>
      </c>
      <c r="AF74" s="15">
        <f>K74*'Table A8'!K24</f>
        <v>4.5522401642749744</v>
      </c>
      <c r="AG74" s="15">
        <f>L74*'Table A8'!L24</f>
        <v>4.6317367456980083</v>
      </c>
      <c r="AH74" s="15">
        <f>M74*'Table A8'!M24</f>
        <v>4.3832500025877525</v>
      </c>
      <c r="AI74" s="15">
        <f>N74*'Table A8'!N24</f>
        <v>4.0452873378913079</v>
      </c>
      <c r="AJ74" s="15">
        <f>O74*'Table A8'!O24</f>
        <v>3.8891513349808311</v>
      </c>
      <c r="AK74" s="15" t="e">
        <f>P74*'Table A8'!P24</f>
        <v>#N/A</v>
      </c>
      <c r="AL74" s="15">
        <f>Q74*'Table A8'!Q24</f>
        <v>0</v>
      </c>
      <c r="AM74" s="15">
        <f>R74*'Table A8'!R24</f>
        <v>0</v>
      </c>
      <c r="AN74" s="15">
        <f>S74*'Table A8'!S24</f>
        <v>2.3231301041184333</v>
      </c>
      <c r="AO74" s="15">
        <f>T74*'Table A8'!T24</f>
        <v>2.9314422643874556</v>
      </c>
      <c r="AP74" s="15">
        <f>U74*'Table A8'!U24</f>
        <v>2.6669681165218009</v>
      </c>
    </row>
    <row r="75" spans="1:42" x14ac:dyDescent="0.2">
      <c r="A75" s="13">
        <v>1989</v>
      </c>
      <c r="B75" s="11">
        <f t="shared" si="1"/>
        <v>1.4047005283442471</v>
      </c>
      <c r="C75" s="11">
        <f t="shared" si="2"/>
        <v>-5.970772077360718</v>
      </c>
      <c r="D75" s="11">
        <f t="shared" si="2"/>
        <v>1.0361184472728138</v>
      </c>
      <c r="E75" s="11">
        <f t="shared" si="2"/>
        <v>2.7869477228582729</v>
      </c>
      <c r="F75" s="11">
        <f t="shared" si="2"/>
        <v>1.697609783286486</v>
      </c>
      <c r="G75" s="11">
        <f t="shared" si="2"/>
        <v>10.282273600535614</v>
      </c>
      <c r="H75" s="11">
        <f t="shared" si="2"/>
        <v>3.8708945662185892</v>
      </c>
      <c r="I75" s="11">
        <f t="shared" si="2"/>
        <v>3.8208400985478881</v>
      </c>
      <c r="J75" s="11">
        <f t="shared" si="2"/>
        <v>11.404059870721596</v>
      </c>
      <c r="K75" s="11">
        <f t="shared" si="2"/>
        <v>9.0052316928034539</v>
      </c>
      <c r="L75" s="11">
        <f t="shared" si="2"/>
        <v>4.7455119041742693</v>
      </c>
      <c r="M75" s="11">
        <f t="shared" si="2"/>
        <v>3.7777125156828308</v>
      </c>
      <c r="N75" s="11">
        <f t="shared" si="2"/>
        <v>8.7218009906988581</v>
      </c>
      <c r="O75" s="11">
        <f t="shared" si="2"/>
        <v>8.7531449811545414</v>
      </c>
      <c r="P75" s="11" t="e">
        <f t="shared" si="2"/>
        <v>#N/A</v>
      </c>
      <c r="Q75" s="11">
        <f t="shared" si="2"/>
        <v>-2.1439056125324756</v>
      </c>
      <c r="R75" s="11">
        <f t="shared" si="2"/>
        <v>-2.127549632841951</v>
      </c>
      <c r="S75" s="11">
        <f t="shared" si="2"/>
        <v>-3.8064548188420173</v>
      </c>
      <c r="T75" s="11">
        <f t="shared" si="2"/>
        <v>4.4381746817260614</v>
      </c>
      <c r="U75" s="11">
        <f t="shared" si="2"/>
        <v>4.4912556680822631</v>
      </c>
      <c r="W75" s="15">
        <f>B75*'Table A8'!B25</f>
        <v>0.72131372130477078</v>
      </c>
      <c r="X75" s="15">
        <f>C75*'Table A8'!C25</f>
        <v>-1.6425593984819336</v>
      </c>
      <c r="Y75" s="15">
        <f>D75*'Table A8'!D25</f>
        <v>0.68290566859751156</v>
      </c>
      <c r="Z75" s="15">
        <f>E75*'Table A8'!E25</f>
        <v>1.0955491498555872</v>
      </c>
      <c r="AA75" s="15">
        <f>F75*'Table A8'!F25</f>
        <v>0.25956453586450373</v>
      </c>
      <c r="AB75" s="15">
        <f>G75*'Table A8'!G25</f>
        <v>6.5899091505832752</v>
      </c>
      <c r="AC75" s="15">
        <f>H75*'Table A8'!H25</f>
        <v>2.2900212253749173</v>
      </c>
      <c r="AD75" s="15">
        <f>I75*'Table A8'!I25</f>
        <v>2.8362096051520971</v>
      </c>
      <c r="AE75" s="15">
        <f>J75*'Table A8'!J25</f>
        <v>8.0797764184062508</v>
      </c>
      <c r="AF75" s="15">
        <f>K75*'Table A8'!K25</f>
        <v>4.3522284771319093</v>
      </c>
      <c r="AG75" s="15">
        <f>L75*'Table A8'!L25</f>
        <v>2.4434640794593312</v>
      </c>
      <c r="AH75" s="15">
        <f>M75*'Table A8'!M25</f>
        <v>0.86622947984607312</v>
      </c>
      <c r="AI75" s="15">
        <f>N75*'Table A8'!N25</f>
        <v>5.5017120649328399</v>
      </c>
      <c r="AJ75" s="15">
        <f>O75*'Table A8'!O25</f>
        <v>5.2868995686173426</v>
      </c>
      <c r="AK75" s="15" t="e">
        <f>P75*'Table A8'!P25</f>
        <v>#N/A</v>
      </c>
      <c r="AL75" s="15">
        <f>Q75*'Table A8'!Q25</f>
        <v>0</v>
      </c>
      <c r="AM75" s="15">
        <f>R75*'Table A8'!R25</f>
        <v>0</v>
      </c>
      <c r="AN75" s="15">
        <f>S75*'Table A8'!S25</f>
        <v>-1.7612466446782014</v>
      </c>
      <c r="AO75" s="15">
        <f>T75*'Table A8'!T25</f>
        <v>2.2221940631402393</v>
      </c>
      <c r="AP75" s="15">
        <f>U75*'Table A8'!U25</f>
        <v>2.5901071437830412</v>
      </c>
    </row>
    <row r="76" spans="1:42" x14ac:dyDescent="0.2">
      <c r="A76" s="13">
        <v>1990</v>
      </c>
      <c r="B76" s="11">
        <f t="shared" si="1"/>
        <v>-4.3873453080732849</v>
      </c>
      <c r="C76" s="11">
        <f t="shared" si="2"/>
        <v>-5.7124662991306199</v>
      </c>
      <c r="D76" s="11">
        <f t="shared" si="2"/>
        <v>-3.7675241343631831</v>
      </c>
      <c r="E76" s="11">
        <f t="shared" si="2"/>
        <v>-1.3747761605475917</v>
      </c>
      <c r="F76" s="11">
        <f t="shared" si="2"/>
        <v>-1.8140339128612504</v>
      </c>
      <c r="G76" s="11">
        <f t="shared" si="2"/>
        <v>0.36787288574625882</v>
      </c>
      <c r="H76" s="11">
        <f t="shared" si="2"/>
        <v>0.39056364630963519</v>
      </c>
      <c r="I76" s="11">
        <f t="shared" si="2"/>
        <v>-0.82549585495179589</v>
      </c>
      <c r="J76" s="11">
        <f t="shared" si="2"/>
        <v>4.147462667937873</v>
      </c>
      <c r="K76" s="11">
        <f t="shared" si="2"/>
        <v>3.8602526642705715</v>
      </c>
      <c r="L76" s="11">
        <f t="shared" si="2"/>
        <v>1.9941651767732722</v>
      </c>
      <c r="M76" s="11">
        <f t="shared" si="2"/>
        <v>-9.8976303454770314</v>
      </c>
      <c r="N76" s="11">
        <f t="shared" si="2"/>
        <v>5.3109825313948544</v>
      </c>
      <c r="O76" s="11">
        <f t="shared" si="2"/>
        <v>5.3117410581841051</v>
      </c>
      <c r="P76" s="11" t="e">
        <f t="shared" si="2"/>
        <v>#N/A</v>
      </c>
      <c r="Q76" s="11">
        <f t="shared" si="2"/>
        <v>-0.59084366861662829</v>
      </c>
      <c r="R76" s="11">
        <f t="shared" si="2"/>
        <v>-1.3645258565113647</v>
      </c>
      <c r="S76" s="11">
        <f t="shared" si="2"/>
        <v>-3.2984405415330507</v>
      </c>
      <c r="T76" s="11">
        <f t="shared" si="2"/>
        <v>0.58643005256915648</v>
      </c>
      <c r="U76" s="11">
        <f t="shared" si="2"/>
        <v>-9.0130695601277566E-2</v>
      </c>
      <c r="W76" s="15">
        <f>B76*'Table A8'!B26</f>
        <v>-2.2493919394491733</v>
      </c>
      <c r="X76" s="15">
        <f>C76*'Table A8'!C26</f>
        <v>-1.5183735423089186</v>
      </c>
      <c r="Y76" s="15">
        <f>D76*'Table A8'!D26</f>
        <v>-2.4812913948915925</v>
      </c>
      <c r="Z76" s="15">
        <f>E76*'Table A8'!E26</f>
        <v>-0.54661100143372243</v>
      </c>
      <c r="AA76" s="15">
        <f>F76*'Table A8'!F26</f>
        <v>-0.27990543275449092</v>
      </c>
      <c r="AB76" s="15">
        <f>G76*'Table A8'!G26</f>
        <v>0.24117746389524727</v>
      </c>
      <c r="AC76" s="15">
        <f>H76*'Table A8'!H26</f>
        <v>0.23414290596262632</v>
      </c>
      <c r="AD76" s="15">
        <f>I76*'Table A8'!I26</f>
        <v>-0.61689305240547709</v>
      </c>
      <c r="AE76" s="15">
        <f>J76*'Table A8'!J26</f>
        <v>3.0131316282568648</v>
      </c>
      <c r="AF76" s="15">
        <f>K76*'Table A8'!K26</f>
        <v>1.939004913263108</v>
      </c>
      <c r="AG76" s="15">
        <f>L76*'Table A8'!L26</f>
        <v>1.0493297160180959</v>
      </c>
      <c r="AH76" s="15">
        <f>M76*'Table A8'!M26</f>
        <v>-2.2358746950432611</v>
      </c>
      <c r="AI76" s="15">
        <f>N76*'Table A8'!N26</f>
        <v>3.4494831541409576</v>
      </c>
      <c r="AJ76" s="15">
        <f>O76*'Table A8'!O26</f>
        <v>3.3108082015661524</v>
      </c>
      <c r="AK76" s="15" t="e">
        <f>P76*'Table A8'!P26</f>
        <v>#N/A</v>
      </c>
      <c r="AL76" s="15">
        <f>Q76*'Table A8'!Q26</f>
        <v>0</v>
      </c>
      <c r="AM76" s="15">
        <f>R76*'Table A8'!R26</f>
        <v>0</v>
      </c>
      <c r="AN76" s="15">
        <f>S76*'Table A8'!S26</f>
        <v>-1.5063977953181442</v>
      </c>
      <c r="AO76" s="15">
        <f>T76*'Table A8'!T26</f>
        <v>0.29896204079975597</v>
      </c>
      <c r="AP76" s="15">
        <f>U76*'Table A8'!U26</f>
        <v>-5.2645339300706223E-2</v>
      </c>
    </row>
    <row r="77" spans="1:42" x14ac:dyDescent="0.2">
      <c r="A77" s="13">
        <v>1991</v>
      </c>
      <c r="B77" s="11">
        <f t="shared" si="1"/>
        <v>3.9550056809025733</v>
      </c>
      <c r="C77" s="11">
        <f t="shared" si="2"/>
        <v>-7.1067883383410191</v>
      </c>
      <c r="D77" s="11">
        <f t="shared" si="2"/>
        <v>-10.969505849779477</v>
      </c>
      <c r="E77" s="11">
        <f t="shared" si="2"/>
        <v>-1.8049558078777939</v>
      </c>
      <c r="F77" s="11">
        <f t="shared" si="2"/>
        <v>-3.1786277062192432</v>
      </c>
      <c r="G77" s="11">
        <f t="shared" si="2"/>
        <v>-9.3598060026910996</v>
      </c>
      <c r="H77" s="11">
        <f t="shared" si="2"/>
        <v>-3.1354556078496962</v>
      </c>
      <c r="I77" s="11">
        <f t="shared" si="2"/>
        <v>-2.5295137131071437</v>
      </c>
      <c r="J77" s="11">
        <f t="shared" si="2"/>
        <v>-0.49494550590201752</v>
      </c>
      <c r="K77" s="11">
        <f t="shared" si="2"/>
        <v>-3.806105925288584</v>
      </c>
      <c r="L77" s="11">
        <f t="shared" si="2"/>
        <v>-1.696591718258365</v>
      </c>
      <c r="M77" s="11">
        <f t="shared" si="2"/>
        <v>-1.5434047722974009</v>
      </c>
      <c r="N77" s="11">
        <f t="shared" si="2"/>
        <v>-2.2705543580055507</v>
      </c>
      <c r="O77" s="11">
        <f t="shared" si="2"/>
        <v>-2.2359083737481038</v>
      </c>
      <c r="P77" s="11" t="e">
        <f t="shared" si="2"/>
        <v>#N/A</v>
      </c>
      <c r="Q77" s="11">
        <f t="shared" si="2"/>
        <v>-2.9423361678581728</v>
      </c>
      <c r="R77" s="11">
        <f t="shared" si="2"/>
        <v>2.4071382131888535</v>
      </c>
      <c r="S77" s="11">
        <f t="shared" si="2"/>
        <v>-2.4608336510756037</v>
      </c>
      <c r="T77" s="11">
        <f t="shared" si="2"/>
        <v>0.44450691331698233</v>
      </c>
      <c r="U77" s="11">
        <f t="shared" si="2"/>
        <v>-4.7787510997769118</v>
      </c>
      <c r="W77" s="15">
        <f>B77*'Table A8'!B27</f>
        <v>2.1226515489404107</v>
      </c>
      <c r="X77" s="15">
        <f>C77*'Table A8'!C27</f>
        <v>-1.938021179865596</v>
      </c>
      <c r="Y77" s="15">
        <f>D77*'Table A8'!D27</f>
        <v>-7.2870427360085062</v>
      </c>
      <c r="Z77" s="15">
        <f>E77*'Table A8'!E27</f>
        <v>-0.75393004095055449</v>
      </c>
      <c r="AA77" s="15">
        <f>F77*'Table A8'!F27</f>
        <v>-0.52224853213182165</v>
      </c>
      <c r="AB77" s="15">
        <f>G77*'Table A8'!G27</f>
        <v>-6.2504784485971161</v>
      </c>
      <c r="AC77" s="15">
        <f>H77*'Table A8'!H27</f>
        <v>-1.9430418401844569</v>
      </c>
      <c r="AD77" s="15">
        <f>I77*'Table A8'!I27</f>
        <v>-1.9285012548728862</v>
      </c>
      <c r="AE77" s="15">
        <f>J77*'Table A8'!J27</f>
        <v>-0.37076367847120134</v>
      </c>
      <c r="AF77" s="15">
        <f>K77*'Table A8'!K27</f>
        <v>-2.0061984332196126</v>
      </c>
      <c r="AG77" s="15">
        <f>L77*'Table A8'!L27</f>
        <v>-0.93499169593218501</v>
      </c>
      <c r="AH77" s="15">
        <f>M77*'Table A8'!M27</f>
        <v>-0.36038501433144315</v>
      </c>
      <c r="AI77" s="15">
        <f>N77*'Table A8'!N27</f>
        <v>-1.5326241916537469</v>
      </c>
      <c r="AJ77" s="15">
        <f>O77*'Table A8'!O27</f>
        <v>-1.4526696704241431</v>
      </c>
      <c r="AK77" s="15" t="e">
        <f>P77*'Table A8'!P27</f>
        <v>#N/A</v>
      </c>
      <c r="AL77" s="15">
        <f>Q77*'Table A8'!Q27</f>
        <v>0</v>
      </c>
      <c r="AM77" s="15">
        <f>R77*'Table A8'!R27</f>
        <v>0</v>
      </c>
      <c r="AN77" s="15">
        <f>S77*'Table A8'!S27</f>
        <v>-1.1669273173400514</v>
      </c>
      <c r="AO77" s="15">
        <f>T77*'Table A8'!T27</f>
        <v>0.23816680415523916</v>
      </c>
      <c r="AP77" s="15">
        <f>U77*'Table A8'!U27</f>
        <v>-2.8734630362958566</v>
      </c>
    </row>
    <row r="78" spans="1:42" x14ac:dyDescent="0.2">
      <c r="A78" s="13">
        <v>1992</v>
      </c>
      <c r="B78" s="11">
        <f t="shared" si="1"/>
        <v>-8.3708188771880874</v>
      </c>
      <c r="C78" s="11">
        <f t="shared" si="2"/>
        <v>-22.551704466437716</v>
      </c>
      <c r="D78" s="11">
        <f t="shared" si="2"/>
        <v>-5.8172644632899955</v>
      </c>
      <c r="E78" s="11">
        <f t="shared" si="2"/>
        <v>-0.9933856524290624</v>
      </c>
      <c r="F78" s="11">
        <f t="shared" si="2"/>
        <v>-1.8552764481017132</v>
      </c>
      <c r="G78" s="11">
        <f t="shared" si="2"/>
        <v>-11.167579236870361</v>
      </c>
      <c r="H78" s="11">
        <f t="shared" si="2"/>
        <v>-0.39211465119440736</v>
      </c>
      <c r="I78" s="11">
        <f t="shared" si="2"/>
        <v>1.3957903327908412</v>
      </c>
      <c r="J78" s="11">
        <f t="shared" si="2"/>
        <v>1.7565265780485748</v>
      </c>
      <c r="K78" s="11">
        <f t="shared" si="2"/>
        <v>-4.8429348722616679</v>
      </c>
      <c r="L78" s="11">
        <f t="shared" si="2"/>
        <v>-4.2488341121306572</v>
      </c>
      <c r="M78" s="11">
        <f t="shared" si="2"/>
        <v>9.9713062164751278</v>
      </c>
      <c r="N78" s="11">
        <f t="shared" si="2"/>
        <v>2.072801484572123</v>
      </c>
      <c r="O78" s="11">
        <f t="shared" si="2"/>
        <v>2.0897858135660292</v>
      </c>
      <c r="P78" s="11" t="e">
        <f t="shared" si="2"/>
        <v>#N/A</v>
      </c>
      <c r="Q78" s="11">
        <f t="shared" si="2"/>
        <v>-1.6703685071366603</v>
      </c>
      <c r="R78" s="11">
        <f t="shared" si="2"/>
        <v>-5.4762901126599708</v>
      </c>
      <c r="S78" s="11">
        <f t="shared" si="2"/>
        <v>2.0697220414012998</v>
      </c>
      <c r="T78" s="11">
        <f t="shared" si="2"/>
        <v>4.3794702619109307</v>
      </c>
      <c r="U78" s="11">
        <f t="shared" si="2"/>
        <v>-2.8664191883933849</v>
      </c>
      <c r="W78" s="15">
        <f>B78*'Table A8'!B28</f>
        <v>-4.6575236232674522</v>
      </c>
      <c r="X78" s="15">
        <f>C78*'Table A8'!C28</f>
        <v>-5.9446292973529822</v>
      </c>
      <c r="Y78" s="15">
        <f>D78*'Table A8'!D28</f>
        <v>-3.8865143879240462</v>
      </c>
      <c r="Z78" s="15">
        <f>E78*'Table A8'!E28</f>
        <v>-0.4359969628511155</v>
      </c>
      <c r="AA78" s="15">
        <f>F78*'Table A8'!F28</f>
        <v>-0.32448785077298964</v>
      </c>
      <c r="AB78" s="15">
        <f>G78*'Table A8'!G28</f>
        <v>-7.4532423826872796</v>
      </c>
      <c r="AC78" s="15">
        <f>H78*'Table A8'!H28</f>
        <v>-0.25063968504346518</v>
      </c>
      <c r="AD78" s="15">
        <f>I78*'Table A8'!I28</f>
        <v>1.0877394063439025</v>
      </c>
      <c r="AE78" s="15">
        <f>J78*'Table A8'!J28</f>
        <v>1.3504176332037443</v>
      </c>
      <c r="AF78" s="15">
        <f>K78*'Table A8'!K28</f>
        <v>-2.6219649398424671</v>
      </c>
      <c r="AG78" s="15">
        <f>L78*'Table A8'!L28</f>
        <v>-2.4163119595687048</v>
      </c>
      <c r="AH78" s="15">
        <f>M78*'Table A8'!M28</f>
        <v>2.5945338775268283</v>
      </c>
      <c r="AI78" s="15">
        <f>N78*'Table A8'!N28</f>
        <v>1.4439135141529409</v>
      </c>
      <c r="AJ78" s="15">
        <f>O78*'Table A8'!O28</f>
        <v>1.404754023879085</v>
      </c>
      <c r="AK78" s="15" t="e">
        <f>P78*'Table A8'!P28</f>
        <v>#N/A</v>
      </c>
      <c r="AL78" s="15">
        <f>Q78*'Table A8'!Q28</f>
        <v>0</v>
      </c>
      <c r="AM78" s="15">
        <f>R78*'Table A8'!R28</f>
        <v>0</v>
      </c>
      <c r="AN78" s="15">
        <f>S78*'Table A8'!S28</f>
        <v>1.0325843264551084</v>
      </c>
      <c r="AO78" s="15">
        <f>T78*'Table A8'!T28</f>
        <v>2.4818457974249242</v>
      </c>
      <c r="AP78" s="15">
        <f>U78*'Table A8'!U28</f>
        <v>-1.7648542942938072</v>
      </c>
    </row>
    <row r="79" spans="1:42" x14ac:dyDescent="0.2">
      <c r="A79" s="13">
        <v>1993</v>
      </c>
      <c r="B79" s="11">
        <f t="shared" si="1"/>
        <v>-4.316062522776253</v>
      </c>
      <c r="C79" s="11">
        <f t="shared" si="2"/>
        <v>-30.409822307554286</v>
      </c>
      <c r="D79" s="11">
        <f t="shared" si="2"/>
        <v>-3.082873971891086</v>
      </c>
      <c r="E79" s="11">
        <f t="shared" si="2"/>
        <v>-1.2651331531656829</v>
      </c>
      <c r="F79" s="11">
        <f t="shared" si="2"/>
        <v>-1.0909838986300329</v>
      </c>
      <c r="G79" s="11">
        <f t="shared" si="2"/>
        <v>-2.8494628790628229</v>
      </c>
      <c r="H79" s="11">
        <f t="shared" si="2"/>
        <v>-1.207744148977282</v>
      </c>
      <c r="I79" s="11">
        <f t="shared" si="2"/>
        <v>-1.0450120381744179</v>
      </c>
      <c r="J79" s="11">
        <f t="shared" si="2"/>
        <v>-3.6022045520943826</v>
      </c>
      <c r="K79" s="11">
        <f t="shared" si="2"/>
        <v>4.2457020772409448</v>
      </c>
      <c r="L79" s="11">
        <f t="shared" si="2"/>
        <v>-1.9212679476624903</v>
      </c>
      <c r="M79" s="11">
        <f t="shared" si="2"/>
        <v>2.4268899524517662E-2</v>
      </c>
      <c r="N79" s="11">
        <f t="shared" si="2"/>
        <v>0.53840761792274039</v>
      </c>
      <c r="O79" s="11">
        <f t="shared" si="2"/>
        <v>0.54166799106005559</v>
      </c>
      <c r="P79" s="11" t="e">
        <f t="shared" si="2"/>
        <v>#N/A</v>
      </c>
      <c r="Q79" s="11">
        <f t="shared" si="2"/>
        <v>-0.60020186849982471</v>
      </c>
      <c r="R79" s="11">
        <f t="shared" si="2"/>
        <v>0.86515491671938993</v>
      </c>
      <c r="S79" s="11">
        <f t="shared" si="2"/>
        <v>1.9054916688227836</v>
      </c>
      <c r="T79" s="11">
        <f t="shared" si="2"/>
        <v>3.877160523735077</v>
      </c>
      <c r="U79" s="11">
        <f t="shared" si="2"/>
        <v>-1.50784346212533</v>
      </c>
      <c r="W79" s="15">
        <f>B79*'Table A8'!B29</f>
        <v>-2.3298105497946211</v>
      </c>
      <c r="X79" s="15">
        <f>C79*'Table A8'!C29</f>
        <v>-6.5806855473547481</v>
      </c>
      <c r="Y79" s="15">
        <f>D79*'Table A8'!D29</f>
        <v>-2.0263730617240108</v>
      </c>
      <c r="Z79" s="15">
        <f>E79*'Table A8'!E29</f>
        <v>-0.55071246157302178</v>
      </c>
      <c r="AA79" s="15">
        <f>F79*'Table A8'!F29</f>
        <v>-0.18808562412381766</v>
      </c>
      <c r="AB79" s="15">
        <f>G79*'Table A8'!G29</f>
        <v>-1.8544304416940853</v>
      </c>
      <c r="AC79" s="15">
        <f>H79*'Table A8'!H29</f>
        <v>-0.76872915082403992</v>
      </c>
      <c r="AD79" s="15">
        <f>I79*'Table A8'!I29</f>
        <v>-0.81406437773787155</v>
      </c>
      <c r="AE79" s="15">
        <f>J79*'Table A8'!J29</f>
        <v>-2.7610897891803443</v>
      </c>
      <c r="AF79" s="15">
        <f>K79*'Table A8'!K29</f>
        <v>2.2922545515023862</v>
      </c>
      <c r="AG79" s="15">
        <f>L79*'Table A8'!L29</f>
        <v>-1.0764864310752933</v>
      </c>
      <c r="AH79" s="15">
        <f>M79*'Table A8'!M29</f>
        <v>6.5283339720952514E-3</v>
      </c>
      <c r="AI79" s="15">
        <f>N79*'Table A8'!N29</f>
        <v>0.37618540264261868</v>
      </c>
      <c r="AJ79" s="15">
        <f>O79*'Table A8'!O29</f>
        <v>0.36530089317090148</v>
      </c>
      <c r="AK79" s="15" t="e">
        <f>P79*'Table A8'!P29</f>
        <v>#N/A</v>
      </c>
      <c r="AL79" s="15">
        <f>Q79*'Table A8'!Q29</f>
        <v>0</v>
      </c>
      <c r="AM79" s="15">
        <f>R79*'Table A8'!R29</f>
        <v>0</v>
      </c>
      <c r="AN79" s="15">
        <f>S79*'Table A8'!S29</f>
        <v>0.95846230941786015</v>
      </c>
      <c r="AO79" s="15">
        <f>T79*'Table A8'!T29</f>
        <v>2.2332444616714042</v>
      </c>
      <c r="AP79" s="15">
        <f>U79*'Table A8'!U29</f>
        <v>-0.91903059016538868</v>
      </c>
    </row>
    <row r="80" spans="1:42" x14ac:dyDescent="0.2">
      <c r="A80" s="13">
        <v>1994</v>
      </c>
      <c r="B80" s="11">
        <f t="shared" si="1"/>
        <v>-1.0880423855694601</v>
      </c>
      <c r="C80" s="11">
        <f t="shared" si="2"/>
        <v>-23.221662562431728</v>
      </c>
      <c r="D80" s="11">
        <f t="shared" si="2"/>
        <v>1.5149363056921679</v>
      </c>
      <c r="E80" s="11">
        <f t="shared" si="2"/>
        <v>-4.6368459284614492</v>
      </c>
      <c r="F80" s="11">
        <f t="shared" si="2"/>
        <v>-5.2672425008513599</v>
      </c>
      <c r="G80" s="11">
        <f t="shared" si="2"/>
        <v>1.4524669350428083</v>
      </c>
      <c r="H80" s="11">
        <f t="shared" si="2"/>
        <v>1.5998588001716754</v>
      </c>
      <c r="I80" s="11">
        <f t="shared" si="2"/>
        <v>-0.30544737815565215</v>
      </c>
      <c r="J80" s="11">
        <f t="shared" si="2"/>
        <v>2.5801445525433246</v>
      </c>
      <c r="K80" s="11">
        <f t="shared" si="2"/>
        <v>5.1302370403724131</v>
      </c>
      <c r="L80" s="11">
        <f t="shared" si="2"/>
        <v>1.4175425376503732</v>
      </c>
      <c r="M80" s="11">
        <f t="shared" si="2"/>
        <v>8.2633938092998527</v>
      </c>
      <c r="N80" s="11">
        <f t="shared" si="2"/>
        <v>2.7016739854463441</v>
      </c>
      <c r="O80" s="11">
        <f t="shared" si="2"/>
        <v>2.7056374753703158</v>
      </c>
      <c r="P80" s="11" t="e">
        <f t="shared" si="2"/>
        <v>#N/A</v>
      </c>
      <c r="Q80" s="11">
        <f t="shared" si="2"/>
        <v>0.79947128017086966</v>
      </c>
      <c r="R80" s="11">
        <f t="shared" si="2"/>
        <v>1.7081737284291658</v>
      </c>
      <c r="S80" s="11">
        <f t="shared" si="2"/>
        <v>6.822361378266498</v>
      </c>
      <c r="T80" s="11">
        <f t="shared" si="2"/>
        <v>6.938415106119578</v>
      </c>
      <c r="U80" s="11">
        <f t="shared" si="2"/>
        <v>1.7872920371516019</v>
      </c>
      <c r="W80" s="15">
        <f>B80*'Table A8'!B30</f>
        <v>-0.56197389214662608</v>
      </c>
      <c r="X80" s="15">
        <f>C80*'Table A8'!C30</f>
        <v>-3.8222856577762623</v>
      </c>
      <c r="Y80" s="15">
        <f>D80*'Table A8'!D30</f>
        <v>0.97016521016526425</v>
      </c>
      <c r="Z80" s="15">
        <f>E80*'Table A8'!E30</f>
        <v>-1.9099168379332709</v>
      </c>
      <c r="AA80" s="15">
        <f>F80*'Table A8'!F30</f>
        <v>-0.8364381091351959</v>
      </c>
      <c r="AB80" s="15">
        <f>G80*'Table A8'!G30</f>
        <v>0.92086403681714046</v>
      </c>
      <c r="AC80" s="15">
        <f>H80*'Table A8'!H30</f>
        <v>0.99431224430669629</v>
      </c>
      <c r="AD80" s="15">
        <f>I80*'Table A8'!I30</f>
        <v>-0.23400323640504511</v>
      </c>
      <c r="AE80" s="15">
        <f>J80*'Table A8'!J30</f>
        <v>1.9443969347966497</v>
      </c>
      <c r="AF80" s="15">
        <f>K80*'Table A8'!K30</f>
        <v>2.7446768165992412</v>
      </c>
      <c r="AG80" s="15">
        <f>L80*'Table A8'!L30</f>
        <v>0.77000910645168275</v>
      </c>
      <c r="AH80" s="15">
        <f>M80*'Table A8'!M30</f>
        <v>2.1815359656551614</v>
      </c>
      <c r="AI80" s="15">
        <f>N80*'Table A8'!N30</f>
        <v>1.8587517019870845</v>
      </c>
      <c r="AJ80" s="15">
        <f>O80*'Table A8'!O30</f>
        <v>1.7946493374131305</v>
      </c>
      <c r="AK80" s="15" t="e">
        <f>P80*'Table A8'!P30</f>
        <v>#N/A</v>
      </c>
      <c r="AL80" s="15">
        <f>Q80*'Table A8'!Q30</f>
        <v>0</v>
      </c>
      <c r="AM80" s="15">
        <f>R80*'Table A8'!R30</f>
        <v>0</v>
      </c>
      <c r="AN80" s="15">
        <f>S80*'Table A8'!S30</f>
        <v>3.3927603134119297</v>
      </c>
      <c r="AO80" s="15">
        <f>T80*'Table A8'!T30</f>
        <v>3.9757118558065181</v>
      </c>
      <c r="AP80" s="15">
        <f>U80*'Table A8'!U30</f>
        <v>1.0611152824569061</v>
      </c>
    </row>
    <row r="81" spans="1:42" x14ac:dyDescent="0.2">
      <c r="A81" s="13">
        <v>1995</v>
      </c>
      <c r="B81" s="11">
        <f t="shared" si="1"/>
        <v>2.2778535042289736</v>
      </c>
      <c r="C81" s="11">
        <f t="shared" si="2"/>
        <v>0.23617831697659111</v>
      </c>
      <c r="D81" s="11">
        <f t="shared" si="2"/>
        <v>2.8508489692571892</v>
      </c>
      <c r="E81" s="11">
        <f t="shared" si="2"/>
        <v>-9.9299298548166863</v>
      </c>
      <c r="F81" s="11">
        <f t="shared" si="2"/>
        <v>-0.91803923449612512</v>
      </c>
      <c r="G81" s="11">
        <f t="shared" si="2"/>
        <v>0.65436082987812205</v>
      </c>
      <c r="H81" s="11">
        <f t="shared" si="2"/>
        <v>0.34726025129942789</v>
      </c>
      <c r="I81" s="11">
        <f t="shared" si="2"/>
        <v>0.16980815763119056</v>
      </c>
      <c r="J81" s="11">
        <f t="shared" si="2"/>
        <v>1.0081295126580119</v>
      </c>
      <c r="K81" s="11">
        <f t="shared" si="2"/>
        <v>3.1904963048911301</v>
      </c>
      <c r="L81" s="11">
        <f t="shared" si="2"/>
        <v>0.81327361043392521</v>
      </c>
      <c r="M81" s="11">
        <f t="shared" si="2"/>
        <v>4.1358043849628325</v>
      </c>
      <c r="N81" s="11">
        <f t="shared" si="2"/>
        <v>3.7779041906314377</v>
      </c>
      <c r="O81" s="11">
        <f t="shared" si="2"/>
        <v>2.7918064425847917</v>
      </c>
      <c r="P81" s="11" t="e">
        <f t="shared" si="2"/>
        <v>#N/A</v>
      </c>
      <c r="Q81" s="11">
        <f t="shared" si="2"/>
        <v>0.63940246503909115</v>
      </c>
      <c r="R81" s="11">
        <f t="shared" si="2"/>
        <v>4.9035593057644</v>
      </c>
      <c r="S81" s="11">
        <f t="shared" si="2"/>
        <v>7.4527640621796314</v>
      </c>
      <c r="T81" s="11">
        <f t="shared" si="2"/>
        <v>3.8309017037684323</v>
      </c>
      <c r="U81" s="11">
        <f t="shared" si="2"/>
        <v>1.8631466284800502</v>
      </c>
      <c r="W81" s="15">
        <f>B81*'Table A8'!B31</f>
        <v>1.1377878253623723</v>
      </c>
      <c r="X81" s="15">
        <f>C81*'Table A8'!C31</f>
        <v>3.3608174505768917E-2</v>
      </c>
      <c r="Y81" s="15">
        <f>D81*'Table A8'!D31</f>
        <v>1.8268240195000069</v>
      </c>
      <c r="Z81" s="15">
        <f>E81*'Table A8'!E31</f>
        <v>-3.8786306012913978</v>
      </c>
      <c r="AA81" s="15">
        <f>F81*'Table A8'!F31</f>
        <v>-0.13541078708817844</v>
      </c>
      <c r="AB81" s="15">
        <f>G81*'Table A8'!G31</f>
        <v>0.40766679701407005</v>
      </c>
      <c r="AC81" s="15">
        <f>H81*'Table A8'!H31</f>
        <v>0.21606532835850403</v>
      </c>
      <c r="AD81" s="15">
        <f>I81*'Table A8'!I31</f>
        <v>0.12908816143123106</v>
      </c>
      <c r="AE81" s="15">
        <f>J81*'Table A8'!J31</f>
        <v>0.76275078927705187</v>
      </c>
      <c r="AF81" s="15">
        <f>K81*'Table A8'!K31</f>
        <v>1.7381823869046875</v>
      </c>
      <c r="AG81" s="15">
        <f>L81*'Table A8'!L31</f>
        <v>0.4441287186579666</v>
      </c>
      <c r="AH81" s="15">
        <f>M81*'Table A8'!M31</f>
        <v>1.1075684142930464</v>
      </c>
      <c r="AI81" s="15">
        <f>N81*'Table A8'!N31</f>
        <v>2.6022204065069343</v>
      </c>
      <c r="AJ81" s="15">
        <f>O81*'Table A8'!O31</f>
        <v>1.8802816390808572</v>
      </c>
      <c r="AK81" s="15" t="e">
        <f>P81*'Table A8'!P31</f>
        <v>#N/A</v>
      </c>
      <c r="AL81" s="15">
        <f>Q81*'Table A8'!Q31</f>
        <v>0</v>
      </c>
      <c r="AM81" s="15">
        <f>R81*'Table A8'!R31</f>
        <v>0</v>
      </c>
      <c r="AN81" s="15">
        <f>S81*'Table A8'!S31</f>
        <v>3.4290167450088487</v>
      </c>
      <c r="AO81" s="15">
        <f>T81*'Table A8'!T31</f>
        <v>2.2253707997190824</v>
      </c>
      <c r="AP81" s="15">
        <f>U81*'Table A8'!U31</f>
        <v>1.1031691187230377</v>
      </c>
    </row>
    <row r="82" spans="1:42" x14ac:dyDescent="0.2">
      <c r="A82" s="13">
        <v>1996</v>
      </c>
      <c r="B82" s="11">
        <f t="shared" si="1"/>
        <v>-4.1011038095362053</v>
      </c>
      <c r="C82" s="11">
        <f t="shared" si="2"/>
        <v>12.303526090834795</v>
      </c>
      <c r="D82" s="11">
        <f t="shared" si="2"/>
        <v>1.7260938965549273</v>
      </c>
      <c r="E82" s="11">
        <f t="shared" si="2"/>
        <v>-10.929093075825655</v>
      </c>
      <c r="F82" s="11">
        <f t="shared" si="2"/>
        <v>14.173219305441446</v>
      </c>
      <c r="G82" s="11">
        <f t="shared" si="2"/>
        <v>-0.52548728383586973</v>
      </c>
      <c r="H82" s="11">
        <f t="shared" si="2"/>
        <v>-0.77212063219756133</v>
      </c>
      <c r="I82" s="11">
        <f t="shared" si="2"/>
        <v>2.2619316993070859E-2</v>
      </c>
      <c r="J82" s="11">
        <f t="shared" si="2"/>
        <v>0.33379725012679218</v>
      </c>
      <c r="K82" s="11">
        <f t="shared" si="2"/>
        <v>5.080043869657711</v>
      </c>
      <c r="L82" s="11">
        <f t="shared" si="2"/>
        <v>-1.1361322636778128</v>
      </c>
      <c r="M82" s="11">
        <f t="shared" si="2"/>
        <v>-2.4740845264802331</v>
      </c>
      <c r="N82" s="11">
        <f t="shared" si="2"/>
        <v>1.5646124767266008</v>
      </c>
      <c r="O82" s="11">
        <f t="shared" si="2"/>
        <v>5.1922398328402872</v>
      </c>
      <c r="P82" s="11" t="e">
        <f t="shared" si="2"/>
        <v>#N/A</v>
      </c>
      <c r="Q82" s="11">
        <f t="shared" si="2"/>
        <v>2.5817683025940963</v>
      </c>
      <c r="R82" s="11">
        <f t="shared" si="2"/>
        <v>2.7659498791399848</v>
      </c>
      <c r="S82" s="11">
        <f t="shared" si="2"/>
        <v>3.3962155899814426</v>
      </c>
      <c r="T82" s="11">
        <f t="shared" si="2"/>
        <v>-0.54001395089155091</v>
      </c>
      <c r="U82" s="11">
        <f t="shared" si="2"/>
        <v>0.86560094625368877</v>
      </c>
      <c r="W82" s="15">
        <f>B82*'Table A8'!B32</f>
        <v>-1.9447434264820687</v>
      </c>
      <c r="X82" s="15">
        <f>C82*'Table A8'!C32</f>
        <v>1.7963148092618799</v>
      </c>
      <c r="Y82" s="15">
        <f>D82*'Table A8'!D32</f>
        <v>1.1005574684434216</v>
      </c>
      <c r="Z82" s="15">
        <f>E82*'Table A8'!E32</f>
        <v>-3.8743634953801944</v>
      </c>
      <c r="AA82" s="15">
        <f>F82*'Table A8'!F32</f>
        <v>2.0763766282471718</v>
      </c>
      <c r="AB82" s="15">
        <f>G82*'Table A8'!G32</f>
        <v>-0.31802490417746831</v>
      </c>
      <c r="AC82" s="15">
        <f>H82*'Table A8'!H32</f>
        <v>-0.4766300662555546</v>
      </c>
      <c r="AD82" s="15">
        <f>I82*'Table A8'!I32</f>
        <v>1.7043655354278892E-2</v>
      </c>
      <c r="AE82" s="15">
        <f>J82*'Table A8'!J32</f>
        <v>0.25154960769555063</v>
      </c>
      <c r="AF82" s="15">
        <f>K82*'Table A8'!K32</f>
        <v>2.8143443037903721</v>
      </c>
      <c r="AG82" s="15">
        <f>L82*'Table A8'!L32</f>
        <v>-0.62612249051284274</v>
      </c>
      <c r="AH82" s="15">
        <f>M82*'Table A8'!M32</f>
        <v>-0.65365313189607754</v>
      </c>
      <c r="AI82" s="15">
        <f>N82*'Table A8'!N32</f>
        <v>1.077079228978592</v>
      </c>
      <c r="AJ82" s="15">
        <f>O82*'Table A8'!O32</f>
        <v>3.5769340208436735</v>
      </c>
      <c r="AK82" s="15" t="e">
        <f>P82*'Table A8'!P32</f>
        <v>#N/A</v>
      </c>
      <c r="AL82" s="15">
        <f>Q82*'Table A8'!Q32</f>
        <v>0</v>
      </c>
      <c r="AM82" s="15">
        <f>R82*'Table A8'!R32</f>
        <v>0</v>
      </c>
      <c r="AN82" s="15">
        <f>S82*'Table A8'!S32</f>
        <v>1.4022974171033376</v>
      </c>
      <c r="AO82" s="15">
        <f>T82*'Table A8'!T32</f>
        <v>-0.31061602455282011</v>
      </c>
      <c r="AP82" s="15">
        <f>U82*'Table A8'!U32</f>
        <v>0.50871367611329288</v>
      </c>
    </row>
    <row r="83" spans="1:42" x14ac:dyDescent="0.2">
      <c r="A83" s="13">
        <v>1997</v>
      </c>
      <c r="B83" s="11">
        <f t="shared" si="1"/>
        <v>3.459060074495496</v>
      </c>
      <c r="C83" s="11">
        <f t="shared" si="2"/>
        <v>2.3982414040370785</v>
      </c>
      <c r="D83" s="11">
        <f t="shared" si="2"/>
        <v>-0.12842860218594138</v>
      </c>
      <c r="E83" s="11">
        <f t="shared" si="2"/>
        <v>-1.3254890966808479</v>
      </c>
      <c r="F83" s="11">
        <f t="shared" si="2"/>
        <v>7.835757541948821</v>
      </c>
      <c r="G83" s="11">
        <f t="shared" si="2"/>
        <v>0.53713347263375055</v>
      </c>
      <c r="H83" s="11">
        <f t="shared" si="2"/>
        <v>3.3177126315324088</v>
      </c>
      <c r="I83" s="11">
        <f t="shared" si="2"/>
        <v>0.63127252811269774</v>
      </c>
      <c r="J83" s="11">
        <f t="shared" si="2"/>
        <v>5.7073557266791903</v>
      </c>
      <c r="K83" s="11">
        <f t="shared" si="2"/>
        <v>8.4441532812625191</v>
      </c>
      <c r="L83" s="11">
        <f t="shared" si="2"/>
        <v>0.68750942195772757</v>
      </c>
      <c r="M83" s="11">
        <f t="shared" si="2"/>
        <v>2.4526460013686484</v>
      </c>
      <c r="N83" s="11">
        <f t="shared" si="2"/>
        <v>1.5079780919816936</v>
      </c>
      <c r="O83" s="11">
        <f t="shared" si="2"/>
        <v>7.6532215765228147</v>
      </c>
      <c r="P83" s="11" t="e">
        <f t="shared" si="2"/>
        <v>#N/A</v>
      </c>
      <c r="Q83" s="11">
        <f t="shared" si="2"/>
        <v>2.0772260233888642</v>
      </c>
      <c r="R83" s="11">
        <f t="shared" si="2"/>
        <v>0.62887944153088515</v>
      </c>
      <c r="S83" s="11">
        <f t="shared" si="2"/>
        <v>3.4828674976287339</v>
      </c>
      <c r="T83" s="11">
        <f t="shared" si="2"/>
        <v>1.7586384502075989</v>
      </c>
      <c r="U83" s="11">
        <f t="shared" si="2"/>
        <v>2.3684243038355617</v>
      </c>
      <c r="W83" s="15">
        <f>B83*'Table A8'!B33</f>
        <v>1.6786818541526642</v>
      </c>
      <c r="X83" s="15">
        <f>C83*'Table A8'!C33</f>
        <v>0.37052829692372863</v>
      </c>
      <c r="Y83" s="15">
        <f>D83*'Table A8'!D33</f>
        <v>-8.1410890925668236E-2</v>
      </c>
      <c r="Z83" s="15">
        <f>E83*'Table A8'!E33</f>
        <v>-0.44417139629775215</v>
      </c>
      <c r="AA83" s="15">
        <f>F83*'Table A8'!F33</f>
        <v>1.2082738129685082</v>
      </c>
      <c r="AB83" s="15">
        <f>G83*'Table A8'!G33</f>
        <v>0.32641601131953024</v>
      </c>
      <c r="AC83" s="15">
        <f>H83*'Table A8'!H33</f>
        <v>2.0480240074449556</v>
      </c>
      <c r="AD83" s="15">
        <f>I83*'Table A8'!I33</f>
        <v>0.47212872377548665</v>
      </c>
      <c r="AE83" s="15">
        <f>J83*'Table A8'!J33</f>
        <v>4.2736679681373779</v>
      </c>
      <c r="AF83" s="15">
        <f>K83*'Table A8'!K33</f>
        <v>4.7937458177727317</v>
      </c>
      <c r="AG83" s="15">
        <f>L83*'Table A8'!L33</f>
        <v>0.37483013685135308</v>
      </c>
      <c r="AH83" s="15">
        <f>M83*'Table A8'!M33</f>
        <v>0.64627222136063889</v>
      </c>
      <c r="AI83" s="15">
        <f>N83*'Table A8'!N33</f>
        <v>1.040806479085765</v>
      </c>
      <c r="AJ83" s="15">
        <f>O83*'Table A8'!O33</f>
        <v>5.3419486604129247</v>
      </c>
      <c r="AK83" s="15" t="e">
        <f>P83*'Table A8'!P33</f>
        <v>#N/A</v>
      </c>
      <c r="AL83" s="15">
        <f>Q83*'Table A8'!Q33</f>
        <v>0</v>
      </c>
      <c r="AM83" s="15">
        <f>R83*'Table A8'!R33</f>
        <v>0</v>
      </c>
      <c r="AN83" s="15">
        <f>S83*'Table A8'!S33</f>
        <v>1.4025507412950911</v>
      </c>
      <c r="AO83" s="15">
        <f>T83*'Table A8'!T33</f>
        <v>1.0010170058581653</v>
      </c>
      <c r="AP83" s="15">
        <f>U83*'Table A8'!U33</f>
        <v>1.3902650663514746</v>
      </c>
    </row>
    <row r="84" spans="1:42" x14ac:dyDescent="0.2">
      <c r="A84" s="13">
        <v>1998</v>
      </c>
      <c r="B84" s="11">
        <f t="shared" si="1"/>
        <v>-7.6299213718511112</v>
      </c>
      <c r="C84" s="11">
        <f t="shared" si="2"/>
        <v>5.1418251867459617</v>
      </c>
      <c r="D84" s="11">
        <f t="shared" si="2"/>
        <v>-0.50921917452664478</v>
      </c>
      <c r="E84" s="11">
        <f t="shared" si="2"/>
        <v>-2.7426177670161782</v>
      </c>
      <c r="F84" s="11">
        <f t="shared" si="2"/>
        <v>-6.0549107374261784</v>
      </c>
      <c r="G84" s="11">
        <f t="shared" si="2"/>
        <v>2.7225850260853588</v>
      </c>
      <c r="H84" s="11">
        <f t="shared" si="2"/>
        <v>2.20385962871226</v>
      </c>
      <c r="I84" s="11">
        <f t="shared" si="2"/>
        <v>3.1523928702485451</v>
      </c>
      <c r="J84" s="11">
        <f t="shared" si="2"/>
        <v>-1.7062777557354316</v>
      </c>
      <c r="K84" s="11">
        <f t="shared" si="2"/>
        <v>3.3570789850362668</v>
      </c>
      <c r="L84" s="11">
        <f t="shared" si="2"/>
        <v>1.1601428614939819</v>
      </c>
      <c r="M84" s="11">
        <f t="shared" si="2"/>
        <v>1.0238997301094286</v>
      </c>
      <c r="N84" s="11">
        <f t="shared" si="2"/>
        <v>3.6890410662993562</v>
      </c>
      <c r="O84" s="11">
        <f t="shared" ref="C84:U98" si="3">LN(O34/O33)*100</f>
        <v>4.1167835782564328</v>
      </c>
      <c r="P84" s="11" t="e">
        <f t="shared" si="3"/>
        <v>#N/A</v>
      </c>
      <c r="Q84" s="11">
        <f t="shared" si="3"/>
        <v>1.1471603536290589</v>
      </c>
      <c r="R84" s="11">
        <f t="shared" si="3"/>
        <v>2.7408132745641556</v>
      </c>
      <c r="S84" s="11">
        <f t="shared" si="3"/>
        <v>-1.453224035827968</v>
      </c>
      <c r="T84" s="11">
        <f t="shared" si="3"/>
        <v>-2.7310934394070818</v>
      </c>
      <c r="U84" s="11">
        <f t="shared" si="3"/>
        <v>1.2717133064856123</v>
      </c>
      <c r="W84" s="15">
        <f>B84*'Table A8'!B34</f>
        <v>-4.0461473034926438</v>
      </c>
      <c r="X84" s="15">
        <f>C84*'Table A8'!C34</f>
        <v>0.88542229715765453</v>
      </c>
      <c r="Y84" s="15">
        <f>D84*'Table A8'!D34</f>
        <v>-0.33766323462861819</v>
      </c>
      <c r="Z84" s="15">
        <f>E84*'Table A8'!E34</f>
        <v>-0.98569682546561443</v>
      </c>
      <c r="AA84" s="15">
        <f>F84*'Table A8'!F34</f>
        <v>-1.0468940665009863</v>
      </c>
      <c r="AB84" s="15">
        <f>G84*'Table A8'!G34</f>
        <v>1.6738452740372787</v>
      </c>
      <c r="AC84" s="15">
        <f>H84*'Table A8'!H34</f>
        <v>1.3959246888263455</v>
      </c>
      <c r="AD84" s="15">
        <f>I84*'Table A8'!I34</f>
        <v>2.3945576242407949</v>
      </c>
      <c r="AE84" s="15">
        <f>J84*'Table A8'!J34</f>
        <v>-1.2853390333955006</v>
      </c>
      <c r="AF84" s="15">
        <f>K84*'Table A8'!K34</f>
        <v>1.9994762434876006</v>
      </c>
      <c r="AG84" s="15">
        <f>L84*'Table A8'!L34</f>
        <v>0.64851985957513592</v>
      </c>
      <c r="AH84" s="15">
        <f>M84*'Table A8'!M34</f>
        <v>0.26887606912673595</v>
      </c>
      <c r="AI84" s="15">
        <f>N84*'Table A8'!N34</f>
        <v>2.6026184722741958</v>
      </c>
      <c r="AJ84" s="15">
        <f>O84*'Table A8'!O34</f>
        <v>2.949675433820734</v>
      </c>
      <c r="AK84" s="15" t="e">
        <f>P84*'Table A8'!P34</f>
        <v>#N/A</v>
      </c>
      <c r="AL84" s="15">
        <f>Q84*'Table A8'!Q34</f>
        <v>0</v>
      </c>
      <c r="AM84" s="15">
        <f>R84*'Table A8'!R34</f>
        <v>0</v>
      </c>
      <c r="AN84" s="15">
        <f>S84*'Table A8'!S34</f>
        <v>-0.5924794394070626</v>
      </c>
      <c r="AO84" s="15">
        <f>T84*'Table A8'!T34</f>
        <v>-1.5881308350152181</v>
      </c>
      <c r="AP84" s="15">
        <f>U84*'Table A8'!U34</f>
        <v>0.77180280570611814</v>
      </c>
    </row>
    <row r="85" spans="1:42" x14ac:dyDescent="0.2">
      <c r="A85" s="13">
        <v>1999</v>
      </c>
      <c r="B85" s="11">
        <f t="shared" si="1"/>
        <v>-9.6366703938524818</v>
      </c>
      <c r="C85" s="11">
        <f t="shared" si="3"/>
        <v>4.3950832398053761</v>
      </c>
      <c r="D85" s="11">
        <f t="shared" si="3"/>
        <v>-4.7487040175970341</v>
      </c>
      <c r="E85" s="11">
        <f t="shared" si="3"/>
        <v>-15.364753516255597</v>
      </c>
      <c r="F85" s="11">
        <f t="shared" si="3"/>
        <v>-4.546610576118379</v>
      </c>
      <c r="G85" s="11">
        <f t="shared" si="3"/>
        <v>5.6647596824422448E-2</v>
      </c>
      <c r="H85" s="11">
        <f t="shared" si="3"/>
        <v>1.7003380047523127</v>
      </c>
      <c r="I85" s="11">
        <f t="shared" si="3"/>
        <v>2.6645323657859037</v>
      </c>
      <c r="J85" s="11">
        <f t="shared" si="3"/>
        <v>-0.28054256593708626</v>
      </c>
      <c r="K85" s="11">
        <f t="shared" si="3"/>
        <v>1.5677812719229789</v>
      </c>
      <c r="L85" s="11">
        <f t="shared" si="3"/>
        <v>2.9301924334200655</v>
      </c>
      <c r="M85" s="11">
        <f t="shared" si="3"/>
        <v>7.1254036950088677</v>
      </c>
      <c r="N85" s="11">
        <f t="shared" si="3"/>
        <v>3.9202621955552992</v>
      </c>
      <c r="O85" s="11">
        <f t="shared" si="3"/>
        <v>4.4473411263073368</v>
      </c>
      <c r="P85" s="11" t="e">
        <f t="shared" si="3"/>
        <v>#N/A</v>
      </c>
      <c r="Q85" s="11">
        <f t="shared" si="3"/>
        <v>7.0264011262398629</v>
      </c>
      <c r="R85" s="11">
        <f t="shared" si="3"/>
        <v>2.9722041680555291</v>
      </c>
      <c r="S85" s="11">
        <f t="shared" si="3"/>
        <v>6.0692155161049355</v>
      </c>
      <c r="T85" s="11">
        <f t="shared" si="3"/>
        <v>0.68402098479085371</v>
      </c>
      <c r="U85" s="11">
        <f t="shared" si="3"/>
        <v>0.46567180521856022</v>
      </c>
      <c r="W85" s="15">
        <f>B85*'Table A8'!B35</f>
        <v>-5.3396790652336605</v>
      </c>
      <c r="X85" s="15">
        <f>C85*'Table A8'!C35</f>
        <v>0.81660646595583886</v>
      </c>
      <c r="Y85" s="15">
        <f>D85*'Table A8'!D35</f>
        <v>-3.3255174235232032</v>
      </c>
      <c r="Z85" s="15">
        <f>E85*'Table A8'!E35</f>
        <v>-5.6926411777726988</v>
      </c>
      <c r="AA85" s="15">
        <f>F85*'Table A8'!F35</f>
        <v>-0.90750347099322848</v>
      </c>
      <c r="AB85" s="15">
        <f>G85*'Table A8'!G35</f>
        <v>3.504220339558773E-2</v>
      </c>
      <c r="AC85" s="15">
        <f>H85*'Table A8'!H35</f>
        <v>1.1116809875070621</v>
      </c>
      <c r="AD85" s="15">
        <f>I85*'Table A8'!I35</f>
        <v>2.0674106626132827</v>
      </c>
      <c r="AE85" s="15">
        <f>J85*'Table A8'!J35</f>
        <v>-0.21197796282206238</v>
      </c>
      <c r="AF85" s="15">
        <f>K85*'Table A8'!K35</f>
        <v>0.95979569467124759</v>
      </c>
      <c r="AG85" s="15">
        <f>L85*'Table A8'!L35</f>
        <v>1.8592070990050313</v>
      </c>
      <c r="AH85" s="15">
        <f>M85*'Table A8'!M35</f>
        <v>1.8518924203328049</v>
      </c>
      <c r="AI85" s="15">
        <f>N85*'Table A8'!N35</f>
        <v>2.8335655149473702</v>
      </c>
      <c r="AJ85" s="15">
        <f>O85*'Table A8'!O35</f>
        <v>3.216761836658097</v>
      </c>
      <c r="AK85" s="15" t="e">
        <f>P85*'Table A8'!P35</f>
        <v>#N/A</v>
      </c>
      <c r="AL85" s="15">
        <f>Q85*'Table A8'!Q35</f>
        <v>0</v>
      </c>
      <c r="AM85" s="15">
        <f>R85*'Table A8'!R35</f>
        <v>0</v>
      </c>
      <c r="AN85" s="15">
        <f>S85*'Table A8'!S35</f>
        <v>2.539359771938305</v>
      </c>
      <c r="AO85" s="15">
        <f>T85*'Table A8'!T35</f>
        <v>0.40015227610264942</v>
      </c>
      <c r="AP85" s="15">
        <f>U85*'Table A8'!U35</f>
        <v>0.29425801371760824</v>
      </c>
    </row>
    <row r="86" spans="1:42" x14ac:dyDescent="0.2">
      <c r="A86" s="13">
        <v>2000</v>
      </c>
      <c r="B86" s="11">
        <f t="shared" si="1"/>
        <v>-8.1424475829096767</v>
      </c>
      <c r="C86" s="11">
        <f t="shared" si="3"/>
        <v>-2.5481799716021785</v>
      </c>
      <c r="D86" s="11">
        <f t="shared" si="3"/>
        <v>-4.0072468983164873</v>
      </c>
      <c r="E86" s="11">
        <f t="shared" si="3"/>
        <v>1.4420175589706974</v>
      </c>
      <c r="F86" s="11">
        <f t="shared" si="3"/>
        <v>7.4875339880401928</v>
      </c>
      <c r="G86" s="11">
        <f t="shared" si="3"/>
        <v>1.2493831265977373</v>
      </c>
      <c r="H86" s="11">
        <f t="shared" si="3"/>
        <v>-0.62146804879692663</v>
      </c>
      <c r="I86" s="11">
        <f t="shared" si="3"/>
        <v>-4.2417816118504287E-2</v>
      </c>
      <c r="J86" s="11">
        <f t="shared" si="3"/>
        <v>0.57360258652361129</v>
      </c>
      <c r="K86" s="11">
        <f t="shared" si="3"/>
        <v>2.7669207941954554</v>
      </c>
      <c r="L86" s="11">
        <f t="shared" si="3"/>
        <v>-0.43254444369848577</v>
      </c>
      <c r="M86" s="11">
        <f t="shared" si="3"/>
        <v>1.801850550267843</v>
      </c>
      <c r="N86" s="11">
        <f t="shared" si="3"/>
        <v>3.4087473383078737</v>
      </c>
      <c r="O86" s="11">
        <f t="shared" si="3"/>
        <v>5.0006548485262439</v>
      </c>
      <c r="P86" s="11" t="e">
        <f t="shared" si="3"/>
        <v>#N/A</v>
      </c>
      <c r="Q86" s="11">
        <f t="shared" si="3"/>
        <v>4.1649025333711993</v>
      </c>
      <c r="R86" s="11">
        <f t="shared" si="3"/>
        <v>4.3985492341394945</v>
      </c>
      <c r="S86" s="11">
        <f t="shared" si="3"/>
        <v>1.1147788537296976</v>
      </c>
      <c r="T86" s="11">
        <f t="shared" si="3"/>
        <v>3.1391182073576487</v>
      </c>
      <c r="U86" s="11">
        <f t="shared" si="3"/>
        <v>0.21506601758393334</v>
      </c>
      <c r="W86" s="15">
        <f>B86*'Table A8'!B36</f>
        <v>-4.7397187380117227</v>
      </c>
      <c r="X86" s="15">
        <f>C86*'Table A8'!C36</f>
        <v>-0.40694434146486791</v>
      </c>
      <c r="Y86" s="15">
        <f>D86*'Table A8'!D36</f>
        <v>-2.8695895038844363</v>
      </c>
      <c r="Z86" s="15">
        <f>E86*'Table A8'!E36</f>
        <v>0.52186615459149543</v>
      </c>
      <c r="AA86" s="15">
        <f>F86*'Table A8'!F36</f>
        <v>1.6510012443628626</v>
      </c>
      <c r="AB86" s="15">
        <f>G86*'Table A8'!G36</f>
        <v>0.77199383392474186</v>
      </c>
      <c r="AC86" s="15">
        <f>H86*'Table A8'!H36</f>
        <v>-0.42757001757228547</v>
      </c>
      <c r="AD86" s="15">
        <f>I86*'Table A8'!I36</f>
        <v>-3.3518558296842089E-2</v>
      </c>
      <c r="AE86" s="15">
        <f>J86*'Table A8'!J36</f>
        <v>0.4455744892115413</v>
      </c>
      <c r="AF86" s="15">
        <f>K86*'Table A8'!K36</f>
        <v>1.7110638191304695</v>
      </c>
      <c r="AG86" s="15">
        <f>L86*'Table A8'!L36</f>
        <v>-0.31606022501048359</v>
      </c>
      <c r="AH86" s="15">
        <f>M86*'Table A8'!M36</f>
        <v>0.46721984768445163</v>
      </c>
      <c r="AI86" s="15">
        <f>N86*'Table A8'!N36</f>
        <v>2.5442890133129969</v>
      </c>
      <c r="AJ86" s="15">
        <f>O86*'Table A8'!O36</f>
        <v>3.6284751580906427</v>
      </c>
      <c r="AK86" s="15" t="e">
        <f>P86*'Table A8'!P36</f>
        <v>#N/A</v>
      </c>
      <c r="AL86" s="15">
        <f>Q86*'Table A8'!Q36</f>
        <v>0</v>
      </c>
      <c r="AM86" s="15">
        <f>R86*'Table A8'!R36</f>
        <v>0</v>
      </c>
      <c r="AN86" s="15">
        <f>S86*'Table A8'!S36</f>
        <v>0.48871904947509948</v>
      </c>
      <c r="AO86" s="15">
        <f>T86*'Table A8'!T36</f>
        <v>1.8241415902955296</v>
      </c>
      <c r="AP86" s="15">
        <f>U86*'Table A8'!U36</f>
        <v>0.1396853784207647</v>
      </c>
    </row>
    <row r="87" spans="1:42" x14ac:dyDescent="0.2">
      <c r="A87" s="13">
        <v>2001</v>
      </c>
      <c r="B87" s="11">
        <f t="shared" si="1"/>
        <v>-9.7646555697410005</v>
      </c>
      <c r="C87" s="11">
        <f t="shared" si="3"/>
        <v>-0.87563956255219277</v>
      </c>
      <c r="D87" s="11">
        <f t="shared" si="3"/>
        <v>-4.5532635801711612</v>
      </c>
      <c r="E87" s="11">
        <f t="shared" si="3"/>
        <v>0.99288534205794621</v>
      </c>
      <c r="F87" s="11">
        <f t="shared" si="3"/>
        <v>4.0909245310241618</v>
      </c>
      <c r="G87" s="11">
        <f t="shared" si="3"/>
        <v>1.4105859478496237</v>
      </c>
      <c r="H87" s="11">
        <f t="shared" si="3"/>
        <v>1.8228352816718651</v>
      </c>
      <c r="I87" s="11">
        <f t="shared" si="3"/>
        <v>2.1406903492580494</v>
      </c>
      <c r="J87" s="11">
        <f t="shared" si="3"/>
        <v>0.54387611680533765</v>
      </c>
      <c r="K87" s="11">
        <f t="shared" si="3"/>
        <v>4.1027323344280271</v>
      </c>
      <c r="L87" s="11">
        <f t="shared" si="3"/>
        <v>1.9521290356909273</v>
      </c>
      <c r="M87" s="11">
        <f t="shared" si="3"/>
        <v>5.6964295621344139</v>
      </c>
      <c r="N87" s="11">
        <f t="shared" si="3"/>
        <v>2.9574363262319343</v>
      </c>
      <c r="O87" s="11">
        <f t="shared" si="3"/>
        <v>3.8075853418822683</v>
      </c>
      <c r="P87" s="11" t="e">
        <f t="shared" si="3"/>
        <v>#N/A</v>
      </c>
      <c r="Q87" s="11">
        <f t="shared" si="3"/>
        <v>0.49939990964648523</v>
      </c>
      <c r="R87" s="11">
        <f t="shared" si="3"/>
        <v>3.3579907304365273</v>
      </c>
      <c r="S87" s="11">
        <f t="shared" si="3"/>
        <v>6.4897412251356705</v>
      </c>
      <c r="T87" s="11">
        <f t="shared" si="3"/>
        <v>2.1379933720392543</v>
      </c>
      <c r="U87" s="11">
        <f t="shared" si="3"/>
        <v>0.8780873710873176</v>
      </c>
      <c r="W87" s="15">
        <f>B87*'Table A8'!B37</f>
        <v>-5.7259940260961226</v>
      </c>
      <c r="X87" s="15">
        <f>C87*'Table A8'!C37</f>
        <v>-0.12250197480105177</v>
      </c>
      <c r="Y87" s="15">
        <f>D87*'Table A8'!D37</f>
        <v>-3.3461934050677864</v>
      </c>
      <c r="Z87" s="15">
        <f>E87*'Table A8'!E37</f>
        <v>0.36349532372741411</v>
      </c>
      <c r="AA87" s="15">
        <f>F87*'Table A8'!F37</f>
        <v>0.95973089497826836</v>
      </c>
      <c r="AB87" s="15">
        <f>G87*'Table A8'!G37</f>
        <v>0.87724340096768094</v>
      </c>
      <c r="AC87" s="15">
        <f>H87*'Table A8'!H37</f>
        <v>1.2752555630576368</v>
      </c>
      <c r="AD87" s="15">
        <f>I87*'Table A8'!I37</f>
        <v>1.7418797371912746</v>
      </c>
      <c r="AE87" s="15">
        <f>J87*'Table A8'!J37</f>
        <v>0.43635180851292238</v>
      </c>
      <c r="AF87" s="15">
        <f>K87*'Table A8'!K37</f>
        <v>2.6548780936083762</v>
      </c>
      <c r="AG87" s="15">
        <f>L87*'Table A8'!L37</f>
        <v>1.4951356284356814</v>
      </c>
      <c r="AH87" s="15">
        <f>M87*'Table A8'!M37</f>
        <v>1.4924645452792165</v>
      </c>
      <c r="AI87" s="15">
        <f>N87*'Table A8'!N37</f>
        <v>2.2917174091971262</v>
      </c>
      <c r="AJ87" s="15">
        <f>O87*'Table A8'!O37</f>
        <v>2.8271321163475842</v>
      </c>
      <c r="AK87" s="15" t="e">
        <f>P87*'Table A8'!P37</f>
        <v>#N/A</v>
      </c>
      <c r="AL87" s="15">
        <f>Q87*'Table A8'!Q37</f>
        <v>0</v>
      </c>
      <c r="AM87" s="15">
        <f>R87*'Table A8'!R37</f>
        <v>0</v>
      </c>
      <c r="AN87" s="15">
        <f>S87*'Table A8'!S37</f>
        <v>3.0521252981813056</v>
      </c>
      <c r="AO87" s="15">
        <f>T87*'Table A8'!T37</f>
        <v>1.2612022901659561</v>
      </c>
      <c r="AP87" s="15">
        <f>U87*'Table A8'!U37</f>
        <v>0.58445495419571858</v>
      </c>
    </row>
    <row r="88" spans="1:42" x14ac:dyDescent="0.2">
      <c r="A88" s="13">
        <v>2002</v>
      </c>
      <c r="B88" s="11">
        <f t="shared" si="1"/>
        <v>-3.2032884832590578</v>
      </c>
      <c r="C88" s="11">
        <f t="shared" si="3"/>
        <v>-9.234523095349255</v>
      </c>
      <c r="D88" s="11">
        <f t="shared" si="3"/>
        <v>-5.8746818819998285</v>
      </c>
      <c r="E88" s="11">
        <f t="shared" si="3"/>
        <v>-0.87726168414126826</v>
      </c>
      <c r="F88" s="11">
        <f t="shared" si="3"/>
        <v>-4.8259344863555675</v>
      </c>
      <c r="G88" s="11">
        <f t="shared" si="3"/>
        <v>0.82377312456336449</v>
      </c>
      <c r="H88" s="11">
        <f t="shared" si="3"/>
        <v>-0.60392735142438914</v>
      </c>
      <c r="I88" s="11">
        <f t="shared" si="3"/>
        <v>1.0328536354811038</v>
      </c>
      <c r="J88" s="11">
        <f t="shared" si="3"/>
        <v>2.5727831070365683</v>
      </c>
      <c r="K88" s="11">
        <f t="shared" si="3"/>
        <v>-0.16871070123320883</v>
      </c>
      <c r="L88" s="11">
        <f t="shared" si="3"/>
        <v>-0.18235239578419904</v>
      </c>
      <c r="M88" s="11">
        <f t="shared" si="3"/>
        <v>1.5645216335795691</v>
      </c>
      <c r="N88" s="11">
        <f t="shared" si="3"/>
        <v>-1.3816899531042515</v>
      </c>
      <c r="O88" s="11">
        <f t="shared" si="3"/>
        <v>-0.99343402846958939</v>
      </c>
      <c r="P88" s="11" t="e">
        <f t="shared" si="3"/>
        <v>#N/A</v>
      </c>
      <c r="Q88" s="11">
        <f t="shared" si="3"/>
        <v>4.7735311750944467</v>
      </c>
      <c r="R88" s="11">
        <f t="shared" si="3"/>
        <v>-2.3978370461542218</v>
      </c>
      <c r="S88" s="11">
        <f t="shared" si="3"/>
        <v>0.97160704549324428</v>
      </c>
      <c r="T88" s="11">
        <f t="shared" si="3"/>
        <v>1.4039518844751651</v>
      </c>
      <c r="U88" s="11">
        <f t="shared" si="3"/>
        <v>-1.1158188466105334</v>
      </c>
      <c r="W88" s="15">
        <f>B88*'Table A8'!B38</f>
        <v>-1.8812913262180448</v>
      </c>
      <c r="X88" s="15">
        <f>C88*'Table A8'!C38</f>
        <v>-1.290986328729826</v>
      </c>
      <c r="Y88" s="15">
        <f>D88*'Table A8'!D38</f>
        <v>-4.3901497704184713</v>
      </c>
      <c r="Z88" s="15">
        <f>E88*'Table A8'!E38</f>
        <v>-0.31897234835376514</v>
      </c>
      <c r="AA88" s="15">
        <f>F88*'Table A8'!F38</f>
        <v>-1.1408509125744561</v>
      </c>
      <c r="AB88" s="15">
        <f>G88*'Table A8'!G38</f>
        <v>0.50662047160646917</v>
      </c>
      <c r="AC88" s="15">
        <f>H88*'Table A8'!H38</f>
        <v>-0.4218432549699358</v>
      </c>
      <c r="AD88" s="15">
        <f>I88*'Table A8'!I38</f>
        <v>0.85076153954578515</v>
      </c>
      <c r="AE88" s="15">
        <f>J88*'Table A8'!J38</f>
        <v>2.0569400940757365</v>
      </c>
      <c r="AF88" s="15">
        <f>K88*'Table A8'!K38</f>
        <v>-0.11153464458527436</v>
      </c>
      <c r="AG88" s="15">
        <f>L88*'Table A8'!L38</f>
        <v>-0.13103843161052545</v>
      </c>
      <c r="AH88" s="15">
        <f>M88*'Table A8'!M38</f>
        <v>0.40521110309710839</v>
      </c>
      <c r="AI88" s="15">
        <f>N88*'Table A8'!N38</f>
        <v>-1.0676318267636551</v>
      </c>
      <c r="AJ88" s="15">
        <f>O88*'Table A8'!O38</f>
        <v>-0.74378405711518158</v>
      </c>
      <c r="AK88" s="15" t="e">
        <f>P88*'Table A8'!P38</f>
        <v>#N/A</v>
      </c>
      <c r="AL88" s="15">
        <f>Q88*'Table A8'!Q38</f>
        <v>0</v>
      </c>
      <c r="AM88" s="15">
        <f>R88*'Table A8'!R38</f>
        <v>0</v>
      </c>
      <c r="AN88" s="15">
        <f>S88*'Table A8'!S38</f>
        <v>0.461513346609291</v>
      </c>
      <c r="AO88" s="15">
        <f>T88*'Table A8'!T38</f>
        <v>0.83829967022012097</v>
      </c>
      <c r="AP88" s="15">
        <f>U88*'Table A8'!U38</f>
        <v>-0.74358167938125952</v>
      </c>
    </row>
    <row r="89" spans="1:42" x14ac:dyDescent="0.2">
      <c r="A89" s="13">
        <v>2003</v>
      </c>
      <c r="B89" s="11">
        <f t="shared" si="1"/>
        <v>2.0843956914784605</v>
      </c>
      <c r="C89" s="11">
        <f t="shared" si="3"/>
        <v>-4.0937399262722085</v>
      </c>
      <c r="D89" s="11">
        <f t="shared" si="3"/>
        <v>-6.2890600023671901</v>
      </c>
      <c r="E89" s="11">
        <f t="shared" si="3"/>
        <v>-5.8595409491391894</v>
      </c>
      <c r="F89" s="11">
        <f t="shared" si="3"/>
        <v>-0.20425806457402348</v>
      </c>
      <c r="G89" s="11">
        <f t="shared" si="3"/>
        <v>1.141999468594884</v>
      </c>
      <c r="H89" s="11">
        <f t="shared" si="3"/>
        <v>0.42313180197626243</v>
      </c>
      <c r="I89" s="11">
        <f t="shared" si="3"/>
        <v>-0.17483420918725942</v>
      </c>
      <c r="J89" s="11">
        <f t="shared" si="3"/>
        <v>3.8818958322479453</v>
      </c>
      <c r="K89" s="11">
        <f t="shared" si="3"/>
        <v>0.4665033729116948</v>
      </c>
      <c r="L89" s="11">
        <f t="shared" si="3"/>
        <v>-0.68169364054303061</v>
      </c>
      <c r="M89" s="11">
        <f t="shared" si="3"/>
        <v>4.8790164169432053</v>
      </c>
      <c r="N89" s="11">
        <f t="shared" si="3"/>
        <v>3.2456637568909006</v>
      </c>
      <c r="O89" s="11">
        <f t="shared" si="3"/>
        <v>0.87707037897574203</v>
      </c>
      <c r="P89" s="11" t="e">
        <f t="shared" si="3"/>
        <v>#N/A</v>
      </c>
      <c r="Q89" s="11">
        <f t="shared" si="3"/>
        <v>6.8488493356885431</v>
      </c>
      <c r="R89" s="11">
        <f t="shared" si="3"/>
        <v>1.8186418426680506</v>
      </c>
      <c r="S89" s="11">
        <f t="shared" si="3"/>
        <v>-3.1992652940230162</v>
      </c>
      <c r="T89" s="11">
        <f t="shared" si="3"/>
        <v>2.5185409724728287</v>
      </c>
      <c r="U89" s="11">
        <f t="shared" si="3"/>
        <v>-1.1334655721974561E-2</v>
      </c>
      <c r="W89" s="15">
        <f>B89*'Table A8'!B39</f>
        <v>1.2287512601265524</v>
      </c>
      <c r="X89" s="15">
        <f>C89*'Table A8'!C39</f>
        <v>-0.54733302814259432</v>
      </c>
      <c r="Y89" s="15">
        <f>D89*'Table A8'!D39</f>
        <v>-4.6589356497536141</v>
      </c>
      <c r="Z89" s="15">
        <f>E89*'Table A8'!E39</f>
        <v>-2.0496674240088884</v>
      </c>
      <c r="AA89" s="15">
        <f>F89*'Table A8'!F39</f>
        <v>-4.887895485256382E-2</v>
      </c>
      <c r="AB89" s="15">
        <f>G89*'Table A8'!G39</f>
        <v>0.68531388110378988</v>
      </c>
      <c r="AC89" s="15">
        <f>H89*'Table A8'!H39</f>
        <v>0.29504980551804783</v>
      </c>
      <c r="AD89" s="15">
        <f>I89*'Table A8'!I39</f>
        <v>-0.14173809338811122</v>
      </c>
      <c r="AE89" s="15">
        <f>J89*'Table A8'!J39</f>
        <v>3.0329252137353198</v>
      </c>
      <c r="AF89" s="15">
        <f>K89*'Table A8'!K39</f>
        <v>0.2983289069770288</v>
      </c>
      <c r="AG89" s="15">
        <f>L89*'Table A8'!L39</f>
        <v>-0.4315802438277927</v>
      </c>
      <c r="AH89" s="15">
        <f>M89*'Table A8'!M39</f>
        <v>1.2504919076625434</v>
      </c>
      <c r="AI89" s="15">
        <f>N89*'Table A8'!N39</f>
        <v>2.4413882779333353</v>
      </c>
      <c r="AJ89" s="15">
        <f>O89*'Table A8'!O39</f>
        <v>0.64315570890291163</v>
      </c>
      <c r="AK89" s="15" t="e">
        <f>P89*'Table A8'!P39</f>
        <v>#N/A</v>
      </c>
      <c r="AL89" s="15">
        <f>Q89*'Table A8'!Q39</f>
        <v>0</v>
      </c>
      <c r="AM89" s="15">
        <f>R89*'Table A8'!R39</f>
        <v>0</v>
      </c>
      <c r="AN89" s="15">
        <f>S89*'Table A8'!S39</f>
        <v>-1.4515066638982423</v>
      </c>
      <c r="AO89" s="15">
        <f>T89*'Table A8'!T39</f>
        <v>1.4803983836195287</v>
      </c>
      <c r="AP89" s="15">
        <f>U89*'Table A8'!U39</f>
        <v>-7.3584584947058848E-3</v>
      </c>
    </row>
    <row r="90" spans="1:42" x14ac:dyDescent="0.2">
      <c r="A90" s="13">
        <v>2004</v>
      </c>
      <c r="B90" s="11">
        <f t="shared" si="1"/>
        <v>3.8174329395823881</v>
      </c>
      <c r="C90" s="11">
        <f t="shared" si="3"/>
        <v>-10.523892099899829</v>
      </c>
      <c r="D90" s="11">
        <f t="shared" si="3"/>
        <v>-3.6444060593388943</v>
      </c>
      <c r="E90" s="11">
        <f t="shared" si="3"/>
        <v>-4.095602096195802</v>
      </c>
      <c r="F90" s="11">
        <f t="shared" si="3"/>
        <v>-3.9623436575832462</v>
      </c>
      <c r="G90" s="11">
        <f t="shared" si="3"/>
        <v>2.2032976847745767</v>
      </c>
      <c r="H90" s="11">
        <f t="shared" si="3"/>
        <v>0.79107206710348854</v>
      </c>
      <c r="I90" s="11">
        <f t="shared" si="3"/>
        <v>-5.7297686654423332</v>
      </c>
      <c r="J90" s="11">
        <f t="shared" si="3"/>
        <v>2.9090293770013607</v>
      </c>
      <c r="K90" s="11">
        <f t="shared" si="3"/>
        <v>-2.4472856518725572</v>
      </c>
      <c r="L90" s="11">
        <f t="shared" si="3"/>
        <v>-2.574983281279934</v>
      </c>
      <c r="M90" s="11">
        <f t="shared" si="3"/>
        <v>5.6804981000448613</v>
      </c>
      <c r="N90" s="11">
        <f t="shared" si="3"/>
        <v>1.433716314640725</v>
      </c>
      <c r="O90" s="11">
        <f t="shared" si="3"/>
        <v>4.4268239754952186</v>
      </c>
      <c r="P90" s="11" t="e">
        <f t="shared" si="3"/>
        <v>#N/A</v>
      </c>
      <c r="Q90" s="11">
        <f t="shared" si="3"/>
        <v>4.0401406742644639</v>
      </c>
      <c r="R90" s="11">
        <f t="shared" si="3"/>
        <v>0.96346998909855441</v>
      </c>
      <c r="S90" s="11">
        <f t="shared" si="3"/>
        <v>4.8832827195527022</v>
      </c>
      <c r="T90" s="11">
        <f t="shared" si="3"/>
        <v>-0.5389139687425808</v>
      </c>
      <c r="U90" s="11">
        <f t="shared" si="3"/>
        <v>0.11328878519914684</v>
      </c>
      <c r="W90" s="15">
        <f>B90*'Table A8'!B40</f>
        <v>2.0709573697234456</v>
      </c>
      <c r="X90" s="15">
        <f>C90*'Table A8'!C40</f>
        <v>-1.4617686126760863</v>
      </c>
      <c r="Y90" s="15">
        <f>D90*'Table A8'!D40</f>
        <v>-2.7099803457244018</v>
      </c>
      <c r="Z90" s="15">
        <f>E90*'Table A8'!E40</f>
        <v>-1.4789219169363039</v>
      </c>
      <c r="AA90" s="15">
        <f>F90*'Table A8'!F40</f>
        <v>-1.0619081002323101</v>
      </c>
      <c r="AB90" s="15">
        <f>G90*'Table A8'!G40</f>
        <v>1.3532654379885449</v>
      </c>
      <c r="AC90" s="15">
        <f>H90*'Table A8'!H40</f>
        <v>0.54315008127325526</v>
      </c>
      <c r="AD90" s="15">
        <f>I90*'Table A8'!I40</f>
        <v>-4.6273611742112282</v>
      </c>
      <c r="AE90" s="15">
        <f>J90*'Table A8'!J40</f>
        <v>2.242279843792649</v>
      </c>
      <c r="AF90" s="15">
        <f>K90*'Table A8'!K40</f>
        <v>-1.547418717679018</v>
      </c>
      <c r="AG90" s="15">
        <f>L90*'Table A8'!L40</f>
        <v>-1.5179526443145213</v>
      </c>
      <c r="AH90" s="15">
        <f>M90*'Table A8'!M40</f>
        <v>1.5240776402420362</v>
      </c>
      <c r="AI90" s="15">
        <f>N90*'Table A8'!N40</f>
        <v>1.0846063920257083</v>
      </c>
      <c r="AJ90" s="15">
        <f>O90*'Table A8'!O40</f>
        <v>3.1611950009011354</v>
      </c>
      <c r="AK90" s="15" t="e">
        <f>P90*'Table A8'!P40</f>
        <v>#N/A</v>
      </c>
      <c r="AL90" s="15">
        <f>Q90*'Table A8'!Q40</f>
        <v>0</v>
      </c>
      <c r="AM90" s="15">
        <f>R90*'Table A8'!R40</f>
        <v>0</v>
      </c>
      <c r="AN90" s="15">
        <f>S90*'Table A8'!S40</f>
        <v>2.1471794117873229</v>
      </c>
      <c r="AO90" s="15">
        <f>T90*'Table A8'!T40</f>
        <v>-0.31251621047382261</v>
      </c>
      <c r="AP90" s="15">
        <f>U90*'Table A8'!U40</f>
        <v>7.2856017761571329E-2</v>
      </c>
    </row>
    <row r="91" spans="1:42" x14ac:dyDescent="0.2">
      <c r="A91" s="13">
        <v>2005</v>
      </c>
      <c r="B91" s="11">
        <f t="shared" si="1"/>
        <v>1.0772096981911041</v>
      </c>
      <c r="C91" s="11">
        <f t="shared" si="3"/>
        <v>3.6466330264308038</v>
      </c>
      <c r="D91" s="11">
        <f t="shared" si="3"/>
        <v>-4.4941928395136932</v>
      </c>
      <c r="E91" s="11">
        <f t="shared" si="3"/>
        <v>2.6143221186324719</v>
      </c>
      <c r="F91" s="11">
        <f t="shared" si="3"/>
        <v>5.9247177960651216</v>
      </c>
      <c r="G91" s="11">
        <f t="shared" si="3"/>
        <v>2.2799565291578756</v>
      </c>
      <c r="H91" s="11">
        <f t="shared" si="3"/>
        <v>-1.0628797544530268</v>
      </c>
      <c r="I91" s="11">
        <f t="shared" si="3"/>
        <v>1.105702321830506</v>
      </c>
      <c r="J91" s="11">
        <f t="shared" si="3"/>
        <v>-0.15673039557714208</v>
      </c>
      <c r="K91" s="11">
        <f t="shared" si="3"/>
        <v>3.74458725759904</v>
      </c>
      <c r="L91" s="11">
        <f t="shared" si="3"/>
        <v>2.093991717925519</v>
      </c>
      <c r="M91" s="11">
        <f t="shared" si="3"/>
        <v>10.02149301496409</v>
      </c>
      <c r="N91" s="11">
        <f t="shared" si="3"/>
        <v>5.5247960953587851</v>
      </c>
      <c r="O91" s="11">
        <f t="shared" si="3"/>
        <v>4.2257888777951038</v>
      </c>
      <c r="P91" s="11" t="e">
        <f t="shared" si="3"/>
        <v>#N/A</v>
      </c>
      <c r="Q91" s="11">
        <f t="shared" si="3"/>
        <v>0.28355406522424309</v>
      </c>
      <c r="R91" s="11">
        <f t="shared" si="3"/>
        <v>7.8555110662833885</v>
      </c>
      <c r="S91" s="11">
        <f t="shared" si="3"/>
        <v>1.4521068321253747</v>
      </c>
      <c r="T91" s="11">
        <f t="shared" si="3"/>
        <v>-1.3547596397803037</v>
      </c>
      <c r="U91" s="11">
        <f t="shared" si="3"/>
        <v>1.1146881167009557</v>
      </c>
      <c r="W91" s="15">
        <f>B91*'Table A8'!B41</f>
        <v>0.55508615747787593</v>
      </c>
      <c r="X91" s="15">
        <f>C91*'Table A8'!C41</f>
        <v>0.51089328700295566</v>
      </c>
      <c r="Y91" s="15">
        <f>D91*'Table A8'!D41</f>
        <v>-3.3382864411907716</v>
      </c>
      <c r="Z91" s="15">
        <f>E91*'Table A8'!E41</f>
        <v>0.99501099835151874</v>
      </c>
      <c r="AA91" s="15">
        <f>F91*'Table A8'!F41</f>
        <v>1.7549014111944892</v>
      </c>
      <c r="AB91" s="15">
        <f>G91*'Table A8'!G41</f>
        <v>1.3935094306212934</v>
      </c>
      <c r="AC91" s="15">
        <f>H91*'Table A8'!H41</f>
        <v>-0.72711604002131569</v>
      </c>
      <c r="AD91" s="15">
        <f>I91*'Table A8'!I41</f>
        <v>0.89727743416545558</v>
      </c>
      <c r="AE91" s="15">
        <f>J91*'Table A8'!J41</f>
        <v>-0.12044730900103368</v>
      </c>
      <c r="AF91" s="15">
        <f>K91*'Table A8'!K41</f>
        <v>2.3740683213177913</v>
      </c>
      <c r="AG91" s="15">
        <f>L91*'Table A8'!L41</f>
        <v>1.1703319711485725</v>
      </c>
      <c r="AH91" s="15">
        <f>M91*'Table A8'!M41</f>
        <v>2.6005774373831816</v>
      </c>
      <c r="AI91" s="15">
        <f>N91*'Table A8'!N41</f>
        <v>4.2546454730358008</v>
      </c>
      <c r="AJ91" s="15">
        <f>O91*'Table A8'!O41</f>
        <v>3.0058036287756575</v>
      </c>
      <c r="AK91" s="15" t="e">
        <f>P91*'Table A8'!P41</f>
        <v>#N/A</v>
      </c>
      <c r="AL91" s="15">
        <f>Q91*'Table A8'!Q41</f>
        <v>0</v>
      </c>
      <c r="AM91" s="15">
        <f>R91*'Table A8'!R41</f>
        <v>0</v>
      </c>
      <c r="AN91" s="15">
        <f>S91*'Table A8'!S41</f>
        <v>0.61380555793939595</v>
      </c>
      <c r="AO91" s="15">
        <f>T91*'Table A8'!T41</f>
        <v>-0.78982486999191703</v>
      </c>
      <c r="AP91" s="15">
        <f>U91*'Table A8'!U41</f>
        <v>0.70994486152683867</v>
      </c>
    </row>
    <row r="92" spans="1:42" x14ac:dyDescent="0.2">
      <c r="A92" s="13">
        <v>2006</v>
      </c>
      <c r="B92" s="11">
        <f t="shared" si="1"/>
        <v>-0.31298930089277044</v>
      </c>
      <c r="C92" s="11">
        <f t="shared" si="3"/>
        <v>0.83842359010438317</v>
      </c>
      <c r="D92" s="11">
        <f t="shared" si="3"/>
        <v>-3.0147767934958711</v>
      </c>
      <c r="E92" s="11">
        <f t="shared" si="3"/>
        <v>7.1094397677972498</v>
      </c>
      <c r="F92" s="11">
        <f t="shared" si="3"/>
        <v>2.618109964547779</v>
      </c>
      <c r="G92" s="11">
        <f t="shared" si="3"/>
        <v>1.2944499627679156</v>
      </c>
      <c r="H92" s="11">
        <f t="shared" si="3"/>
        <v>-1.7593375941708498</v>
      </c>
      <c r="I92" s="11">
        <f t="shared" si="3"/>
        <v>0.94421302353790915</v>
      </c>
      <c r="J92" s="11">
        <f t="shared" si="3"/>
        <v>1.5801142737108167</v>
      </c>
      <c r="K92" s="11">
        <f t="shared" si="3"/>
        <v>1.9086719852957603</v>
      </c>
      <c r="L92" s="11">
        <f t="shared" si="3"/>
        <v>-0.4936250253622716</v>
      </c>
      <c r="M92" s="11">
        <f t="shared" si="3"/>
        <v>12.120551980678391</v>
      </c>
      <c r="N92" s="11">
        <f t="shared" si="3"/>
        <v>2.9353817592667935</v>
      </c>
      <c r="O92" s="11">
        <f t="shared" si="3"/>
        <v>2.1000573667872744</v>
      </c>
      <c r="P92" s="11" t="e">
        <f t="shared" si="3"/>
        <v>#N/A</v>
      </c>
      <c r="Q92" s="11">
        <f t="shared" si="3"/>
        <v>10.630391195420968</v>
      </c>
      <c r="R92" s="11">
        <f t="shared" si="3"/>
        <v>4.5192628469474565</v>
      </c>
      <c r="S92" s="11">
        <f t="shared" si="3"/>
        <v>5.0025071022306262</v>
      </c>
      <c r="T92" s="11">
        <f t="shared" si="3"/>
        <v>2.7436708558470255</v>
      </c>
      <c r="U92" s="11">
        <f t="shared" si="3"/>
        <v>0.8362651177630942</v>
      </c>
      <c r="W92" s="15">
        <f>B92*'Table A8'!B42</f>
        <v>-0.16369340436691895</v>
      </c>
      <c r="X92" s="15">
        <f>C92*'Table A8'!C42</f>
        <v>0.11436097769023786</v>
      </c>
      <c r="Y92" s="15">
        <f>D92*'Table A8'!D42</f>
        <v>-2.257766340649058</v>
      </c>
      <c r="Z92" s="15">
        <f>E92*'Table A8'!E42</f>
        <v>2.5480232127785345</v>
      </c>
      <c r="AA92" s="15">
        <f>F92*'Table A8'!F42</f>
        <v>0.81135227801335674</v>
      </c>
      <c r="AB92" s="15">
        <f>G92*'Table A8'!G42</f>
        <v>0.78327167247086571</v>
      </c>
      <c r="AC92" s="15">
        <f>H92*'Table A8'!H42</f>
        <v>-1.2139429399778863</v>
      </c>
      <c r="AD92" s="15">
        <f>I92*'Table A8'!I42</f>
        <v>0.77595426274345369</v>
      </c>
      <c r="AE92" s="15">
        <f>J92*'Table A8'!J42</f>
        <v>1.2233244707069142</v>
      </c>
      <c r="AF92" s="15">
        <f>K92*'Table A8'!K42</f>
        <v>1.1931108580083798</v>
      </c>
      <c r="AG92" s="15">
        <f>L92*'Table A8'!L42</f>
        <v>-0.2786019643144661</v>
      </c>
      <c r="AH92" s="15">
        <f>M92*'Table A8'!M42</f>
        <v>3.0095330568024443</v>
      </c>
      <c r="AI92" s="15">
        <f>N92*'Table A8'!N42</f>
        <v>2.2100489265519689</v>
      </c>
      <c r="AJ92" s="15">
        <f>O92*'Table A8'!O42</f>
        <v>1.4794904149016348</v>
      </c>
      <c r="AK92" s="15" t="e">
        <f>P92*'Table A8'!P42</f>
        <v>#N/A</v>
      </c>
      <c r="AL92" s="15">
        <f>Q92*'Table A8'!Q42</f>
        <v>0</v>
      </c>
      <c r="AM92" s="15">
        <f>R92*'Table A8'!R42</f>
        <v>0</v>
      </c>
      <c r="AN92" s="15">
        <f>S92*'Table A8'!S42</f>
        <v>2.1005527322266397</v>
      </c>
      <c r="AO92" s="15">
        <f>T92*'Table A8'!T42</f>
        <v>1.6278199187740403</v>
      </c>
      <c r="AP92" s="15">
        <f>U92*'Table A8'!U42</f>
        <v>0.52851955442627552</v>
      </c>
    </row>
    <row r="93" spans="1:42" x14ac:dyDescent="0.2">
      <c r="A93" s="13">
        <v>2007</v>
      </c>
      <c r="B93" s="11">
        <f t="shared" si="1"/>
        <v>-2.896448716655875</v>
      </c>
      <c r="C93" s="11">
        <f t="shared" si="3"/>
        <v>-4.7174475804146914</v>
      </c>
      <c r="D93" s="11">
        <f t="shared" si="3"/>
        <v>-2.0072358489388087</v>
      </c>
      <c r="E93" s="11">
        <f t="shared" si="3"/>
        <v>7.7823990385556279</v>
      </c>
      <c r="F93" s="11">
        <f t="shared" si="3"/>
        <v>4.3366830599441455</v>
      </c>
      <c r="G93" s="11">
        <f t="shared" si="3"/>
        <v>2.8873792963168241</v>
      </c>
      <c r="H93" s="11">
        <f t="shared" si="3"/>
        <v>0.22545613157326011</v>
      </c>
      <c r="I93" s="11">
        <f t="shared" si="3"/>
        <v>-2.6183471339155648</v>
      </c>
      <c r="J93" s="11">
        <f t="shared" si="3"/>
        <v>3.1908275842691993</v>
      </c>
      <c r="K93" s="11">
        <f t="shared" si="3"/>
        <v>1.5529226913575533</v>
      </c>
      <c r="L93" s="11">
        <f t="shared" si="3"/>
        <v>3.4052742994838727</v>
      </c>
      <c r="M93" s="11">
        <f t="shared" si="3"/>
        <v>4.6910411892047135</v>
      </c>
      <c r="N93" s="11">
        <f t="shared" si="3"/>
        <v>3.7279063691200651</v>
      </c>
      <c r="O93" s="11">
        <f t="shared" si="3"/>
        <v>4.6104059553857013</v>
      </c>
      <c r="P93" s="11" t="e">
        <f t="shared" si="3"/>
        <v>#N/A</v>
      </c>
      <c r="Q93" s="11">
        <f t="shared" si="3"/>
        <v>2.6794793083662616</v>
      </c>
      <c r="R93" s="11">
        <f t="shared" si="3"/>
        <v>2.3190938833077559</v>
      </c>
      <c r="S93" s="11">
        <f t="shared" si="3"/>
        <v>0.49016912049243377</v>
      </c>
      <c r="T93" s="11">
        <f t="shared" si="3"/>
        <v>7.3118507461933754E-2</v>
      </c>
      <c r="U93" s="11">
        <f t="shared" si="3"/>
        <v>1.3565137703563828</v>
      </c>
      <c r="W93" s="15">
        <f>B93*'Table A8'!B43</f>
        <v>-1.6017361403106991</v>
      </c>
      <c r="X93" s="15">
        <f>C93*'Table A8'!C43</f>
        <v>-0.71091935036849396</v>
      </c>
      <c r="Y93" s="15">
        <f>D93*'Table A8'!D43</f>
        <v>-1.5254992451934946</v>
      </c>
      <c r="Z93" s="15">
        <f>E93*'Table A8'!E43</f>
        <v>2.7378479817638697</v>
      </c>
      <c r="AA93" s="15">
        <f>F93*'Table A8'!F43</f>
        <v>1.4146260141537803</v>
      </c>
      <c r="AB93" s="15">
        <f>G93*'Table A8'!G43</f>
        <v>1.791041377505326</v>
      </c>
      <c r="AC93" s="15">
        <f>H93*'Table A8'!H43</f>
        <v>0.15612837111448263</v>
      </c>
      <c r="AD93" s="15">
        <f>I93*'Table A8'!I43</f>
        <v>-2.1826541708320151</v>
      </c>
      <c r="AE93" s="15">
        <f>J93*'Table A8'!J43</f>
        <v>2.50288515710076</v>
      </c>
      <c r="AF93" s="15">
        <f>K93*'Table A8'!K43</f>
        <v>0.96405440679476917</v>
      </c>
      <c r="AG93" s="15">
        <f>L93*'Table A8'!L43</f>
        <v>1.9859559714589947</v>
      </c>
      <c r="AH93" s="15">
        <f>M93*'Table A8'!M43</f>
        <v>1.2206089174310664</v>
      </c>
      <c r="AI93" s="15">
        <f>N93*'Table A8'!N43</f>
        <v>2.738892809392512</v>
      </c>
      <c r="AJ93" s="15">
        <f>O93*'Table A8'!O43</f>
        <v>3.2129919103082951</v>
      </c>
      <c r="AK93" s="15" t="e">
        <f>P93*'Table A8'!P43</f>
        <v>#N/A</v>
      </c>
      <c r="AL93" s="15">
        <f>Q93*'Table A8'!Q43</f>
        <v>0</v>
      </c>
      <c r="AM93" s="15">
        <f>R93*'Table A8'!R43</f>
        <v>0</v>
      </c>
      <c r="AN93" s="15">
        <f>S93*'Table A8'!S43</f>
        <v>0.21493915933593222</v>
      </c>
      <c r="AO93" s="15">
        <f>T93*'Table A8'!T43</f>
        <v>4.3293468268210976E-2</v>
      </c>
      <c r="AP93" s="15">
        <f>U93*'Table A8'!U43</f>
        <v>0.86247145519258817</v>
      </c>
    </row>
    <row r="94" spans="1:42" x14ac:dyDescent="0.2">
      <c r="A94" s="13">
        <v>2008</v>
      </c>
      <c r="B94" s="11">
        <f t="shared" si="1"/>
        <v>4.0651414108466275</v>
      </c>
      <c r="C94" s="11">
        <f t="shared" si="3"/>
        <v>0.66254659324020659</v>
      </c>
      <c r="D94" s="11">
        <f t="shared" si="3"/>
        <v>-3.1258290448884951</v>
      </c>
      <c r="E94" s="11">
        <f t="shared" si="3"/>
        <v>5.5490207667976978</v>
      </c>
      <c r="F94" s="11">
        <f t="shared" si="3"/>
        <v>3.2970796881549509</v>
      </c>
      <c r="G94" s="11">
        <f t="shared" si="3"/>
        <v>-0.68660402078918115</v>
      </c>
      <c r="H94" s="11">
        <f t="shared" si="3"/>
        <v>1.6749110014353239</v>
      </c>
      <c r="I94" s="11">
        <f t="shared" si="3"/>
        <v>1.1011285964073108</v>
      </c>
      <c r="J94" s="11">
        <f t="shared" si="3"/>
        <v>-0.85490354316652084</v>
      </c>
      <c r="K94" s="11">
        <f t="shared" si="3"/>
        <v>-1.1406024970404225</v>
      </c>
      <c r="L94" s="11">
        <f t="shared" si="3"/>
        <v>1.7286942069225091</v>
      </c>
      <c r="M94" s="11">
        <f t="shared" si="3"/>
        <v>2.0528039388817927</v>
      </c>
      <c r="N94" s="11">
        <f t="shared" si="3"/>
        <v>-0.99854702079768509</v>
      </c>
      <c r="O94" s="11">
        <f t="shared" si="3"/>
        <v>4.3713466697812047</v>
      </c>
      <c r="P94" s="11" t="e">
        <f t="shared" si="3"/>
        <v>#N/A</v>
      </c>
      <c r="Q94" s="11">
        <f t="shared" si="3"/>
        <v>-1.6522416819308599</v>
      </c>
      <c r="R94" s="11">
        <f t="shared" si="3"/>
        <v>1.8173140223938873</v>
      </c>
      <c r="S94" s="11">
        <f t="shared" si="3"/>
        <v>1.9704516377247769</v>
      </c>
      <c r="T94" s="11">
        <f t="shared" si="3"/>
        <v>1.605503438179386</v>
      </c>
      <c r="U94" s="11">
        <f t="shared" si="3"/>
        <v>0.46992054127142374</v>
      </c>
      <c r="W94" s="15">
        <f>B94*'Table A8'!B44</f>
        <v>2.2756661617919418</v>
      </c>
      <c r="X94" s="15">
        <f>C94*'Table A8'!C44</f>
        <v>9.7725622502930473E-2</v>
      </c>
      <c r="Y94" s="15">
        <f>D94*'Table A8'!D44</f>
        <v>-2.3553121853234811</v>
      </c>
      <c r="Z94" s="15">
        <f>E94*'Table A8'!E44</f>
        <v>2.1691122177412203</v>
      </c>
      <c r="AA94" s="15">
        <f>F94*'Table A8'!F44</f>
        <v>1.0916630847481044</v>
      </c>
      <c r="AB94" s="15">
        <f>G94*'Table A8'!G44</f>
        <v>-0.45199142688551797</v>
      </c>
      <c r="AC94" s="15">
        <f>H94*'Table A8'!H44</f>
        <v>1.1662405302994161</v>
      </c>
      <c r="AD94" s="15">
        <f>I94*'Table A8'!I44</f>
        <v>0.90887154347459431</v>
      </c>
      <c r="AE94" s="15">
        <f>J94*'Table A8'!J44</f>
        <v>-0.67357850166090183</v>
      </c>
      <c r="AF94" s="15">
        <f>K94*'Table A8'!K44</f>
        <v>-0.70660324691654175</v>
      </c>
      <c r="AG94" s="15">
        <f>L94*'Table A8'!L44</f>
        <v>0.9632284120972221</v>
      </c>
      <c r="AH94" s="15">
        <f>M94*'Table A8'!M44</f>
        <v>0.52243860244541629</v>
      </c>
      <c r="AI94" s="15">
        <f>N94*'Table A8'!N44</f>
        <v>-0.7377265389653298</v>
      </c>
      <c r="AJ94" s="15">
        <f>O94*'Table A8'!O44</f>
        <v>3.0140435288141405</v>
      </c>
      <c r="AK94" s="15" t="e">
        <f>P94*'Table A8'!P44</f>
        <v>#N/A</v>
      </c>
      <c r="AL94" s="15">
        <f>Q94*'Table A8'!Q44</f>
        <v>0</v>
      </c>
      <c r="AM94" s="15">
        <f>R94*'Table A8'!R44</f>
        <v>0</v>
      </c>
      <c r="AN94" s="15">
        <f>S94*'Table A8'!S44</f>
        <v>0.85458487528123572</v>
      </c>
      <c r="AO94" s="15">
        <f>T94*'Table A8'!T44</f>
        <v>0.95832500224927553</v>
      </c>
      <c r="AP94" s="15">
        <f>U94*'Table A8'!U44</f>
        <v>0.29835255165322694</v>
      </c>
    </row>
    <row r="95" spans="1:42" x14ac:dyDescent="0.2">
      <c r="A95" s="13">
        <v>2009</v>
      </c>
      <c r="B95" s="11">
        <f t="shared" si="1"/>
        <v>10.634487112278396</v>
      </c>
      <c r="C95" s="11">
        <f t="shared" si="3"/>
        <v>-0.71795746627099555</v>
      </c>
      <c r="D95" s="11">
        <f t="shared" si="3"/>
        <v>-7.7951445507591792</v>
      </c>
      <c r="E95" s="11">
        <f t="shared" si="3"/>
        <v>4.8476355372968838</v>
      </c>
      <c r="F95" s="11">
        <f t="shared" si="3"/>
        <v>5.1147125576234318</v>
      </c>
      <c r="G95" s="11">
        <f t="shared" si="3"/>
        <v>-4.701939142554532</v>
      </c>
      <c r="H95" s="11">
        <f t="shared" si="3"/>
        <v>-4.656795220523227</v>
      </c>
      <c r="I95" s="11">
        <f t="shared" si="3"/>
        <v>-0.33668237071273138</v>
      </c>
      <c r="J95" s="11">
        <f t="shared" si="3"/>
        <v>-5.0688937505584404</v>
      </c>
      <c r="K95" s="11">
        <f t="shared" si="3"/>
        <v>0.83194122352619049</v>
      </c>
      <c r="L95" s="11">
        <f t="shared" si="3"/>
        <v>-3.6400289237392158</v>
      </c>
      <c r="M95" s="11">
        <f t="shared" si="3"/>
        <v>-0.36567568783116972</v>
      </c>
      <c r="N95" s="11">
        <f t="shared" si="3"/>
        <v>-5.9370971542932116</v>
      </c>
      <c r="O95" s="11">
        <f t="shared" si="3"/>
        <v>-7.3740426436086111</v>
      </c>
      <c r="P95" s="11" t="e">
        <f t="shared" si="3"/>
        <v>#N/A</v>
      </c>
      <c r="Q95" s="11">
        <f t="shared" si="3"/>
        <v>3.2640782439545513</v>
      </c>
      <c r="R95" s="11">
        <f t="shared" si="3"/>
        <v>-3.0216847620378142</v>
      </c>
      <c r="S95" s="11">
        <f t="shared" si="3"/>
        <v>-5.8188634837990261</v>
      </c>
      <c r="T95" s="11">
        <f t="shared" si="3"/>
        <v>-4.3793420867724286</v>
      </c>
      <c r="U95" s="11">
        <f t="shared" si="3"/>
        <v>-4.1176396606758372</v>
      </c>
      <c r="W95" s="15">
        <f>B95*'Table A8'!B45</f>
        <v>5.8191913478387391</v>
      </c>
      <c r="X95" s="15">
        <f>C95*'Table A8'!C45</f>
        <v>-0.10690386672775123</v>
      </c>
      <c r="Y95" s="15">
        <f>D95*'Table A8'!D45</f>
        <v>-5.8533740431650676</v>
      </c>
      <c r="Z95" s="15">
        <f>E95*'Table A8'!E45</f>
        <v>1.6544980088794263</v>
      </c>
      <c r="AA95" s="15">
        <f>F95*'Table A8'!F45</f>
        <v>1.8249294405600405</v>
      </c>
      <c r="AB95" s="15">
        <f>G95*'Table A8'!G45</f>
        <v>-3.4460511975782167</v>
      </c>
      <c r="AC95" s="15">
        <f>H95*'Table A8'!H45</f>
        <v>-3.2984080546966017</v>
      </c>
      <c r="AD95" s="15">
        <f>I95*'Table A8'!I45</f>
        <v>-0.28102877483391686</v>
      </c>
      <c r="AE95" s="15">
        <f>J95*'Table A8'!J45</f>
        <v>-4.0373738723197974</v>
      </c>
      <c r="AF95" s="15">
        <f>K95*'Table A8'!K45</f>
        <v>0.5039899932121662</v>
      </c>
      <c r="AG95" s="15">
        <f>L95*'Table A8'!L45</f>
        <v>-1.8880830027435314</v>
      </c>
      <c r="AH95" s="15">
        <f>M95*'Table A8'!M45</f>
        <v>-8.2313597330796295E-2</v>
      </c>
      <c r="AI95" s="15">
        <f>N95*'Table A8'!N45</f>
        <v>-4.4997259332388255</v>
      </c>
      <c r="AJ95" s="15">
        <f>O95*'Table A8'!O45</f>
        <v>-5.0718665302740025</v>
      </c>
      <c r="AK95" s="15" t="e">
        <f>P95*'Table A8'!P45</f>
        <v>#N/A</v>
      </c>
      <c r="AL95" s="15">
        <f>Q95*'Table A8'!Q45</f>
        <v>0</v>
      </c>
      <c r="AM95" s="15">
        <f>R95*'Table A8'!R45</f>
        <v>0</v>
      </c>
      <c r="AN95" s="15">
        <f>S95*'Table A8'!S45</f>
        <v>-2.5370244789363752</v>
      </c>
      <c r="AO95" s="15">
        <f>T95*'Table A8'!T45</f>
        <v>-2.6490640282886422</v>
      </c>
      <c r="AP95" s="15">
        <f>U95*'Table A8'!U45</f>
        <v>-2.6142894205630891</v>
      </c>
    </row>
    <row r="96" spans="1:42" x14ac:dyDescent="0.2">
      <c r="A96" s="13">
        <v>2010</v>
      </c>
      <c r="B96" s="11">
        <f t="shared" si="1"/>
        <v>6.9092359125694305</v>
      </c>
      <c r="C96" s="11">
        <f t="shared" si="3"/>
        <v>8.6493931679444405</v>
      </c>
      <c r="D96" s="11">
        <f t="shared" si="3"/>
        <v>-4.0391801013658066E-2</v>
      </c>
      <c r="E96" s="11">
        <f t="shared" si="3"/>
        <v>6.7220821083651678</v>
      </c>
      <c r="F96" s="11">
        <f t="shared" si="3"/>
        <v>8.2227656789996306</v>
      </c>
      <c r="G96" s="11">
        <f t="shared" si="3"/>
        <v>-4.2218399006197469</v>
      </c>
      <c r="H96" s="11">
        <f t="shared" si="3"/>
        <v>-0.21114872709701074</v>
      </c>
      <c r="I96" s="11">
        <f t="shared" si="3"/>
        <v>-2.4782368576544056</v>
      </c>
      <c r="J96" s="11">
        <f t="shared" si="3"/>
        <v>-0.28112222877661314</v>
      </c>
      <c r="K96" s="11">
        <f t="shared" si="3"/>
        <v>0.73919272148195492</v>
      </c>
      <c r="L96" s="11">
        <f t="shared" si="3"/>
        <v>-1.4836308356862296</v>
      </c>
      <c r="M96" s="11">
        <f t="shared" si="3"/>
        <v>5.7538255125123134</v>
      </c>
      <c r="N96" s="11">
        <f t="shared" si="3"/>
        <v>1.4440684154794428</v>
      </c>
      <c r="O96" s="11">
        <f t="shared" si="3"/>
        <v>2.414348529671408</v>
      </c>
      <c r="P96" s="11" t="e">
        <f t="shared" si="3"/>
        <v>#N/A</v>
      </c>
      <c r="Q96" s="11">
        <f t="shared" si="3"/>
        <v>2.2111453607431186</v>
      </c>
      <c r="R96" s="11">
        <f t="shared" si="3"/>
        <v>3.3837099998304145</v>
      </c>
      <c r="S96" s="11">
        <f t="shared" si="3"/>
        <v>3.5446328722287375E-2</v>
      </c>
      <c r="T96" s="11">
        <f t="shared" si="3"/>
        <v>-0.99256397999699308</v>
      </c>
      <c r="U96" s="11">
        <f t="shared" si="3"/>
        <v>0.22696332938483169</v>
      </c>
      <c r="W96" s="15">
        <f>B96*'Table A8'!B46</f>
        <v>3.5907299037623335</v>
      </c>
      <c r="X96" s="15">
        <f>C96*'Table A8'!C46</f>
        <v>1.431474569294805</v>
      </c>
      <c r="Y96" s="15">
        <f>D96*'Table A8'!D46</f>
        <v>-3.0075735034769797E-2</v>
      </c>
      <c r="Z96" s="15">
        <f>E96*'Table A8'!E46</f>
        <v>2.4192773508006238</v>
      </c>
      <c r="AA96" s="15">
        <f>F96*'Table A8'!F46</f>
        <v>3.1032717672544607</v>
      </c>
      <c r="AB96" s="15">
        <f>G96*'Table A8'!G46</f>
        <v>-3.1769345252163594</v>
      </c>
      <c r="AC96" s="15">
        <f>H96*'Table A8'!H46</f>
        <v>-0.1489443120942314</v>
      </c>
      <c r="AD96" s="15">
        <f>I96*'Table A8'!I46</f>
        <v>-2.0663538919122435</v>
      </c>
      <c r="AE96" s="15">
        <f>J96*'Table A8'!J46</f>
        <v>-0.22509456858143412</v>
      </c>
      <c r="AF96" s="15">
        <f>K96*'Table A8'!K46</f>
        <v>0.44285035943983919</v>
      </c>
      <c r="AG96" s="15">
        <f>L96*'Table A8'!L46</f>
        <v>-0.78498907516158412</v>
      </c>
      <c r="AH96" s="15">
        <f>M96*'Table A8'!M46</f>
        <v>1.1933434112950538</v>
      </c>
      <c r="AI96" s="15">
        <f>N96*'Table A8'!N46</f>
        <v>1.1026906420601024</v>
      </c>
      <c r="AJ96" s="15">
        <f>O96*'Table A8'!O46</f>
        <v>1.6482757412066702</v>
      </c>
      <c r="AK96" s="15" t="e">
        <f>P96*'Table A8'!P46</f>
        <v>#N/A</v>
      </c>
      <c r="AL96" s="15">
        <f>Q96*'Table A8'!Q46</f>
        <v>0</v>
      </c>
      <c r="AM96" s="15">
        <f>R96*'Table A8'!R46</f>
        <v>0</v>
      </c>
      <c r="AN96" s="15">
        <f>S96*'Table A8'!S46</f>
        <v>1.6174159795979727E-2</v>
      </c>
      <c r="AO96" s="15">
        <f>T96*'Table A8'!T46</f>
        <v>-0.61906215432412459</v>
      </c>
      <c r="AP96" s="15">
        <f>U96*'Table A8'!U46</f>
        <v>0.1444167664875684</v>
      </c>
    </row>
    <row r="97" spans="1:42" x14ac:dyDescent="0.2">
      <c r="A97" s="13">
        <v>2011</v>
      </c>
      <c r="B97" s="11">
        <f t="shared" si="1"/>
        <v>-2.9971143509931211</v>
      </c>
      <c r="C97" s="11">
        <f t="shared" si="3"/>
        <v>8.5315484034925344</v>
      </c>
      <c r="D97" s="11">
        <f t="shared" si="3"/>
        <v>-1.1070036370407317</v>
      </c>
      <c r="E97" s="11">
        <f t="shared" si="3"/>
        <v>3.6569171750606317</v>
      </c>
      <c r="F97" s="11">
        <f t="shared" si="3"/>
        <v>11.331998401790699</v>
      </c>
      <c r="G97" s="11">
        <f t="shared" si="3"/>
        <v>-2.3639673675382595</v>
      </c>
      <c r="H97" s="11">
        <f t="shared" si="3"/>
        <v>-7.400750985355535E-2</v>
      </c>
      <c r="I97" s="11">
        <f t="shared" si="3"/>
        <v>-1.6982919559351846</v>
      </c>
      <c r="J97" s="11">
        <f t="shared" si="3"/>
        <v>0.90167541563009113</v>
      </c>
      <c r="K97" s="11">
        <f t="shared" si="3"/>
        <v>5.3996156100254762</v>
      </c>
      <c r="L97" s="11">
        <f t="shared" si="3"/>
        <v>3.5045109501030702</v>
      </c>
      <c r="M97" s="11">
        <f t="shared" si="3"/>
        <v>-3.6632412478801073</v>
      </c>
      <c r="N97" s="11">
        <f t="shared" si="3"/>
        <v>0.84130515342816914</v>
      </c>
      <c r="O97" s="11">
        <f t="shared" si="3"/>
        <v>4.1078082254298893</v>
      </c>
      <c r="P97" s="11" t="e">
        <f t="shared" si="3"/>
        <v>#N/A</v>
      </c>
      <c r="Q97" s="11">
        <f t="shared" si="3"/>
        <v>-0.91872026264957796</v>
      </c>
      <c r="R97" s="11">
        <f t="shared" si="3"/>
        <v>6.3720429582565181</v>
      </c>
      <c r="S97" s="11">
        <f t="shared" si="3"/>
        <v>3.3456483165202311</v>
      </c>
      <c r="T97" s="11">
        <f t="shared" si="3"/>
        <v>1.6559518183906212</v>
      </c>
      <c r="U97" s="11">
        <f t="shared" si="3"/>
        <v>0.89150282940465597</v>
      </c>
      <c r="W97" s="15">
        <f>B97*'Table A8'!B47</f>
        <v>-1.4925629467945742</v>
      </c>
      <c r="X97" s="15">
        <f>C97*'Table A8'!C47</f>
        <v>1.4452442995516352</v>
      </c>
      <c r="Y97" s="15">
        <f>D97*'Table A8'!D47</f>
        <v>-0.81154436631456039</v>
      </c>
      <c r="Z97" s="15">
        <f>E97*'Table A8'!E47</f>
        <v>1.7216766060185453</v>
      </c>
      <c r="AA97" s="15">
        <f>F97*'Table A8'!F47</f>
        <v>4.0228594326356983</v>
      </c>
      <c r="AB97" s="15">
        <f>G97*'Table A8'!G47</f>
        <v>-1.6788896244256721</v>
      </c>
      <c r="AC97" s="15">
        <f>H97*'Table A8'!H47</f>
        <v>-5.2493526739126814E-2</v>
      </c>
      <c r="AD97" s="15">
        <f>I97*'Table A8'!I47</f>
        <v>-1.3752768259163124</v>
      </c>
      <c r="AE97" s="15">
        <f>J97*'Table A8'!J47</f>
        <v>0.70916771439306669</v>
      </c>
      <c r="AF97" s="15">
        <f>K97*'Table A8'!K47</f>
        <v>3.23220990416125</v>
      </c>
      <c r="AG97" s="15">
        <f>L97*'Table A8'!L47</f>
        <v>1.9096080167111631</v>
      </c>
      <c r="AH97" s="15">
        <f>M97*'Table A8'!M47</f>
        <v>-0.72239117408195708</v>
      </c>
      <c r="AI97" s="15">
        <f>N97*'Table A8'!N47</f>
        <v>0.63552191289963889</v>
      </c>
      <c r="AJ97" s="15">
        <f>O97*'Table A8'!O47</f>
        <v>2.7160827986542428</v>
      </c>
      <c r="AK97" s="15" t="e">
        <f>P97*'Table A8'!P47</f>
        <v>#N/A</v>
      </c>
      <c r="AL97" s="15">
        <f>Q97*'Table A8'!Q47</f>
        <v>0</v>
      </c>
      <c r="AM97" s="15">
        <f>R97*'Table A8'!R47</f>
        <v>0</v>
      </c>
      <c r="AN97" s="15">
        <f>S97*'Table A8'!S47</f>
        <v>1.5848336075356335</v>
      </c>
      <c r="AO97" s="15">
        <f>T97*'Table A8'!T47</f>
        <v>1.066101780679882</v>
      </c>
      <c r="AP97" s="15">
        <f>U97*'Table A8'!U47</f>
        <v>0.56342978818374256</v>
      </c>
    </row>
    <row r="98" spans="1:42" x14ac:dyDescent="0.2">
      <c r="A98" s="13">
        <v>2012</v>
      </c>
      <c r="B98" s="11">
        <f t="shared" si="1"/>
        <v>-4.3408574493755987</v>
      </c>
      <c r="C98" s="11">
        <f t="shared" si="3"/>
        <v>15.099837844308233</v>
      </c>
      <c r="D98" s="11">
        <f t="shared" ref="C98:U104" si="4">LN(D48/D47)*100</f>
        <v>0.51948168771041514</v>
      </c>
      <c r="E98" s="11">
        <f t="shared" si="4"/>
        <v>-1.689933776183886</v>
      </c>
      <c r="F98" s="11">
        <f t="shared" si="4"/>
        <v>0.88793220092491087</v>
      </c>
      <c r="G98" s="11">
        <f t="shared" si="4"/>
        <v>-0.19020984755768156</v>
      </c>
      <c r="H98" s="11">
        <f t="shared" si="4"/>
        <v>1.8858599755908798</v>
      </c>
      <c r="I98" s="11">
        <f t="shared" si="4"/>
        <v>2.1211726217360694</v>
      </c>
      <c r="J98" s="11">
        <f t="shared" si="4"/>
        <v>3.1403690965534663</v>
      </c>
      <c r="K98" s="11">
        <f t="shared" si="4"/>
        <v>0.44093828693892295</v>
      </c>
      <c r="L98" s="11">
        <f t="shared" si="4"/>
        <v>1.0790581362254714</v>
      </c>
      <c r="M98" s="11">
        <f t="shared" si="4"/>
        <v>5.8300497070554753</v>
      </c>
      <c r="N98" s="11">
        <f t="shared" si="4"/>
        <v>5.0734620968413111</v>
      </c>
      <c r="O98" s="11">
        <f t="shared" si="4"/>
        <v>5.8730325775363914</v>
      </c>
      <c r="P98" s="11" t="e">
        <f t="shared" si="4"/>
        <v>#N/A</v>
      </c>
      <c r="Q98" s="11">
        <f t="shared" si="4"/>
        <v>4.9834231542951457</v>
      </c>
      <c r="R98" s="11">
        <f t="shared" si="4"/>
        <v>0.88465249275257785</v>
      </c>
      <c r="S98" s="11">
        <f t="shared" si="4"/>
        <v>5.024167342281852</v>
      </c>
      <c r="T98" s="11">
        <f t="shared" si="4"/>
        <v>-7.8737172285280179</v>
      </c>
      <c r="U98" s="11">
        <f t="shared" si="4"/>
        <v>1.9910562636407294</v>
      </c>
      <c r="W98" s="15">
        <f>B98*'Table A8'!B48</f>
        <v>-2.3119406775374438</v>
      </c>
      <c r="X98" s="15">
        <f>C98*'Table A8'!C48</f>
        <v>2.9746680553287219</v>
      </c>
      <c r="Y98" s="15">
        <f>D98*'Table A8'!D48</f>
        <v>0.37854630583457954</v>
      </c>
      <c r="Z98" s="15">
        <f>E98*'Table A8'!E48</f>
        <v>-0.73714911317141096</v>
      </c>
      <c r="AA98" s="15">
        <f>F98*'Table A8'!F48</f>
        <v>0.30562626355835432</v>
      </c>
      <c r="AB98" s="15">
        <f>G98*'Table A8'!G48</f>
        <v>-0.13497290782693083</v>
      </c>
      <c r="AC98" s="15">
        <f>H98*'Table A8'!H48</f>
        <v>1.3796951581422878</v>
      </c>
      <c r="AD98" s="15">
        <f>I98*'Table A8'!I48</f>
        <v>1.6922715176210361</v>
      </c>
      <c r="AE98" s="15">
        <f>J98*'Table A8'!J48</f>
        <v>2.3976718052185713</v>
      </c>
      <c r="AF98" s="15">
        <f>K98*'Table A8'!K48</f>
        <v>0.26734088337106898</v>
      </c>
      <c r="AG98" s="15">
        <f>L98*'Table A8'!L48</f>
        <v>0.5585204913103039</v>
      </c>
      <c r="AH98" s="15">
        <f>M98*'Table A8'!M48</f>
        <v>1.1059604294284238</v>
      </c>
      <c r="AI98" s="15">
        <f>N98*'Table A8'!N48</f>
        <v>3.8177802278730861</v>
      </c>
      <c r="AJ98" s="15">
        <f>O98*'Table A8'!O48</f>
        <v>3.9026301477729319</v>
      </c>
      <c r="AK98" s="15" t="e">
        <f>P98*'Table A8'!P48</f>
        <v>#N/A</v>
      </c>
      <c r="AL98" s="15">
        <f>Q98*'Table A8'!Q48</f>
        <v>0</v>
      </c>
      <c r="AM98" s="15">
        <f>R98*'Table A8'!R48</f>
        <v>0</v>
      </c>
      <c r="AN98" s="15">
        <f>S98*'Table A8'!S48</f>
        <v>2.4236583259167652</v>
      </c>
      <c r="AO98" s="15">
        <f>T98*'Table A8'!T48</f>
        <v>-5.0714612668948966</v>
      </c>
      <c r="AP98" s="15">
        <f>U98*'Table A8'!U48</f>
        <v>1.2557591854782082</v>
      </c>
    </row>
    <row r="99" spans="1:42" x14ac:dyDescent="0.2">
      <c r="A99" s="13">
        <v>2013</v>
      </c>
      <c r="B99" s="11">
        <f t="shared" si="1"/>
        <v>-6.2143310411616266</v>
      </c>
      <c r="C99" s="11">
        <f t="shared" si="4"/>
        <v>3.3700857272374671</v>
      </c>
      <c r="D99" s="11">
        <f t="shared" si="4"/>
        <v>0.98064780214084479</v>
      </c>
      <c r="E99" s="11">
        <f t="shared" si="4"/>
        <v>9.6958785899588786</v>
      </c>
      <c r="F99" s="11">
        <f t="shared" si="4"/>
        <v>-4.0705212493774638</v>
      </c>
      <c r="G99" s="11">
        <f t="shared" si="4"/>
        <v>2.3137136606000284</v>
      </c>
      <c r="H99" s="11">
        <f t="shared" si="4"/>
        <v>1.8713274844054759</v>
      </c>
      <c r="I99" s="11">
        <f t="shared" si="4"/>
        <v>0.5537112707457299</v>
      </c>
      <c r="J99" s="11">
        <f t="shared" si="4"/>
        <v>4.4150175145254593</v>
      </c>
      <c r="K99" s="11">
        <f t="shared" si="4"/>
        <v>4.7924188941774926</v>
      </c>
      <c r="L99" s="11">
        <f t="shared" si="4"/>
        <v>-2.0090183406069553</v>
      </c>
      <c r="M99" s="11">
        <f t="shared" si="4"/>
        <v>2.8471674081311993</v>
      </c>
      <c r="N99" s="11">
        <f t="shared" si="4"/>
        <v>4.977790931962776</v>
      </c>
      <c r="O99" s="11">
        <f t="shared" si="4"/>
        <v>0.36293563713203497</v>
      </c>
      <c r="P99" s="11" t="e">
        <f t="shared" si="4"/>
        <v>#N/A</v>
      </c>
      <c r="Q99" s="11">
        <f t="shared" si="4"/>
        <v>4.637539285423899</v>
      </c>
      <c r="R99" s="11">
        <f t="shared" si="4"/>
        <v>6.0481455453468103</v>
      </c>
      <c r="S99" s="11">
        <f t="shared" si="4"/>
        <v>-2.0748315517838867</v>
      </c>
      <c r="T99" s="11">
        <f t="shared" si="4"/>
        <v>7.8523861704266551</v>
      </c>
      <c r="U99" s="11">
        <f t="shared" si="4"/>
        <v>2.2110577804593645</v>
      </c>
      <c r="W99" s="15">
        <f>B99*'Table A8'!B49</f>
        <v>-3.3818389526001571</v>
      </c>
      <c r="X99" s="15">
        <f>C99*'Table A8'!C49</f>
        <v>0.76332441721928634</v>
      </c>
      <c r="Y99" s="15">
        <f>D99*'Table A8'!D49</f>
        <v>0.70822384270611805</v>
      </c>
      <c r="Z99" s="15">
        <f>E99*'Table A8'!E49</f>
        <v>3.449793602307369</v>
      </c>
      <c r="AA99" s="15">
        <f>F99*'Table A8'!F49</f>
        <v>-1.4434068350292488</v>
      </c>
      <c r="AB99" s="15">
        <f>G99*'Table A8'!G49</f>
        <v>1.6667993210962606</v>
      </c>
      <c r="AC99" s="15">
        <f>H99*'Table A8'!H49</f>
        <v>1.4012500203228204</v>
      </c>
      <c r="AD99" s="15">
        <f>I99*'Table A8'!I49</f>
        <v>0.43073199751310332</v>
      </c>
      <c r="AE99" s="15">
        <f>J99*'Table A8'!J49</f>
        <v>3.3011085956106863</v>
      </c>
      <c r="AF99" s="15">
        <f>K99*'Table A8'!K49</f>
        <v>2.9593186671546019</v>
      </c>
      <c r="AG99" s="15">
        <f>L99*'Table A8'!L49</f>
        <v>-1.0416760096047062</v>
      </c>
      <c r="AH99" s="15">
        <f>M99*'Table A8'!M49</f>
        <v>0.54608670887956401</v>
      </c>
      <c r="AI99" s="15">
        <f>N99*'Table A8'!N49</f>
        <v>3.6935208715163799</v>
      </c>
      <c r="AJ99" s="15">
        <f>O99*'Table A8'!O49</f>
        <v>0.24675993968607055</v>
      </c>
      <c r="AK99" s="15" t="e">
        <f>P99*'Table A8'!P49</f>
        <v>#N/A</v>
      </c>
      <c r="AL99" s="15">
        <f>Q99*'Table A8'!Q49</f>
        <v>0</v>
      </c>
      <c r="AM99" s="15">
        <f>R99*'Table A8'!R49</f>
        <v>0</v>
      </c>
      <c r="AN99" s="15">
        <f>S99*'Table A8'!S49</f>
        <v>-1.0023511226667956</v>
      </c>
      <c r="AO99" s="15">
        <f>T99*'Table A8'!T49</f>
        <v>5.1174000672670505</v>
      </c>
      <c r="AP99" s="15">
        <f>U99*'Table A8'!U49</f>
        <v>1.4031372674795128</v>
      </c>
    </row>
    <row r="100" spans="1:42" x14ac:dyDescent="0.2">
      <c r="A100" s="13">
        <v>2014</v>
      </c>
      <c r="B100" s="11">
        <f t="shared" si="1"/>
        <v>14.22782477370512</v>
      </c>
      <c r="C100" s="11">
        <f t="shared" si="4"/>
        <v>-9.7672299972083021</v>
      </c>
      <c r="D100" s="11">
        <f t="shared" si="4"/>
        <v>0.3615187709252749</v>
      </c>
      <c r="E100" s="11">
        <f t="shared" si="4"/>
        <v>-3.8497792522576444</v>
      </c>
      <c r="F100" s="11">
        <f t="shared" si="4"/>
        <v>7.3995681995836176</v>
      </c>
      <c r="G100" s="11">
        <f t="shared" si="4"/>
        <v>5.4205443047336805</v>
      </c>
      <c r="H100" s="11">
        <f t="shared" si="4"/>
        <v>1.4963376954373648</v>
      </c>
      <c r="I100" s="11">
        <f t="shared" si="4"/>
        <v>0.35277293778332186</v>
      </c>
      <c r="J100" s="11">
        <f t="shared" si="4"/>
        <v>3.7311171144437778</v>
      </c>
      <c r="K100" s="11">
        <f t="shared" si="4"/>
        <v>5.2875752047947779</v>
      </c>
      <c r="L100" s="11">
        <f t="shared" si="4"/>
        <v>0.48105925603493266</v>
      </c>
      <c r="M100" s="11">
        <f t="shared" si="4"/>
        <v>3.3426292559125965</v>
      </c>
      <c r="N100" s="11">
        <f t="shared" si="4"/>
        <v>6.4997605272800421</v>
      </c>
      <c r="O100" s="11">
        <f t="shared" si="4"/>
        <v>3.2632774742215709</v>
      </c>
      <c r="P100" s="11" t="e">
        <f t="shared" si="4"/>
        <v>#N/A</v>
      </c>
      <c r="Q100" s="11">
        <f t="shared" si="4"/>
        <v>11.129597006448762</v>
      </c>
      <c r="R100" s="11">
        <f t="shared" si="4"/>
        <v>6.9218292425147983</v>
      </c>
      <c r="S100" s="11">
        <f t="shared" si="4"/>
        <v>8.0835942192682371</v>
      </c>
      <c r="T100" s="11">
        <f t="shared" si="4"/>
        <v>5.8319221323654284</v>
      </c>
      <c r="U100" s="11">
        <f t="shared" si="4"/>
        <v>3.6594607840351401</v>
      </c>
      <c r="W100" s="15">
        <f>B100*'Table A8'!B50</f>
        <v>7.6289596436606857</v>
      </c>
      <c r="X100" s="15">
        <f>C100*'Table A8'!C50</f>
        <v>-2.4398540533026338</v>
      </c>
      <c r="Y100" s="15">
        <f>D100*'Table A8'!D50</f>
        <v>0.25476227787104122</v>
      </c>
      <c r="Z100" s="15">
        <f>E100*'Table A8'!E50</f>
        <v>-1.2600327492639269</v>
      </c>
      <c r="AA100" s="15">
        <f>F100*'Table A8'!F50</f>
        <v>2.8081361317419828</v>
      </c>
      <c r="AB100" s="15">
        <f>G100*'Table A8'!G50</f>
        <v>3.8269042791419783</v>
      </c>
      <c r="AC100" s="15">
        <f>H100*'Table A8'!H50</f>
        <v>1.1189613286480615</v>
      </c>
      <c r="AD100" s="15">
        <f>I100*'Table A8'!I50</f>
        <v>0.2689540877660046</v>
      </c>
      <c r="AE100" s="15">
        <f>J100*'Table A8'!J50</f>
        <v>2.7669964520715058</v>
      </c>
      <c r="AF100" s="15">
        <f>K100*'Table A8'!K50</f>
        <v>3.2085006342694711</v>
      </c>
      <c r="AG100" s="15">
        <f>L100*'Table A8'!L50</f>
        <v>0.25241179164152922</v>
      </c>
      <c r="AH100" s="15">
        <f>M100*'Table A8'!M50</f>
        <v>0.64178481713521851</v>
      </c>
      <c r="AI100" s="15">
        <f>N100*'Table A8'!N50</f>
        <v>4.7246759272798622</v>
      </c>
      <c r="AJ100" s="15">
        <f>O100*'Table A8'!O50</f>
        <v>2.231102809125288</v>
      </c>
      <c r="AK100" s="15" t="e">
        <f>P100*'Table A8'!P50</f>
        <v>#N/A</v>
      </c>
      <c r="AL100" s="15">
        <f>Q100*'Table A8'!Q50</f>
        <v>0</v>
      </c>
      <c r="AM100" s="15">
        <f>R100*'Table A8'!R50</f>
        <v>0</v>
      </c>
      <c r="AN100" s="15">
        <f>S100*'Table A8'!S50</f>
        <v>3.8631496773882903</v>
      </c>
      <c r="AO100" s="15">
        <f>T100*'Table A8'!T50</f>
        <v>3.7545914688168631</v>
      </c>
      <c r="AP100" s="15">
        <f>U100*'Table A8'!U50</f>
        <v>2.3069240782557521</v>
      </c>
    </row>
    <row r="101" spans="1:42" x14ac:dyDescent="0.2">
      <c r="A101" s="13">
        <v>2015</v>
      </c>
      <c r="B101" s="11">
        <f t="shared" si="1"/>
        <v>-11.728744696179753</v>
      </c>
      <c r="C101" s="11">
        <f t="shared" si="4"/>
        <v>-3.8379034262235421</v>
      </c>
      <c r="D101" s="11">
        <f t="shared" si="4"/>
        <v>1.0668629033342956</v>
      </c>
      <c r="E101" s="11">
        <f t="shared" si="4"/>
        <v>6.359209220410933</v>
      </c>
      <c r="F101" s="11">
        <f t="shared" si="4"/>
        <v>-1.2169684393786977</v>
      </c>
      <c r="G101" s="11">
        <f t="shared" si="4"/>
        <v>1.1337989937396442</v>
      </c>
      <c r="H101" s="11">
        <f t="shared" si="4"/>
        <v>0.42058944435609008</v>
      </c>
      <c r="I101" s="11">
        <f t="shared" si="4"/>
        <v>4.4341709194835346</v>
      </c>
      <c r="J101" s="11">
        <f t="shared" si="4"/>
        <v>4.8330843697597565</v>
      </c>
      <c r="K101" s="11">
        <f t="shared" si="4"/>
        <v>1.3309960450063103</v>
      </c>
      <c r="L101" s="11">
        <f t="shared" si="4"/>
        <v>-2.5005098921637363</v>
      </c>
      <c r="M101" s="11">
        <f t="shared" si="4"/>
        <v>4.7526931642487718</v>
      </c>
      <c r="N101" s="11">
        <f t="shared" si="4"/>
        <v>3.934069139185508</v>
      </c>
      <c r="O101" s="11">
        <f t="shared" si="4"/>
        <v>6.4189183334641049</v>
      </c>
      <c r="P101" s="11" t="e">
        <f t="shared" si="4"/>
        <v>#N/A</v>
      </c>
      <c r="Q101" s="11">
        <f t="shared" si="4"/>
        <v>5.096171768293992</v>
      </c>
      <c r="R101" s="11">
        <f t="shared" si="4"/>
        <v>4.4690722829340066</v>
      </c>
      <c r="S101" s="11">
        <f t="shared" si="4"/>
        <v>3.261158558876101</v>
      </c>
      <c r="T101" s="11">
        <f t="shared" si="4"/>
        <v>-0.93005118441199852</v>
      </c>
      <c r="U101" s="11">
        <f t="shared" si="4"/>
        <v>2.1574701625481452</v>
      </c>
      <c r="W101" s="15">
        <f>B101*'Table A8'!B51</f>
        <v>-6.3159290188927963</v>
      </c>
      <c r="X101" s="15">
        <f>C101*'Table A8'!C51</f>
        <v>-1.125657074911365</v>
      </c>
      <c r="Y101" s="15">
        <f>D101*'Table A8'!D51</f>
        <v>0.7290941081386576</v>
      </c>
      <c r="Z101" s="15">
        <f>E101*'Table A8'!E51</f>
        <v>2.0114178764159782</v>
      </c>
      <c r="AA101" s="15">
        <f>F101*'Table A8'!F51</f>
        <v>-0.49116846213324239</v>
      </c>
      <c r="AB101" s="15">
        <f>G101*'Table A8'!G51</f>
        <v>0.78731002125280891</v>
      </c>
      <c r="AC101" s="15">
        <f>H101*'Table A8'!H51</f>
        <v>0.31039500993479446</v>
      </c>
      <c r="AD101" s="15">
        <f>I101*'Table A8'!I51</f>
        <v>3.3415912049227918</v>
      </c>
      <c r="AE101" s="15">
        <f>J101*'Table A8'!J51</f>
        <v>3.6257798941937693</v>
      </c>
      <c r="AF101" s="15">
        <f>K101*'Table A8'!K51</f>
        <v>0.8059181052513209</v>
      </c>
      <c r="AG101" s="15">
        <f>L101*'Table A8'!L51</f>
        <v>-1.3722798288194584</v>
      </c>
      <c r="AH101" s="15">
        <f>M101*'Table A8'!M51</f>
        <v>0.91394289548503882</v>
      </c>
      <c r="AI101" s="15">
        <f>N101*'Table A8'!N51</f>
        <v>2.8274154903326245</v>
      </c>
      <c r="AJ101" s="15">
        <f>O101*'Table A8'!O51</f>
        <v>4.3777023034225202</v>
      </c>
      <c r="AK101" s="15" t="e">
        <f>P101*'Table A8'!P51</f>
        <v>#N/A</v>
      </c>
      <c r="AL101" s="15">
        <f>Q101*'Table A8'!Q51</f>
        <v>0</v>
      </c>
      <c r="AM101" s="15">
        <f>R101*'Table A8'!R51</f>
        <v>0</v>
      </c>
      <c r="AN101" s="15">
        <f>S101*'Table A8'!S51</f>
        <v>1.5591599069986639</v>
      </c>
      <c r="AO101" s="15">
        <f>T101*'Table A8'!T51</f>
        <v>-0.58760633831150066</v>
      </c>
      <c r="AP101" s="15">
        <f>U101*'Table A8'!U51</f>
        <v>1.3555385031289995</v>
      </c>
    </row>
    <row r="102" spans="1:42" x14ac:dyDescent="0.2">
      <c r="A102" s="13">
        <v>2016</v>
      </c>
      <c r="B102" s="11">
        <f t="shared" si="1"/>
        <v>3.6352829465798262</v>
      </c>
      <c r="C102" s="11">
        <f t="shared" si="4"/>
        <v>-11.742741687596425</v>
      </c>
      <c r="D102" s="11">
        <f t="shared" si="4"/>
        <v>-0.82657444170326499</v>
      </c>
      <c r="E102" s="11">
        <f t="shared" si="4"/>
        <v>-2.0684591192832711</v>
      </c>
      <c r="F102" s="11">
        <f t="shared" si="4"/>
        <v>5.403388849248576</v>
      </c>
      <c r="G102" s="11">
        <f t="shared" si="4"/>
        <v>2.4600116868232789</v>
      </c>
      <c r="H102" s="11">
        <f t="shared" si="4"/>
        <v>-6.9975511427321974E-2</v>
      </c>
      <c r="I102" s="11">
        <f t="shared" si="4"/>
        <v>5.1398563086000415</v>
      </c>
      <c r="J102" s="11">
        <f t="shared" si="4"/>
        <v>3.1903549013008243</v>
      </c>
      <c r="K102" s="11">
        <f t="shared" si="4"/>
        <v>3.2419891256111257</v>
      </c>
      <c r="L102" s="11">
        <f t="shared" si="4"/>
        <v>2.4805118918971192</v>
      </c>
      <c r="M102" s="11">
        <f t="shared" si="4"/>
        <v>1.1162064706191916</v>
      </c>
      <c r="N102" s="11">
        <f t="shared" si="4"/>
        <v>3.3660201492635213</v>
      </c>
      <c r="O102" s="11">
        <f t="shared" si="4"/>
        <v>2.7268427154193762</v>
      </c>
      <c r="P102" s="11" t="e">
        <f t="shared" si="4"/>
        <v>#N/A</v>
      </c>
      <c r="Q102" s="11">
        <f t="shared" si="4"/>
        <v>3.2419891256111257</v>
      </c>
      <c r="R102" s="11">
        <f t="shared" si="4"/>
        <v>-2.6934001240080963</v>
      </c>
      <c r="S102" s="11">
        <f t="shared" si="4"/>
        <v>-0.97522914426783525</v>
      </c>
      <c r="T102" s="11">
        <f t="shared" si="4"/>
        <v>1.5519811658036973</v>
      </c>
      <c r="U102" s="11">
        <f t="shared" si="4"/>
        <v>1.6231013110417254</v>
      </c>
      <c r="W102" s="15">
        <f>B102*'Table A8'!B52</f>
        <v>1.967415130689002</v>
      </c>
      <c r="X102" s="15">
        <f>C102*'Table A8'!C52</f>
        <v>-3.8539678218691464</v>
      </c>
      <c r="Y102" s="15">
        <f>D102*'Table A8'!D52</f>
        <v>-0.55397019082952825</v>
      </c>
      <c r="Z102" s="15">
        <f>E102*'Table A8'!E52</f>
        <v>-0.64308394018516901</v>
      </c>
      <c r="AA102" s="15">
        <f>F102*'Table A8'!F52</f>
        <v>2.2299785780848875</v>
      </c>
      <c r="AB102" s="15">
        <f>G102*'Table A8'!G52</f>
        <v>1.7050341001372147</v>
      </c>
      <c r="AC102" s="15">
        <f>H102*'Table A8'!H52</f>
        <v>-5.1585947024221757E-2</v>
      </c>
      <c r="AD102" s="15">
        <f>I102*'Table A8'!I52</f>
        <v>3.8811054986238913</v>
      </c>
      <c r="AE102" s="15">
        <f>J102*'Table A8'!J52</f>
        <v>2.4291362218504475</v>
      </c>
      <c r="AF102" s="15">
        <f>K102*'Table A8'!K52</f>
        <v>1.9938233122508422</v>
      </c>
      <c r="AG102" s="15">
        <f>L102*'Table A8'!L52</f>
        <v>1.3975203998948369</v>
      </c>
      <c r="AH102" s="15">
        <f>M102*'Table A8'!M52</f>
        <v>0.21520460753538015</v>
      </c>
      <c r="AI102" s="15">
        <f>N102*'Table A8'!N52</f>
        <v>2.4487796585892121</v>
      </c>
      <c r="AJ102" s="15">
        <f>O102*'Table A8'!O52</f>
        <v>1.8348924632056984</v>
      </c>
      <c r="AK102" s="15" t="e">
        <f>P102*'Table A8'!P52</f>
        <v>#N/A</v>
      </c>
      <c r="AL102" s="15">
        <f>Q102*'Table A8'!Q52</f>
        <v>0</v>
      </c>
      <c r="AM102" s="15">
        <f>R102*'Table A8'!R52</f>
        <v>0</v>
      </c>
      <c r="AN102" s="15">
        <f>S102*'Table A8'!S52</f>
        <v>-0.48936998459359976</v>
      </c>
      <c r="AO102" s="15">
        <f>T102*'Table A8'!T52</f>
        <v>0.99326794611436631</v>
      </c>
      <c r="AP102" s="15">
        <f>U102*'Table A8'!U52</f>
        <v>1.0259623387094745</v>
      </c>
    </row>
    <row r="103" spans="1:42" x14ac:dyDescent="0.2">
      <c r="A103" s="13">
        <v>2017</v>
      </c>
      <c r="B103" s="11">
        <f t="shared" si="1"/>
        <v>3.2563990873262796</v>
      </c>
      <c r="C103" s="11">
        <f t="shared" si="4"/>
        <v>-5.4245014852395776</v>
      </c>
      <c r="D103" s="11">
        <f t="shared" si="4"/>
        <v>0.76705063042197397</v>
      </c>
      <c r="E103" s="11">
        <f t="shared" si="4"/>
        <v>3.8258712117090483</v>
      </c>
      <c r="F103" s="11">
        <f t="shared" si="4"/>
        <v>9.7126710730722827</v>
      </c>
      <c r="G103" s="11">
        <f t="shared" si="4"/>
        <v>3.931686237695041</v>
      </c>
      <c r="H103" s="11">
        <f t="shared" si="4"/>
        <v>0.8959741371472022</v>
      </c>
      <c r="I103" s="11">
        <f t="shared" si="4"/>
        <v>-2.1836694609174407</v>
      </c>
      <c r="J103" s="11">
        <f t="shared" si="4"/>
        <v>1.7250353406527454</v>
      </c>
      <c r="K103" s="11">
        <f t="shared" si="4"/>
        <v>4.4686517622405875</v>
      </c>
      <c r="L103" s="11">
        <f t="shared" si="4"/>
        <v>-2.4087795529089866</v>
      </c>
      <c r="M103" s="11">
        <f t="shared" si="4"/>
        <v>0.46889894861314696</v>
      </c>
      <c r="N103" s="11">
        <f t="shared" si="4"/>
        <v>-2.767956910674239</v>
      </c>
      <c r="O103" s="11">
        <f t="shared" si="4"/>
        <v>1.4100124378781627</v>
      </c>
      <c r="P103" s="11" t="e">
        <f t="shared" si="4"/>
        <v>#N/A</v>
      </c>
      <c r="Q103" s="11">
        <f t="shared" si="4"/>
        <v>0.93560949240250291</v>
      </c>
      <c r="R103" s="11">
        <f t="shared" si="4"/>
        <v>4.6215423796963107</v>
      </c>
      <c r="S103" s="11">
        <f t="shared" si="4"/>
        <v>8.9017696317652693</v>
      </c>
      <c r="T103" s="11">
        <f t="shared" si="4"/>
        <v>2.1859334352893529</v>
      </c>
      <c r="U103" s="11">
        <f t="shared" si="4"/>
        <v>1.2718772407774612</v>
      </c>
      <c r="W103" s="15">
        <f>B103*'Table A8'!B53</f>
        <v>1.7734349429578917</v>
      </c>
      <c r="X103" s="15">
        <f>C103*'Table A8'!C53</f>
        <v>-1.8182928978523065</v>
      </c>
      <c r="Y103" s="15">
        <f>D103*'Table A8'!D53</f>
        <v>0.5111625401132035</v>
      </c>
      <c r="Z103" s="15">
        <f>E103*'Table A8'!E53</f>
        <v>1.1848723142662922</v>
      </c>
      <c r="AA103" s="15">
        <f>F103*'Table A8'!F53</f>
        <v>4.0404711663980697</v>
      </c>
      <c r="AB103" s="15">
        <f>G103*'Table A8'!G53</f>
        <v>2.7191542019898902</v>
      </c>
      <c r="AC103" s="15">
        <f>H103*'Table A8'!H53</f>
        <v>0.66176649769692353</v>
      </c>
      <c r="AD103" s="15">
        <f>I103*'Table A8'!I53</f>
        <v>-1.6624275605964476</v>
      </c>
      <c r="AE103" s="15">
        <f>J103*'Table A8'!J53</f>
        <v>1.3168919790543059</v>
      </c>
      <c r="AF103" s="15">
        <f>K103*'Table A8'!K53</f>
        <v>2.7459865078968413</v>
      </c>
      <c r="AG103" s="15">
        <f>L103*'Table A8'!L53</f>
        <v>-1.3342229943562876</v>
      </c>
      <c r="AH103" s="15">
        <f>M103*'Table A8'!M53</f>
        <v>9.0075488028585532E-2</v>
      </c>
      <c r="AI103" s="15">
        <f>N103*'Table A8'!N53</f>
        <v>-2.0250372758492734</v>
      </c>
      <c r="AJ103" s="15">
        <f>O103*'Table A8'!O53</f>
        <v>0.94033729482094675</v>
      </c>
      <c r="AK103" s="15" t="e">
        <f>P103*'Table A8'!P53</f>
        <v>#N/A</v>
      </c>
      <c r="AL103" s="15">
        <f>Q103*'Table A8'!Q53</f>
        <v>0</v>
      </c>
      <c r="AM103" s="15">
        <f>R103*'Table A8'!R53</f>
        <v>0</v>
      </c>
      <c r="AN103" s="15">
        <f>S103*'Table A8'!S53</f>
        <v>4.6850013571980611</v>
      </c>
      <c r="AO103" s="15">
        <f>T103*'Table A8'!T53</f>
        <v>1.4020577053945908</v>
      </c>
      <c r="AP103" s="15">
        <f>U103*'Table A8'!U53</f>
        <v>0.80471673023989976</v>
      </c>
    </row>
    <row r="104" spans="1:42" x14ac:dyDescent="0.2">
      <c r="A104" s="13">
        <v>2018</v>
      </c>
      <c r="B104" s="11">
        <f t="shared" si="1"/>
        <v>-8.3857285260813175</v>
      </c>
      <c r="C104" s="11">
        <f t="shared" si="4"/>
        <v>5.9531019281633197</v>
      </c>
      <c r="D104" s="11">
        <f t="shared" si="4"/>
        <v>0.61337746721773145</v>
      </c>
      <c r="E104" s="11">
        <f t="shared" si="4"/>
        <v>3.2479302388251168</v>
      </c>
      <c r="F104" s="11">
        <f t="shared" si="4"/>
        <v>4.8271491958634183</v>
      </c>
      <c r="G104" s="11">
        <f t="shared" si="4"/>
        <v>1.687441727279211</v>
      </c>
      <c r="H104" s="11">
        <f t="shared" si="4"/>
        <v>-0.85598213501449938</v>
      </c>
      <c r="I104" s="11">
        <f t="shared" si="4"/>
        <v>1.7527423021075932</v>
      </c>
      <c r="J104" s="11">
        <f t="shared" si="4"/>
        <v>-1.3059148788059489</v>
      </c>
      <c r="K104" s="11">
        <f t="shared" si="4"/>
        <v>4.2591490484654742</v>
      </c>
      <c r="L104" s="11">
        <f t="shared" si="4"/>
        <v>2.6185593611236029</v>
      </c>
      <c r="M104" s="11">
        <f t="shared" si="4"/>
        <v>2.019872602164734</v>
      </c>
      <c r="N104" s="11">
        <f t="shared" si="4"/>
        <v>0.82928553065524035</v>
      </c>
      <c r="O104" s="11">
        <f t="shared" si="4"/>
        <v>1.5749897590103563</v>
      </c>
      <c r="P104" s="11" t="e">
        <f t="shared" si="4"/>
        <v>#N/A</v>
      </c>
      <c r="Q104" s="11">
        <f t="shared" si="4"/>
        <v>5.1174404816007293</v>
      </c>
      <c r="R104" s="11">
        <f t="shared" si="4"/>
        <v>3.941166217047392</v>
      </c>
      <c r="S104" s="11">
        <f t="shared" si="4"/>
        <v>-0.9929289998689016</v>
      </c>
      <c r="T104" s="11">
        <f t="shared" si="4"/>
        <v>-0.43141551371446307</v>
      </c>
      <c r="U104" s="11">
        <f t="shared" si="4"/>
        <v>0.97274164220553583</v>
      </c>
      <c r="W104" s="15">
        <f>B104*'Table A8'!B54</f>
        <v>-4.6138278350499409</v>
      </c>
      <c r="X104" s="15">
        <f>C104*'Table A8'!C54</f>
        <v>2.0181015536473654</v>
      </c>
      <c r="Y104" s="15">
        <f>D104*'Table A8'!D54</f>
        <v>0.41169895599654138</v>
      </c>
      <c r="Z104" s="15">
        <f>E104*'Table A8'!E54</f>
        <v>1.0204996810388516</v>
      </c>
      <c r="AA104" s="15">
        <f>F104*'Table A8'!F54</f>
        <v>2.05057297840278</v>
      </c>
      <c r="AB104" s="15">
        <f>G104*'Table A8'!G54</f>
        <v>1.1749656747045147</v>
      </c>
      <c r="AC104" s="15">
        <f>H104*'Table A8'!H54</f>
        <v>-0.63539553882126287</v>
      </c>
      <c r="AD104" s="15">
        <f>I104*'Table A8'!I54</f>
        <v>1.3366412795872504</v>
      </c>
      <c r="AE104" s="15">
        <f>J104*'Table A8'!J54</f>
        <v>-1.0072521460230284</v>
      </c>
      <c r="AF104" s="15">
        <f>K104*'Table A8'!K54</f>
        <v>2.6398205802389008</v>
      </c>
      <c r="AG104" s="15">
        <f>L104*'Table A8'!L54</f>
        <v>1.4650839625486558</v>
      </c>
      <c r="AH104" s="15">
        <f>M104*'Table A8'!M54</f>
        <v>0.39508708098342193</v>
      </c>
      <c r="AI104" s="15">
        <f>N104*'Table A8'!N54</f>
        <v>0.6085297223948154</v>
      </c>
      <c r="AJ104" s="15">
        <f>O104*'Table A8'!O54</f>
        <v>1.0654805719705061</v>
      </c>
      <c r="AK104" s="15" t="e">
        <f>P104*'Table A8'!P54</f>
        <v>#N/A</v>
      </c>
      <c r="AL104" s="15">
        <f>Q104*'Table A8'!Q54</f>
        <v>0</v>
      </c>
      <c r="AM104" s="15">
        <f>R104*'Table A8'!R54</f>
        <v>0</v>
      </c>
      <c r="AN104" s="15">
        <f>S104*'Table A8'!S54</f>
        <v>-0.53360004452954768</v>
      </c>
      <c r="AO104" s="15">
        <f>T104*'Table A8'!T54</f>
        <v>-0.27606278722588495</v>
      </c>
      <c r="AP104" s="15">
        <f>U104*'Table A8'!U54</f>
        <v>0.6209009902197935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4" sqref="B44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21" width="8.85546875" style="13"/>
    <col min="22" max="22" width="3.7109375" style="13" customWidth="1"/>
    <col min="23" max="16384" width="8.85546875" style="13"/>
  </cols>
  <sheetData>
    <row r="1" spans="1:42" ht="12.75" x14ac:dyDescent="0.2">
      <c r="A1" s="26" t="s">
        <v>187</v>
      </c>
      <c r="B1" s="9" t="s">
        <v>219</v>
      </c>
      <c r="W1" s="9" t="s">
        <v>220</v>
      </c>
    </row>
    <row r="2" spans="1:42" x14ac:dyDescent="0.2">
      <c r="B2" s="9" t="s">
        <v>175</v>
      </c>
      <c r="W2" s="9" t="s">
        <v>172</v>
      </c>
    </row>
    <row r="3" spans="1:42" ht="12.75" x14ac:dyDescent="0.2">
      <c r="A3" s="16"/>
      <c r="B3" s="9"/>
      <c r="W3" s="37" t="s">
        <v>221</v>
      </c>
    </row>
    <row r="4" spans="1:42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">
      <c r="A5" s="17" t="str">
        <f>Base_year</f>
        <v>2016=100</v>
      </c>
    </row>
    <row r="6" spans="1:42" x14ac:dyDescent="0.2">
      <c r="A6" s="13">
        <v>1970</v>
      </c>
      <c r="B6" s="34">
        <v>90.37</v>
      </c>
      <c r="C6" s="34">
        <v>83.46</v>
      </c>
      <c r="D6" s="34">
        <v>84.47</v>
      </c>
      <c r="E6" s="34">
        <v>71.650000000000006</v>
      </c>
      <c r="F6" s="34">
        <v>79.39</v>
      </c>
      <c r="G6" s="34">
        <v>89.3</v>
      </c>
      <c r="H6" s="34">
        <v>87.92</v>
      </c>
      <c r="I6" s="34">
        <v>91.89</v>
      </c>
      <c r="J6" s="34">
        <v>83.84</v>
      </c>
      <c r="K6" s="34">
        <v>73.510000000000005</v>
      </c>
      <c r="L6" s="34">
        <v>64.89</v>
      </c>
      <c r="M6" s="34">
        <v>65.650000000000006</v>
      </c>
      <c r="N6" s="34">
        <v>64.64</v>
      </c>
      <c r="O6" s="34">
        <v>63.59</v>
      </c>
      <c r="P6" s="34" t="e">
        <v>#N/A</v>
      </c>
      <c r="Q6" s="34">
        <v>47.55</v>
      </c>
      <c r="R6" s="34">
        <v>73.41</v>
      </c>
      <c r="S6" s="34">
        <v>83.62</v>
      </c>
      <c r="T6" s="34">
        <v>58.93</v>
      </c>
      <c r="U6" s="34">
        <v>86.11</v>
      </c>
    </row>
    <row r="7" spans="1:42" x14ac:dyDescent="0.2">
      <c r="A7" s="13">
        <v>1971</v>
      </c>
      <c r="B7" s="34">
        <v>90.63</v>
      </c>
      <c r="C7" s="34">
        <v>83.82</v>
      </c>
      <c r="D7" s="34">
        <v>84.62</v>
      </c>
      <c r="E7" s="34">
        <v>71.959999999999994</v>
      </c>
      <c r="F7" s="34">
        <v>79.73</v>
      </c>
      <c r="G7" s="34">
        <v>89.37</v>
      </c>
      <c r="H7" s="34">
        <v>88.41</v>
      </c>
      <c r="I7" s="34">
        <v>92.43</v>
      </c>
      <c r="J7" s="34">
        <v>84.04</v>
      </c>
      <c r="K7" s="34">
        <v>73.459999999999994</v>
      </c>
      <c r="L7" s="34">
        <v>65.319999999999993</v>
      </c>
      <c r="M7" s="34">
        <v>66.83</v>
      </c>
      <c r="N7" s="34">
        <v>65.81</v>
      </c>
      <c r="O7" s="34">
        <v>64.739999999999995</v>
      </c>
      <c r="P7" s="34" t="e">
        <v>#N/A</v>
      </c>
      <c r="Q7" s="34">
        <v>49.62</v>
      </c>
      <c r="R7" s="34">
        <v>74.2</v>
      </c>
      <c r="S7" s="34">
        <v>85.05</v>
      </c>
      <c r="T7" s="34">
        <v>59.94</v>
      </c>
      <c r="U7" s="34">
        <v>86.8</v>
      </c>
    </row>
    <row r="8" spans="1:42" x14ac:dyDescent="0.2">
      <c r="A8" s="13">
        <v>1972</v>
      </c>
      <c r="B8" s="34">
        <v>90.89</v>
      </c>
      <c r="C8" s="34">
        <v>84.18</v>
      </c>
      <c r="D8" s="34">
        <v>84.58</v>
      </c>
      <c r="E8" s="34">
        <v>72.260000000000005</v>
      </c>
      <c r="F8" s="34">
        <v>80.069999999999993</v>
      </c>
      <c r="G8" s="34">
        <v>89.44</v>
      </c>
      <c r="H8" s="34">
        <v>88.47</v>
      </c>
      <c r="I8" s="34">
        <v>92.69</v>
      </c>
      <c r="J8" s="34">
        <v>84.23</v>
      </c>
      <c r="K8" s="34">
        <v>73.8</v>
      </c>
      <c r="L8" s="34">
        <v>65.75</v>
      </c>
      <c r="M8" s="34">
        <v>68.010000000000005</v>
      </c>
      <c r="N8" s="34">
        <v>66.97</v>
      </c>
      <c r="O8" s="34">
        <v>65.88</v>
      </c>
      <c r="P8" s="34" t="e">
        <v>#N/A</v>
      </c>
      <c r="Q8" s="34">
        <v>51.68</v>
      </c>
      <c r="R8" s="34">
        <v>74.989999999999995</v>
      </c>
      <c r="S8" s="34">
        <v>86.46</v>
      </c>
      <c r="T8" s="34">
        <v>60.93</v>
      </c>
      <c r="U8" s="34">
        <v>87.14</v>
      </c>
    </row>
    <row r="9" spans="1:42" x14ac:dyDescent="0.2">
      <c r="A9" s="13">
        <v>1973</v>
      </c>
      <c r="B9" s="34">
        <v>91.15</v>
      </c>
      <c r="C9" s="34">
        <v>84.54</v>
      </c>
      <c r="D9" s="34">
        <v>84.71</v>
      </c>
      <c r="E9" s="34">
        <v>72.569999999999993</v>
      </c>
      <c r="F9" s="34">
        <v>80.41</v>
      </c>
      <c r="G9" s="34">
        <v>89.52</v>
      </c>
      <c r="H9" s="34">
        <v>88.69</v>
      </c>
      <c r="I9" s="34">
        <v>92.97</v>
      </c>
      <c r="J9" s="34">
        <v>84.43</v>
      </c>
      <c r="K9" s="34">
        <v>74.77</v>
      </c>
      <c r="L9" s="34">
        <v>66.180000000000007</v>
      </c>
      <c r="M9" s="34">
        <v>69.19</v>
      </c>
      <c r="N9" s="34">
        <v>68.13</v>
      </c>
      <c r="O9" s="34">
        <v>67.02</v>
      </c>
      <c r="P9" s="34" t="e">
        <v>#N/A</v>
      </c>
      <c r="Q9" s="34">
        <v>53.74</v>
      </c>
      <c r="R9" s="34">
        <v>75.77</v>
      </c>
      <c r="S9" s="34">
        <v>87.87</v>
      </c>
      <c r="T9" s="34">
        <v>61.92</v>
      </c>
      <c r="U9" s="34">
        <v>87.38</v>
      </c>
    </row>
    <row r="10" spans="1:42" x14ac:dyDescent="0.2">
      <c r="A10" s="13">
        <v>1974</v>
      </c>
      <c r="B10" s="34">
        <v>91.4</v>
      </c>
      <c r="C10" s="34">
        <v>84.89</v>
      </c>
      <c r="D10" s="34">
        <v>84.51</v>
      </c>
      <c r="E10" s="34">
        <v>72.87</v>
      </c>
      <c r="F10" s="34">
        <v>80.75</v>
      </c>
      <c r="G10" s="34">
        <v>89.58</v>
      </c>
      <c r="H10" s="34">
        <v>89.38</v>
      </c>
      <c r="I10" s="34">
        <v>93.2</v>
      </c>
      <c r="J10" s="34">
        <v>84.61</v>
      </c>
      <c r="K10" s="34">
        <v>75.81</v>
      </c>
      <c r="L10" s="34">
        <v>66.599999999999994</v>
      </c>
      <c r="M10" s="34">
        <v>70.349999999999994</v>
      </c>
      <c r="N10" s="34">
        <v>69.27</v>
      </c>
      <c r="O10" s="34">
        <v>68.150000000000006</v>
      </c>
      <c r="P10" s="34" t="e">
        <v>#N/A</v>
      </c>
      <c r="Q10" s="34">
        <v>55.78</v>
      </c>
      <c r="R10" s="34">
        <v>76.55</v>
      </c>
      <c r="S10" s="34">
        <v>89.25</v>
      </c>
      <c r="T10" s="34">
        <v>62.9</v>
      </c>
      <c r="U10" s="34">
        <v>87.66</v>
      </c>
    </row>
    <row r="11" spans="1:42" x14ac:dyDescent="0.2">
      <c r="A11" s="13">
        <v>1975</v>
      </c>
      <c r="B11" s="34">
        <v>91.64</v>
      </c>
      <c r="C11" s="34">
        <v>85.22</v>
      </c>
      <c r="D11" s="34">
        <v>84.68</v>
      </c>
      <c r="E11" s="34">
        <v>73.16</v>
      </c>
      <c r="F11" s="34">
        <v>81.06</v>
      </c>
      <c r="G11" s="34">
        <v>89.61</v>
      </c>
      <c r="H11" s="34">
        <v>89.57</v>
      </c>
      <c r="I11" s="34">
        <v>93.37</v>
      </c>
      <c r="J11" s="34">
        <v>84.77</v>
      </c>
      <c r="K11" s="34">
        <v>75.72</v>
      </c>
      <c r="L11" s="34">
        <v>67</v>
      </c>
      <c r="M11" s="34">
        <v>71.47</v>
      </c>
      <c r="N11" s="34">
        <v>70.37</v>
      </c>
      <c r="O11" s="34">
        <v>69.23</v>
      </c>
      <c r="P11" s="34" t="e">
        <v>#N/A</v>
      </c>
      <c r="Q11" s="34">
        <v>57.78</v>
      </c>
      <c r="R11" s="34">
        <v>77.31</v>
      </c>
      <c r="S11" s="34">
        <v>90.59</v>
      </c>
      <c r="T11" s="34">
        <v>63.84</v>
      </c>
      <c r="U11" s="34">
        <v>88.05</v>
      </c>
    </row>
    <row r="12" spans="1:42" x14ac:dyDescent="0.2">
      <c r="A12" s="13">
        <v>1976</v>
      </c>
      <c r="B12" s="34">
        <v>91.87</v>
      </c>
      <c r="C12" s="34">
        <v>85.54</v>
      </c>
      <c r="D12" s="34">
        <v>84.83</v>
      </c>
      <c r="E12" s="34">
        <v>73.430000000000007</v>
      </c>
      <c r="F12" s="34">
        <v>81.36</v>
      </c>
      <c r="G12" s="34">
        <v>89.62</v>
      </c>
      <c r="H12" s="34">
        <v>89.73</v>
      </c>
      <c r="I12" s="34">
        <v>93.46</v>
      </c>
      <c r="J12" s="34">
        <v>84.91</v>
      </c>
      <c r="K12" s="34">
        <v>75.98</v>
      </c>
      <c r="L12" s="34">
        <v>67.38</v>
      </c>
      <c r="M12" s="34">
        <v>72.55</v>
      </c>
      <c r="N12" s="34">
        <v>71.44</v>
      </c>
      <c r="O12" s="34">
        <v>70.28</v>
      </c>
      <c r="P12" s="34" t="e">
        <v>#N/A</v>
      </c>
      <c r="Q12" s="34">
        <v>59.73</v>
      </c>
      <c r="R12" s="34">
        <v>78.069999999999993</v>
      </c>
      <c r="S12" s="34">
        <v>91.88</v>
      </c>
      <c r="T12" s="34">
        <v>64.75</v>
      </c>
      <c r="U12" s="34">
        <v>88.25</v>
      </c>
    </row>
    <row r="13" spans="1:42" x14ac:dyDescent="0.2">
      <c r="A13" s="13">
        <v>1977</v>
      </c>
      <c r="B13" s="34">
        <v>92.87</v>
      </c>
      <c r="C13" s="34">
        <v>88.09</v>
      </c>
      <c r="D13" s="34">
        <v>85.35</v>
      </c>
      <c r="E13" s="34">
        <v>75.63</v>
      </c>
      <c r="F13" s="34">
        <v>83.8</v>
      </c>
      <c r="G13" s="34">
        <v>89.52</v>
      </c>
      <c r="H13" s="34">
        <v>88.93</v>
      </c>
      <c r="I13" s="34">
        <v>92.81</v>
      </c>
      <c r="J13" s="34">
        <v>84.35</v>
      </c>
      <c r="K13" s="34">
        <v>77.58</v>
      </c>
      <c r="L13" s="34">
        <v>68.44</v>
      </c>
      <c r="M13" s="34">
        <v>74.66</v>
      </c>
      <c r="N13" s="34">
        <v>73.52</v>
      </c>
      <c r="O13" s="34">
        <v>72.319999999999993</v>
      </c>
      <c r="P13" s="34" t="e">
        <v>#N/A</v>
      </c>
      <c r="Q13" s="34">
        <v>60.83</v>
      </c>
      <c r="R13" s="34">
        <v>78.22</v>
      </c>
      <c r="S13" s="34">
        <v>92.12</v>
      </c>
      <c r="T13" s="34">
        <v>64.92</v>
      </c>
      <c r="U13" s="34">
        <v>88.57</v>
      </c>
    </row>
    <row r="14" spans="1:42" x14ac:dyDescent="0.2">
      <c r="A14" s="13">
        <v>1978</v>
      </c>
      <c r="B14" s="34">
        <v>93.89</v>
      </c>
      <c r="C14" s="34">
        <v>90.43</v>
      </c>
      <c r="D14" s="34">
        <v>85.75</v>
      </c>
      <c r="E14" s="34">
        <v>77.63</v>
      </c>
      <c r="F14" s="34">
        <v>86.01</v>
      </c>
      <c r="G14" s="34">
        <v>89.41</v>
      </c>
      <c r="H14" s="34">
        <v>88.42</v>
      </c>
      <c r="I14" s="34">
        <v>92.04</v>
      </c>
      <c r="J14" s="34">
        <v>83.78</v>
      </c>
      <c r="K14" s="34">
        <v>79.099999999999994</v>
      </c>
      <c r="L14" s="34">
        <v>69.48</v>
      </c>
      <c r="M14" s="34">
        <v>76.7</v>
      </c>
      <c r="N14" s="34">
        <v>75.52</v>
      </c>
      <c r="O14" s="34">
        <v>74.3</v>
      </c>
      <c r="P14" s="34" t="e">
        <v>#N/A</v>
      </c>
      <c r="Q14" s="34">
        <v>61.73</v>
      </c>
      <c r="R14" s="34">
        <v>78.260000000000005</v>
      </c>
      <c r="S14" s="34">
        <v>92.38</v>
      </c>
      <c r="T14" s="34">
        <v>65.099999999999994</v>
      </c>
      <c r="U14" s="34">
        <v>88.95</v>
      </c>
    </row>
    <row r="15" spans="1:42" x14ac:dyDescent="0.2">
      <c r="A15" s="13">
        <v>1979</v>
      </c>
      <c r="B15" s="34">
        <v>93.61</v>
      </c>
      <c r="C15" s="34">
        <v>88.86</v>
      </c>
      <c r="D15" s="34">
        <v>86.23</v>
      </c>
      <c r="E15" s="34">
        <v>76.28</v>
      </c>
      <c r="F15" s="34">
        <v>84.53</v>
      </c>
      <c r="G15" s="34">
        <v>89.71</v>
      </c>
      <c r="H15" s="34">
        <v>89.37</v>
      </c>
      <c r="I15" s="34">
        <v>91.77</v>
      </c>
      <c r="J15" s="34">
        <v>84.68</v>
      </c>
      <c r="K15" s="34">
        <v>78.86</v>
      </c>
      <c r="L15" s="34">
        <v>68.989999999999995</v>
      </c>
      <c r="M15" s="34">
        <v>76.84</v>
      </c>
      <c r="N15" s="34">
        <v>75.650000000000006</v>
      </c>
      <c r="O15" s="34">
        <v>74.430000000000007</v>
      </c>
      <c r="P15" s="34" t="e">
        <v>#N/A</v>
      </c>
      <c r="Q15" s="34">
        <v>63.08</v>
      </c>
      <c r="R15" s="34">
        <v>78.94</v>
      </c>
      <c r="S15" s="34">
        <v>93.78</v>
      </c>
      <c r="T15" s="34">
        <v>66.09</v>
      </c>
      <c r="U15" s="34">
        <v>89.18</v>
      </c>
    </row>
    <row r="16" spans="1:42" x14ac:dyDescent="0.2">
      <c r="A16" s="13">
        <v>1980</v>
      </c>
      <c r="B16" s="34">
        <v>94.56</v>
      </c>
      <c r="C16" s="34">
        <v>88.77</v>
      </c>
      <c r="D16" s="34">
        <v>86.78</v>
      </c>
      <c r="E16" s="34">
        <v>76.209999999999994</v>
      </c>
      <c r="F16" s="34">
        <v>84.44</v>
      </c>
      <c r="G16" s="34">
        <v>89.86</v>
      </c>
      <c r="H16" s="34">
        <v>88.86</v>
      </c>
      <c r="I16" s="34">
        <v>92.24</v>
      </c>
      <c r="J16" s="34">
        <v>84.13</v>
      </c>
      <c r="K16" s="34">
        <v>78.930000000000007</v>
      </c>
      <c r="L16" s="34">
        <v>68.64</v>
      </c>
      <c r="M16" s="34">
        <v>79.150000000000006</v>
      </c>
      <c r="N16" s="34">
        <v>77.930000000000007</v>
      </c>
      <c r="O16" s="34">
        <v>76.67</v>
      </c>
      <c r="P16" s="34" t="e">
        <v>#N/A</v>
      </c>
      <c r="Q16" s="34">
        <v>65.849999999999994</v>
      </c>
      <c r="R16" s="34">
        <v>78.3</v>
      </c>
      <c r="S16" s="34">
        <v>94.3</v>
      </c>
      <c r="T16" s="34">
        <v>66.459999999999994</v>
      </c>
      <c r="U16" s="34">
        <v>89.17</v>
      </c>
    </row>
    <row r="17" spans="1:21" x14ac:dyDescent="0.2">
      <c r="A17" s="13">
        <v>1981</v>
      </c>
      <c r="B17" s="34">
        <v>95.5</v>
      </c>
      <c r="C17" s="34">
        <v>88.69</v>
      </c>
      <c r="D17" s="34">
        <v>87.31</v>
      </c>
      <c r="E17" s="34">
        <v>76.14</v>
      </c>
      <c r="F17" s="34">
        <v>84.37</v>
      </c>
      <c r="G17" s="34">
        <v>90.03</v>
      </c>
      <c r="H17" s="34">
        <v>88.24</v>
      </c>
      <c r="I17" s="34">
        <v>92.88</v>
      </c>
      <c r="J17" s="34">
        <v>83.6</v>
      </c>
      <c r="K17" s="34">
        <v>79.650000000000006</v>
      </c>
      <c r="L17" s="34">
        <v>68.3</v>
      </c>
      <c r="M17" s="34">
        <v>81.510000000000005</v>
      </c>
      <c r="N17" s="34">
        <v>80.260000000000005</v>
      </c>
      <c r="O17" s="34">
        <v>78.95</v>
      </c>
      <c r="P17" s="34" t="e">
        <v>#N/A</v>
      </c>
      <c r="Q17" s="34">
        <v>68.650000000000006</v>
      </c>
      <c r="R17" s="34">
        <v>77.62</v>
      </c>
      <c r="S17" s="34">
        <v>94.81</v>
      </c>
      <c r="T17" s="34">
        <v>66.81</v>
      </c>
      <c r="U17" s="34">
        <v>89.41</v>
      </c>
    </row>
    <row r="18" spans="1:21" x14ac:dyDescent="0.2">
      <c r="A18" s="13">
        <v>1982</v>
      </c>
      <c r="B18" s="34">
        <v>94.37</v>
      </c>
      <c r="C18" s="34">
        <v>89.52</v>
      </c>
      <c r="D18" s="34">
        <v>86.26</v>
      </c>
      <c r="E18" s="34">
        <v>76.849999999999994</v>
      </c>
      <c r="F18" s="34">
        <v>85.16</v>
      </c>
      <c r="G18" s="34">
        <v>90.45</v>
      </c>
      <c r="H18" s="34">
        <v>87.22</v>
      </c>
      <c r="I18" s="34">
        <v>91</v>
      </c>
      <c r="J18" s="34">
        <v>82.47</v>
      </c>
      <c r="K18" s="34">
        <v>79.180000000000007</v>
      </c>
      <c r="L18" s="34">
        <v>69.22</v>
      </c>
      <c r="M18" s="34">
        <v>80.599999999999994</v>
      </c>
      <c r="N18" s="34">
        <v>79.36</v>
      </c>
      <c r="O18" s="34">
        <v>78.08</v>
      </c>
      <c r="P18" s="34" t="e">
        <v>#N/A</v>
      </c>
      <c r="Q18" s="34">
        <v>70.97</v>
      </c>
      <c r="R18" s="34">
        <v>78.430000000000007</v>
      </c>
      <c r="S18" s="34">
        <v>96.9</v>
      </c>
      <c r="T18" s="34">
        <v>68.290000000000006</v>
      </c>
      <c r="U18" s="34">
        <v>88.53</v>
      </c>
    </row>
    <row r="19" spans="1:21" x14ac:dyDescent="0.2">
      <c r="A19" s="13">
        <v>1983</v>
      </c>
      <c r="B19" s="34">
        <v>93.13</v>
      </c>
      <c r="C19" s="34">
        <v>90.55</v>
      </c>
      <c r="D19" s="34">
        <v>85.07</v>
      </c>
      <c r="E19" s="34">
        <v>77.73</v>
      </c>
      <c r="F19" s="34">
        <v>86.13</v>
      </c>
      <c r="G19" s="34">
        <v>91.11</v>
      </c>
      <c r="H19" s="34">
        <v>85.98</v>
      </c>
      <c r="I19" s="34">
        <v>89.24</v>
      </c>
      <c r="J19" s="34">
        <v>81.349999999999994</v>
      </c>
      <c r="K19" s="34">
        <v>79.27</v>
      </c>
      <c r="L19" s="34">
        <v>70.22</v>
      </c>
      <c r="M19" s="34">
        <v>79.67</v>
      </c>
      <c r="N19" s="34">
        <v>78.44</v>
      </c>
      <c r="O19" s="34">
        <v>77.17</v>
      </c>
      <c r="P19" s="34" t="e">
        <v>#N/A</v>
      </c>
      <c r="Q19" s="34">
        <v>73.209999999999994</v>
      </c>
      <c r="R19" s="34">
        <v>79.17</v>
      </c>
      <c r="S19" s="34">
        <v>99.13</v>
      </c>
      <c r="T19" s="34">
        <v>69.86</v>
      </c>
      <c r="U19" s="34">
        <v>87.76</v>
      </c>
    </row>
    <row r="20" spans="1:21" x14ac:dyDescent="0.2">
      <c r="A20" s="13">
        <v>1984</v>
      </c>
      <c r="B20" s="34">
        <v>92.93</v>
      </c>
      <c r="C20" s="34">
        <v>91.41</v>
      </c>
      <c r="D20" s="34">
        <v>84.61</v>
      </c>
      <c r="E20" s="34">
        <v>78.47</v>
      </c>
      <c r="F20" s="34">
        <v>86.95</v>
      </c>
      <c r="G20" s="34">
        <v>91.22</v>
      </c>
      <c r="H20" s="34">
        <v>85.41</v>
      </c>
      <c r="I20" s="34">
        <v>89.43</v>
      </c>
      <c r="J20" s="34">
        <v>80.8</v>
      </c>
      <c r="K20" s="34">
        <v>80.239999999999995</v>
      </c>
      <c r="L20" s="34">
        <v>70.540000000000006</v>
      </c>
      <c r="M20" s="34">
        <v>80.66</v>
      </c>
      <c r="N20" s="34">
        <v>79.42</v>
      </c>
      <c r="O20" s="34">
        <v>78.13</v>
      </c>
      <c r="P20" s="34" t="e">
        <v>#N/A</v>
      </c>
      <c r="Q20" s="34">
        <v>75.849999999999994</v>
      </c>
      <c r="R20" s="34">
        <v>79.47</v>
      </c>
      <c r="S20" s="34">
        <v>100.13</v>
      </c>
      <c r="T20" s="34">
        <v>70.569999999999993</v>
      </c>
      <c r="U20" s="34">
        <v>87.4</v>
      </c>
    </row>
    <row r="21" spans="1:21" x14ac:dyDescent="0.2">
      <c r="A21" s="13">
        <v>1985</v>
      </c>
      <c r="B21" s="34">
        <v>93.1</v>
      </c>
      <c r="C21" s="34">
        <v>93.02</v>
      </c>
      <c r="D21" s="34">
        <v>85.02</v>
      </c>
      <c r="E21" s="34">
        <v>79.849999999999994</v>
      </c>
      <c r="F21" s="34">
        <v>88.48</v>
      </c>
      <c r="G21" s="34">
        <v>92.2</v>
      </c>
      <c r="H21" s="34">
        <v>87.77</v>
      </c>
      <c r="I21" s="34">
        <v>89.25</v>
      </c>
      <c r="J21" s="34">
        <v>82.42</v>
      </c>
      <c r="K21" s="34">
        <v>82.08</v>
      </c>
      <c r="L21" s="34">
        <v>71.349999999999994</v>
      </c>
      <c r="M21" s="34">
        <v>82.66</v>
      </c>
      <c r="N21" s="34">
        <v>81.39</v>
      </c>
      <c r="O21" s="34">
        <v>80.069999999999993</v>
      </c>
      <c r="P21" s="34" t="e">
        <v>#N/A</v>
      </c>
      <c r="Q21" s="34">
        <v>78.19</v>
      </c>
      <c r="R21" s="34">
        <v>82.78</v>
      </c>
      <c r="S21" s="34">
        <v>104.45</v>
      </c>
      <c r="T21" s="34">
        <v>73.61</v>
      </c>
      <c r="U21" s="34">
        <v>88.46</v>
      </c>
    </row>
    <row r="22" spans="1:21" x14ac:dyDescent="0.2">
      <c r="A22" s="13">
        <v>1986</v>
      </c>
      <c r="B22" s="34">
        <v>95.71</v>
      </c>
      <c r="C22" s="34">
        <v>93.92</v>
      </c>
      <c r="D22" s="34">
        <v>84.02</v>
      </c>
      <c r="E22" s="34">
        <v>80.62</v>
      </c>
      <c r="F22" s="34">
        <v>89.34</v>
      </c>
      <c r="G22" s="34">
        <v>91.52</v>
      </c>
      <c r="H22" s="34">
        <v>86.19</v>
      </c>
      <c r="I22" s="34">
        <v>89.21</v>
      </c>
      <c r="J22" s="34">
        <v>80.739999999999995</v>
      </c>
      <c r="K22" s="34">
        <v>83.19</v>
      </c>
      <c r="L22" s="34">
        <v>71.42</v>
      </c>
      <c r="M22" s="34">
        <v>83.19</v>
      </c>
      <c r="N22" s="34">
        <v>81.91</v>
      </c>
      <c r="O22" s="34">
        <v>80.58</v>
      </c>
      <c r="P22" s="34" t="e">
        <v>#N/A</v>
      </c>
      <c r="Q22" s="34">
        <v>74.680000000000007</v>
      </c>
      <c r="R22" s="34">
        <v>80.95</v>
      </c>
      <c r="S22" s="34">
        <v>103.14</v>
      </c>
      <c r="T22" s="34">
        <v>72.69</v>
      </c>
      <c r="U22" s="34">
        <v>87.94</v>
      </c>
    </row>
    <row r="23" spans="1:21" x14ac:dyDescent="0.2">
      <c r="A23" s="13">
        <v>1987</v>
      </c>
      <c r="B23" s="34">
        <v>94.15</v>
      </c>
      <c r="C23" s="34">
        <v>95.31</v>
      </c>
      <c r="D23" s="34">
        <v>84.52</v>
      </c>
      <c r="E23" s="34">
        <v>81.819999999999993</v>
      </c>
      <c r="F23" s="34">
        <v>90.67</v>
      </c>
      <c r="G23" s="34">
        <v>91.85</v>
      </c>
      <c r="H23" s="34">
        <v>86.49</v>
      </c>
      <c r="I23" s="34">
        <v>90.23</v>
      </c>
      <c r="J23" s="34">
        <v>80.78</v>
      </c>
      <c r="K23" s="34">
        <v>83.95</v>
      </c>
      <c r="L23" s="34">
        <v>69.41</v>
      </c>
      <c r="M23" s="34">
        <v>83.02</v>
      </c>
      <c r="N23" s="34">
        <v>81.739999999999995</v>
      </c>
      <c r="O23" s="34">
        <v>80.42</v>
      </c>
      <c r="P23" s="34" t="e">
        <v>#N/A</v>
      </c>
      <c r="Q23" s="34">
        <v>74.34</v>
      </c>
      <c r="R23" s="34">
        <v>80.48</v>
      </c>
      <c r="S23" s="34">
        <v>103.22</v>
      </c>
      <c r="T23" s="34">
        <v>72.739999999999995</v>
      </c>
      <c r="U23" s="34">
        <v>87.97</v>
      </c>
    </row>
    <row r="24" spans="1:21" x14ac:dyDescent="0.2">
      <c r="A24" s="13">
        <v>1988</v>
      </c>
      <c r="B24" s="34">
        <v>94.55</v>
      </c>
      <c r="C24" s="34">
        <v>96.31</v>
      </c>
      <c r="D24" s="34">
        <v>84.43</v>
      </c>
      <c r="E24" s="34">
        <v>82.68</v>
      </c>
      <c r="F24" s="34">
        <v>91.62</v>
      </c>
      <c r="G24" s="34">
        <v>91.84</v>
      </c>
      <c r="H24" s="34">
        <v>86.4</v>
      </c>
      <c r="I24" s="34">
        <v>90.58</v>
      </c>
      <c r="J24" s="34">
        <v>80.7</v>
      </c>
      <c r="K24" s="34">
        <v>84.61</v>
      </c>
      <c r="L24" s="34">
        <v>69.02</v>
      </c>
      <c r="M24" s="34">
        <v>83.65</v>
      </c>
      <c r="N24" s="34">
        <v>82.36</v>
      </c>
      <c r="O24" s="34">
        <v>81.02</v>
      </c>
      <c r="P24" s="34" t="e">
        <v>#N/A</v>
      </c>
      <c r="Q24" s="34">
        <v>73.739999999999995</v>
      </c>
      <c r="R24" s="34">
        <v>80.739999999999995</v>
      </c>
      <c r="S24" s="34">
        <v>104.45</v>
      </c>
      <c r="T24" s="34">
        <v>73.61</v>
      </c>
      <c r="U24" s="34">
        <v>88.02</v>
      </c>
    </row>
    <row r="25" spans="1:21" x14ac:dyDescent="0.2">
      <c r="A25" s="13">
        <v>1989</v>
      </c>
      <c r="B25" s="34">
        <v>96.99</v>
      </c>
      <c r="C25" s="34">
        <v>97.59</v>
      </c>
      <c r="D25" s="34">
        <v>84.83</v>
      </c>
      <c r="E25" s="34">
        <v>83.78</v>
      </c>
      <c r="F25" s="34">
        <v>92.83</v>
      </c>
      <c r="G25" s="34">
        <v>91.63</v>
      </c>
      <c r="H25" s="34">
        <v>87.09</v>
      </c>
      <c r="I25" s="34">
        <v>90.58</v>
      </c>
      <c r="J25" s="34">
        <v>81.17</v>
      </c>
      <c r="K25" s="34">
        <v>85.14</v>
      </c>
      <c r="L25" s="34">
        <v>68.290000000000006</v>
      </c>
      <c r="M25" s="34">
        <v>85.23</v>
      </c>
      <c r="N25" s="34">
        <v>83.92</v>
      </c>
      <c r="O25" s="34">
        <v>82.56</v>
      </c>
      <c r="P25" s="34" t="e">
        <v>#N/A</v>
      </c>
      <c r="Q25" s="34">
        <v>73.650000000000006</v>
      </c>
      <c r="R25" s="34">
        <v>79.73</v>
      </c>
      <c r="S25" s="34">
        <v>106.71</v>
      </c>
      <c r="T25" s="34">
        <v>75.2</v>
      </c>
      <c r="U25" s="34">
        <v>88.12</v>
      </c>
    </row>
    <row r="26" spans="1:21" x14ac:dyDescent="0.2">
      <c r="A26" s="13">
        <v>1990</v>
      </c>
      <c r="B26" s="34">
        <v>95.07</v>
      </c>
      <c r="C26" s="34">
        <v>97.41</v>
      </c>
      <c r="D26" s="34">
        <v>85.38</v>
      </c>
      <c r="E26" s="34">
        <v>83.62</v>
      </c>
      <c r="F26" s="34">
        <v>92.66</v>
      </c>
      <c r="G26" s="34">
        <v>91.6</v>
      </c>
      <c r="H26" s="34">
        <v>87.32</v>
      </c>
      <c r="I26" s="34">
        <v>91.91</v>
      </c>
      <c r="J26" s="34">
        <v>81.569999999999993</v>
      </c>
      <c r="K26" s="34">
        <v>86.17</v>
      </c>
      <c r="L26" s="34">
        <v>68.14</v>
      </c>
      <c r="M26" s="34">
        <v>86.07</v>
      </c>
      <c r="N26" s="34">
        <v>84.75</v>
      </c>
      <c r="O26" s="34">
        <v>83.37</v>
      </c>
      <c r="P26" s="34" t="e">
        <v>#N/A</v>
      </c>
      <c r="Q26" s="34">
        <v>76.73</v>
      </c>
      <c r="R26" s="34">
        <v>80.3</v>
      </c>
      <c r="S26" s="34">
        <v>107.92</v>
      </c>
      <c r="T26" s="34">
        <v>76.06</v>
      </c>
      <c r="U26" s="34">
        <v>88.34</v>
      </c>
    </row>
    <row r="27" spans="1:21" x14ac:dyDescent="0.2">
      <c r="A27" s="13">
        <v>1991</v>
      </c>
      <c r="B27" s="34">
        <v>95.59</v>
      </c>
      <c r="C27" s="34">
        <v>97.29</v>
      </c>
      <c r="D27" s="34">
        <v>85.97</v>
      </c>
      <c r="E27" s="34">
        <v>83.52</v>
      </c>
      <c r="F27" s="34">
        <v>92.55</v>
      </c>
      <c r="G27" s="34">
        <v>92.47</v>
      </c>
      <c r="H27" s="34">
        <v>87.8</v>
      </c>
      <c r="I27" s="34">
        <v>91.68</v>
      </c>
      <c r="J27" s="34">
        <v>81.86</v>
      </c>
      <c r="K27" s="34">
        <v>86.09</v>
      </c>
      <c r="L27" s="34">
        <v>70.33</v>
      </c>
      <c r="M27" s="34">
        <v>85.63</v>
      </c>
      <c r="N27" s="34">
        <v>84.32</v>
      </c>
      <c r="O27" s="34">
        <v>82.95</v>
      </c>
      <c r="P27" s="34" t="e">
        <v>#N/A</v>
      </c>
      <c r="Q27" s="34">
        <v>78.540000000000006</v>
      </c>
      <c r="R27" s="34">
        <v>80.42</v>
      </c>
      <c r="S27" s="34">
        <v>105.12</v>
      </c>
      <c r="T27" s="34">
        <v>74.08</v>
      </c>
      <c r="U27" s="34">
        <v>88.39</v>
      </c>
    </row>
    <row r="28" spans="1:21" x14ac:dyDescent="0.2">
      <c r="A28" s="13">
        <v>1992</v>
      </c>
      <c r="B28" s="34">
        <v>95.8</v>
      </c>
      <c r="C28" s="34">
        <v>99.13</v>
      </c>
      <c r="D28" s="34">
        <v>87.24</v>
      </c>
      <c r="E28" s="34">
        <v>85.1</v>
      </c>
      <c r="F28" s="34">
        <v>94.3</v>
      </c>
      <c r="G28" s="34">
        <v>93.62</v>
      </c>
      <c r="H28" s="34">
        <v>87.74</v>
      </c>
      <c r="I28" s="34">
        <v>92.27</v>
      </c>
      <c r="J28" s="34">
        <v>82.49</v>
      </c>
      <c r="K28" s="34">
        <v>86.89</v>
      </c>
      <c r="L28" s="34">
        <v>71.099999999999994</v>
      </c>
      <c r="M28" s="34">
        <v>90.09</v>
      </c>
      <c r="N28" s="34">
        <v>88.71</v>
      </c>
      <c r="O28" s="34">
        <v>87.27</v>
      </c>
      <c r="P28" s="34" t="e">
        <v>#N/A</v>
      </c>
      <c r="Q28" s="34">
        <v>78.650000000000006</v>
      </c>
      <c r="R28" s="34">
        <v>82.78</v>
      </c>
      <c r="S28" s="34">
        <v>110.5</v>
      </c>
      <c r="T28" s="34">
        <v>77.87</v>
      </c>
      <c r="U28" s="34">
        <v>89.54</v>
      </c>
    </row>
    <row r="29" spans="1:21" x14ac:dyDescent="0.2">
      <c r="A29" s="13">
        <v>1993</v>
      </c>
      <c r="B29" s="34">
        <v>96.27</v>
      </c>
      <c r="C29" s="34">
        <v>98.96</v>
      </c>
      <c r="D29" s="34">
        <v>87.1</v>
      </c>
      <c r="E29" s="34">
        <v>84.95</v>
      </c>
      <c r="F29" s="34">
        <v>94.13</v>
      </c>
      <c r="G29" s="34">
        <v>93.49</v>
      </c>
      <c r="H29" s="34">
        <v>88.07</v>
      </c>
      <c r="I29" s="34">
        <v>92.1</v>
      </c>
      <c r="J29" s="34">
        <v>82.75</v>
      </c>
      <c r="K29" s="34">
        <v>86.24</v>
      </c>
      <c r="L29" s="34">
        <v>71.66</v>
      </c>
      <c r="M29" s="34">
        <v>90.74</v>
      </c>
      <c r="N29" s="34">
        <v>89.34</v>
      </c>
      <c r="O29" s="34">
        <v>87.89</v>
      </c>
      <c r="P29" s="34" t="e">
        <v>#N/A</v>
      </c>
      <c r="Q29" s="34">
        <v>79.400000000000006</v>
      </c>
      <c r="R29" s="34">
        <v>83.4</v>
      </c>
      <c r="S29" s="34">
        <v>111.7</v>
      </c>
      <c r="T29" s="34">
        <v>78.72</v>
      </c>
      <c r="U29" s="34">
        <v>89.56</v>
      </c>
    </row>
    <row r="30" spans="1:21" x14ac:dyDescent="0.2">
      <c r="A30" s="13">
        <v>1994</v>
      </c>
      <c r="B30" s="34">
        <v>96.69</v>
      </c>
      <c r="C30" s="34">
        <v>101.66</v>
      </c>
      <c r="D30" s="34">
        <v>87.53</v>
      </c>
      <c r="E30" s="34">
        <v>87.27</v>
      </c>
      <c r="F30" s="34">
        <v>96.7</v>
      </c>
      <c r="G30" s="34">
        <v>94.57</v>
      </c>
      <c r="H30" s="34">
        <v>89.6</v>
      </c>
      <c r="I30" s="34">
        <v>94</v>
      </c>
      <c r="J30" s="34">
        <v>83.96</v>
      </c>
      <c r="K30" s="34">
        <v>86.78</v>
      </c>
      <c r="L30" s="34">
        <v>73.84</v>
      </c>
      <c r="M30" s="34">
        <v>91.19</v>
      </c>
      <c r="N30" s="34">
        <v>89.79</v>
      </c>
      <c r="O30" s="34">
        <v>88.33</v>
      </c>
      <c r="P30" s="34" t="e">
        <v>#N/A</v>
      </c>
      <c r="Q30" s="34">
        <v>80.53</v>
      </c>
      <c r="R30" s="34">
        <v>85.27</v>
      </c>
      <c r="S30" s="34">
        <v>114.92</v>
      </c>
      <c r="T30" s="34">
        <v>80.989999999999995</v>
      </c>
      <c r="U30" s="34">
        <v>90.44</v>
      </c>
    </row>
    <row r="31" spans="1:21" x14ac:dyDescent="0.2">
      <c r="A31" s="13">
        <v>1995</v>
      </c>
      <c r="B31" s="34">
        <v>94.48</v>
      </c>
      <c r="C31" s="34">
        <v>101.19</v>
      </c>
      <c r="D31" s="34">
        <v>88.27</v>
      </c>
      <c r="E31" s="34">
        <v>84.62</v>
      </c>
      <c r="F31" s="34">
        <v>94.02</v>
      </c>
      <c r="G31" s="34">
        <v>95.31</v>
      </c>
      <c r="H31" s="34">
        <v>90.03</v>
      </c>
      <c r="I31" s="34">
        <v>93.43</v>
      </c>
      <c r="J31" s="34">
        <v>83.66</v>
      </c>
      <c r="K31" s="34">
        <v>85.84</v>
      </c>
      <c r="L31" s="34">
        <v>76.38</v>
      </c>
      <c r="M31" s="34">
        <v>87.65</v>
      </c>
      <c r="N31" s="34">
        <v>90.07</v>
      </c>
      <c r="O31" s="34">
        <v>88.73</v>
      </c>
      <c r="P31" s="34" t="e">
        <v>#N/A</v>
      </c>
      <c r="Q31" s="34">
        <v>80.67</v>
      </c>
      <c r="R31" s="34">
        <v>85.85</v>
      </c>
      <c r="S31" s="34">
        <v>113.34</v>
      </c>
      <c r="T31" s="34">
        <v>81.72</v>
      </c>
      <c r="U31" s="34">
        <v>90.76</v>
      </c>
    </row>
    <row r="32" spans="1:21" x14ac:dyDescent="0.2">
      <c r="A32" s="13">
        <v>1996</v>
      </c>
      <c r="B32" s="34">
        <v>94.32</v>
      </c>
      <c r="C32" s="34">
        <v>98.31</v>
      </c>
      <c r="D32" s="34">
        <v>88.45</v>
      </c>
      <c r="E32" s="34">
        <v>86.67</v>
      </c>
      <c r="F32" s="34">
        <v>94.76</v>
      </c>
      <c r="G32" s="34">
        <v>95.63</v>
      </c>
      <c r="H32" s="34">
        <v>89.7</v>
      </c>
      <c r="I32" s="34">
        <v>93.65</v>
      </c>
      <c r="J32" s="34">
        <v>85.04</v>
      </c>
      <c r="K32" s="34">
        <v>86.34</v>
      </c>
      <c r="L32" s="34">
        <v>75.5</v>
      </c>
      <c r="M32" s="34">
        <v>85.17</v>
      </c>
      <c r="N32" s="34">
        <v>90.03</v>
      </c>
      <c r="O32" s="34">
        <v>88.19</v>
      </c>
      <c r="P32" s="34" t="e">
        <v>#N/A</v>
      </c>
      <c r="Q32" s="34">
        <v>81.62</v>
      </c>
      <c r="R32" s="34">
        <v>85.06</v>
      </c>
      <c r="S32" s="34">
        <v>109.57</v>
      </c>
      <c r="T32" s="34">
        <v>86.73</v>
      </c>
      <c r="U32" s="34">
        <v>90.93</v>
      </c>
    </row>
    <row r="33" spans="1:21" x14ac:dyDescent="0.2">
      <c r="A33" s="13">
        <v>1997</v>
      </c>
      <c r="B33" s="34">
        <v>92</v>
      </c>
      <c r="C33" s="34">
        <v>98.43</v>
      </c>
      <c r="D33" s="34">
        <v>88.52</v>
      </c>
      <c r="E33" s="34">
        <v>88.58</v>
      </c>
      <c r="F33" s="34">
        <v>87.8</v>
      </c>
      <c r="G33" s="34">
        <v>95.74</v>
      </c>
      <c r="H33" s="34">
        <v>90.27</v>
      </c>
      <c r="I33" s="34">
        <v>94.25</v>
      </c>
      <c r="J33" s="34">
        <v>85.21</v>
      </c>
      <c r="K33" s="34">
        <v>86.75</v>
      </c>
      <c r="L33" s="34">
        <v>75.72</v>
      </c>
      <c r="M33" s="34">
        <v>90.04</v>
      </c>
      <c r="N33" s="34">
        <v>90.42</v>
      </c>
      <c r="O33" s="34">
        <v>88.86</v>
      </c>
      <c r="P33" s="34" t="e">
        <v>#N/A</v>
      </c>
      <c r="Q33" s="34">
        <v>81.849999999999994</v>
      </c>
      <c r="R33" s="34">
        <v>83.59</v>
      </c>
      <c r="S33" s="34">
        <v>109.14</v>
      </c>
      <c r="T33" s="34">
        <v>83.86</v>
      </c>
      <c r="U33" s="34">
        <v>90.89</v>
      </c>
    </row>
    <row r="34" spans="1:21" x14ac:dyDescent="0.2">
      <c r="A34" s="13">
        <v>1998</v>
      </c>
      <c r="B34" s="34">
        <v>91.88</v>
      </c>
      <c r="C34" s="34">
        <v>96.67</v>
      </c>
      <c r="D34" s="34">
        <v>89.51</v>
      </c>
      <c r="E34" s="34">
        <v>87.01</v>
      </c>
      <c r="F34" s="34">
        <v>87.1</v>
      </c>
      <c r="G34" s="34">
        <v>95.95</v>
      </c>
      <c r="H34" s="34">
        <v>90.34</v>
      </c>
      <c r="I34" s="34">
        <v>94.94</v>
      </c>
      <c r="J34" s="34">
        <v>83.75</v>
      </c>
      <c r="K34" s="34">
        <v>87.59</v>
      </c>
      <c r="L34" s="34">
        <v>76.599999999999994</v>
      </c>
      <c r="M34" s="34">
        <v>91.8</v>
      </c>
      <c r="N34" s="34">
        <v>90.55</v>
      </c>
      <c r="O34" s="34">
        <v>90.91</v>
      </c>
      <c r="P34" s="34" t="e">
        <v>#N/A</v>
      </c>
      <c r="Q34" s="34">
        <v>85.24</v>
      </c>
      <c r="R34" s="34">
        <v>83.76</v>
      </c>
      <c r="S34" s="34">
        <v>109.68</v>
      </c>
      <c r="T34" s="34">
        <v>85.15</v>
      </c>
      <c r="U34" s="34">
        <v>91.49</v>
      </c>
    </row>
    <row r="35" spans="1:21" x14ac:dyDescent="0.2">
      <c r="A35" s="13">
        <v>1999</v>
      </c>
      <c r="B35" s="34">
        <v>91.14</v>
      </c>
      <c r="C35" s="34">
        <v>100.3</v>
      </c>
      <c r="D35" s="34">
        <v>90.57</v>
      </c>
      <c r="E35" s="34">
        <v>83.01</v>
      </c>
      <c r="F35" s="34">
        <v>86.25</v>
      </c>
      <c r="G35" s="34">
        <v>95.94</v>
      </c>
      <c r="H35" s="34">
        <v>90.81</v>
      </c>
      <c r="I35" s="34">
        <v>95.96</v>
      </c>
      <c r="J35" s="34">
        <v>82.65</v>
      </c>
      <c r="K35" s="34">
        <v>87.48</v>
      </c>
      <c r="L35" s="34">
        <v>77.33</v>
      </c>
      <c r="M35" s="34">
        <v>88.89</v>
      </c>
      <c r="N35" s="34">
        <v>90.64</v>
      </c>
      <c r="O35" s="34">
        <v>91.87</v>
      </c>
      <c r="P35" s="34" t="e">
        <v>#N/A</v>
      </c>
      <c r="Q35" s="34">
        <v>86.37</v>
      </c>
      <c r="R35" s="34">
        <v>83.22</v>
      </c>
      <c r="S35" s="34">
        <v>110.73</v>
      </c>
      <c r="T35" s="34">
        <v>87.93</v>
      </c>
      <c r="U35" s="34">
        <v>91.94</v>
      </c>
    </row>
    <row r="36" spans="1:21" x14ac:dyDescent="0.2">
      <c r="A36" s="13">
        <v>2000</v>
      </c>
      <c r="B36" s="34">
        <v>92.82</v>
      </c>
      <c r="C36" s="34">
        <v>101.83</v>
      </c>
      <c r="D36" s="34">
        <v>91.63</v>
      </c>
      <c r="E36" s="34">
        <v>84.19</v>
      </c>
      <c r="F36" s="34">
        <v>89.53</v>
      </c>
      <c r="G36" s="34">
        <v>96.57</v>
      </c>
      <c r="H36" s="34">
        <v>91.82</v>
      </c>
      <c r="I36" s="34">
        <v>95.64</v>
      </c>
      <c r="J36" s="34">
        <v>82.67</v>
      </c>
      <c r="K36" s="34">
        <v>87.28</v>
      </c>
      <c r="L36" s="34">
        <v>77.150000000000006</v>
      </c>
      <c r="M36" s="34">
        <v>90.62</v>
      </c>
      <c r="N36" s="34">
        <v>90.65</v>
      </c>
      <c r="O36" s="34">
        <v>92.86</v>
      </c>
      <c r="P36" s="34" t="e">
        <v>#N/A</v>
      </c>
      <c r="Q36" s="34">
        <v>84.72</v>
      </c>
      <c r="R36" s="34">
        <v>83.16</v>
      </c>
      <c r="S36" s="34">
        <v>111.29</v>
      </c>
      <c r="T36" s="34">
        <v>89.78</v>
      </c>
      <c r="U36" s="34">
        <v>92.44</v>
      </c>
    </row>
    <row r="37" spans="1:21" x14ac:dyDescent="0.2">
      <c r="A37" s="13">
        <v>2001</v>
      </c>
      <c r="B37" s="34">
        <v>91.06</v>
      </c>
      <c r="C37" s="34">
        <v>101.23</v>
      </c>
      <c r="D37" s="34">
        <v>91.88</v>
      </c>
      <c r="E37" s="34">
        <v>85.59</v>
      </c>
      <c r="F37" s="34">
        <v>87.84</v>
      </c>
      <c r="G37" s="34">
        <v>96.78</v>
      </c>
      <c r="H37" s="34">
        <v>91.59</v>
      </c>
      <c r="I37" s="34">
        <v>95.04</v>
      </c>
      <c r="J37" s="34">
        <v>84.27</v>
      </c>
      <c r="K37" s="34">
        <v>87.65</v>
      </c>
      <c r="L37" s="34">
        <v>77.540000000000006</v>
      </c>
      <c r="M37" s="34">
        <v>91.88</v>
      </c>
      <c r="N37" s="34">
        <v>91.64</v>
      </c>
      <c r="O37" s="34">
        <v>92.82</v>
      </c>
      <c r="P37" s="34" t="e">
        <v>#N/A</v>
      </c>
      <c r="Q37" s="34">
        <v>82.52</v>
      </c>
      <c r="R37" s="34">
        <v>85.68</v>
      </c>
      <c r="S37" s="34">
        <v>110.3</v>
      </c>
      <c r="T37" s="34">
        <v>89.97</v>
      </c>
      <c r="U37" s="34">
        <v>92.7</v>
      </c>
    </row>
    <row r="38" spans="1:21" x14ac:dyDescent="0.2">
      <c r="A38" s="13">
        <v>2002</v>
      </c>
      <c r="B38" s="34">
        <v>92.77</v>
      </c>
      <c r="C38" s="34">
        <v>106.85</v>
      </c>
      <c r="D38" s="34">
        <v>92.54</v>
      </c>
      <c r="E38" s="34">
        <v>84.45</v>
      </c>
      <c r="F38" s="34">
        <v>86.26</v>
      </c>
      <c r="G38" s="34">
        <v>96.25</v>
      </c>
      <c r="H38" s="34">
        <v>91.87</v>
      </c>
      <c r="I38" s="34">
        <v>95.13</v>
      </c>
      <c r="J38" s="34">
        <v>83.55</v>
      </c>
      <c r="K38" s="34">
        <v>89.67</v>
      </c>
      <c r="L38" s="34">
        <v>78.33</v>
      </c>
      <c r="M38" s="34">
        <v>93.08</v>
      </c>
      <c r="N38" s="34">
        <v>91.08</v>
      </c>
      <c r="O38" s="34">
        <v>93.72</v>
      </c>
      <c r="P38" s="34" t="e">
        <v>#N/A</v>
      </c>
      <c r="Q38" s="34">
        <v>85.7</v>
      </c>
      <c r="R38" s="34">
        <v>86.61</v>
      </c>
      <c r="S38" s="34">
        <v>108.62</v>
      </c>
      <c r="T38" s="34">
        <v>92.24</v>
      </c>
      <c r="U38" s="34">
        <v>93.08</v>
      </c>
    </row>
    <row r="39" spans="1:21" x14ac:dyDescent="0.2">
      <c r="A39" s="13">
        <v>2003</v>
      </c>
      <c r="B39" s="34">
        <v>93.47</v>
      </c>
      <c r="C39" s="34">
        <v>109.97</v>
      </c>
      <c r="D39" s="34">
        <v>93.7</v>
      </c>
      <c r="E39" s="34">
        <v>89.57</v>
      </c>
      <c r="F39" s="34">
        <v>89.26</v>
      </c>
      <c r="G39" s="34">
        <v>96.53</v>
      </c>
      <c r="H39" s="34">
        <v>92.47</v>
      </c>
      <c r="I39" s="34">
        <v>95.2</v>
      </c>
      <c r="J39" s="34">
        <v>83.46</v>
      </c>
      <c r="K39" s="34">
        <v>90.19</v>
      </c>
      <c r="L39" s="34">
        <v>80.680000000000007</v>
      </c>
      <c r="M39" s="34">
        <v>89.52</v>
      </c>
      <c r="N39" s="34">
        <v>92.79</v>
      </c>
      <c r="O39" s="34">
        <v>95.36</v>
      </c>
      <c r="P39" s="34" t="e">
        <v>#N/A</v>
      </c>
      <c r="Q39" s="34">
        <v>87.94</v>
      </c>
      <c r="R39" s="34">
        <v>86.36</v>
      </c>
      <c r="S39" s="34">
        <v>110.58</v>
      </c>
      <c r="T39" s="34">
        <v>90.95</v>
      </c>
      <c r="U39" s="34">
        <v>93.81</v>
      </c>
    </row>
    <row r="40" spans="1:21" x14ac:dyDescent="0.2">
      <c r="A40" s="13">
        <v>2004</v>
      </c>
      <c r="B40" s="34">
        <v>93.51</v>
      </c>
      <c r="C40" s="34">
        <v>110.18</v>
      </c>
      <c r="D40" s="34">
        <v>94.19</v>
      </c>
      <c r="E40" s="34">
        <v>87.82</v>
      </c>
      <c r="F40" s="34">
        <v>88.26</v>
      </c>
      <c r="G40" s="34">
        <v>97.01</v>
      </c>
      <c r="H40" s="34">
        <v>92.32</v>
      </c>
      <c r="I40" s="34">
        <v>95.2</v>
      </c>
      <c r="J40" s="34">
        <v>84.1</v>
      </c>
      <c r="K40" s="34">
        <v>90.78</v>
      </c>
      <c r="L40" s="34">
        <v>81.819999999999993</v>
      </c>
      <c r="M40" s="34">
        <v>87.05</v>
      </c>
      <c r="N40" s="34">
        <v>92.31</v>
      </c>
      <c r="O40" s="34">
        <v>94.72</v>
      </c>
      <c r="P40" s="34" t="e">
        <v>#N/A</v>
      </c>
      <c r="Q40" s="34">
        <v>89.15</v>
      </c>
      <c r="R40" s="34">
        <v>86.99</v>
      </c>
      <c r="S40" s="34">
        <v>104.48</v>
      </c>
      <c r="T40" s="34">
        <v>90.67</v>
      </c>
      <c r="U40" s="34">
        <v>93.27</v>
      </c>
    </row>
    <row r="41" spans="1:21" x14ac:dyDescent="0.2">
      <c r="A41" s="13">
        <v>2005</v>
      </c>
      <c r="B41" s="34">
        <v>93.52</v>
      </c>
      <c r="C41" s="34">
        <v>108.28</v>
      </c>
      <c r="D41" s="34">
        <v>95.05</v>
      </c>
      <c r="E41" s="34">
        <v>89.07</v>
      </c>
      <c r="F41" s="34">
        <v>87.4</v>
      </c>
      <c r="G41" s="34">
        <v>96.2</v>
      </c>
      <c r="H41" s="34">
        <v>92.98</v>
      </c>
      <c r="I41" s="34">
        <v>94.84</v>
      </c>
      <c r="J41" s="34">
        <v>85.53</v>
      </c>
      <c r="K41" s="34">
        <v>91.73</v>
      </c>
      <c r="L41" s="34">
        <v>82.98</v>
      </c>
      <c r="M41" s="34">
        <v>88.18</v>
      </c>
      <c r="N41" s="34">
        <v>93.39</v>
      </c>
      <c r="O41" s="34">
        <v>94.89</v>
      </c>
      <c r="P41" s="34" t="e">
        <v>#N/A</v>
      </c>
      <c r="Q41" s="34">
        <v>89.85</v>
      </c>
      <c r="R41" s="34">
        <v>88.41</v>
      </c>
      <c r="S41" s="34">
        <v>100.6</v>
      </c>
      <c r="T41" s="34">
        <v>92.32</v>
      </c>
      <c r="U41" s="34">
        <v>93.81</v>
      </c>
    </row>
    <row r="42" spans="1:21" x14ac:dyDescent="0.2">
      <c r="A42" s="13">
        <v>2006</v>
      </c>
      <c r="B42" s="34">
        <v>95</v>
      </c>
      <c r="C42" s="34">
        <v>112.59</v>
      </c>
      <c r="D42" s="34">
        <v>95.54</v>
      </c>
      <c r="E42" s="34">
        <v>90.06</v>
      </c>
      <c r="F42" s="34">
        <v>88.96</v>
      </c>
      <c r="G42" s="34">
        <v>96.4</v>
      </c>
      <c r="H42" s="34">
        <v>94.08</v>
      </c>
      <c r="I42" s="34">
        <v>94.48</v>
      </c>
      <c r="J42" s="34">
        <v>88.22</v>
      </c>
      <c r="K42" s="34">
        <v>92.83</v>
      </c>
      <c r="L42" s="34">
        <v>83.42</v>
      </c>
      <c r="M42" s="34">
        <v>88.44</v>
      </c>
      <c r="N42" s="34">
        <v>93.46</v>
      </c>
      <c r="O42" s="34">
        <v>95.76</v>
      </c>
      <c r="P42" s="34" t="e">
        <v>#N/A</v>
      </c>
      <c r="Q42" s="34">
        <v>92.04</v>
      </c>
      <c r="R42" s="34">
        <v>90.14</v>
      </c>
      <c r="S42" s="34">
        <v>98.14</v>
      </c>
      <c r="T42" s="34">
        <v>93.75</v>
      </c>
      <c r="U42" s="34">
        <v>94.45</v>
      </c>
    </row>
    <row r="43" spans="1:21" x14ac:dyDescent="0.2">
      <c r="A43" s="13">
        <v>2007</v>
      </c>
      <c r="B43" s="34">
        <v>95.06</v>
      </c>
      <c r="C43" s="34">
        <v>116.55</v>
      </c>
      <c r="D43" s="34">
        <v>95.94</v>
      </c>
      <c r="E43" s="34">
        <v>86.59</v>
      </c>
      <c r="F43" s="34">
        <v>87.37</v>
      </c>
      <c r="G43" s="34">
        <v>95.86</v>
      </c>
      <c r="H43" s="34">
        <v>94.41</v>
      </c>
      <c r="I43" s="34">
        <v>95.36</v>
      </c>
      <c r="J43" s="34">
        <v>91.72</v>
      </c>
      <c r="K43" s="34">
        <v>93.1</v>
      </c>
      <c r="L43" s="34">
        <v>86.8</v>
      </c>
      <c r="M43" s="34">
        <v>88.3</v>
      </c>
      <c r="N43" s="34">
        <v>94.32</v>
      </c>
      <c r="O43" s="34">
        <v>95.41</v>
      </c>
      <c r="P43" s="34" t="e">
        <v>#N/A</v>
      </c>
      <c r="Q43" s="34">
        <v>91.64</v>
      </c>
      <c r="R43" s="34">
        <v>90.09</v>
      </c>
      <c r="S43" s="34">
        <v>99.38</v>
      </c>
      <c r="T43" s="34">
        <v>93.7</v>
      </c>
      <c r="U43" s="34">
        <v>95.2</v>
      </c>
    </row>
    <row r="44" spans="1:21" x14ac:dyDescent="0.2">
      <c r="A44" s="13">
        <v>2008</v>
      </c>
      <c r="B44" s="34">
        <v>93.49</v>
      </c>
      <c r="C44" s="34">
        <v>114.44</v>
      </c>
      <c r="D44" s="34">
        <v>96.38</v>
      </c>
      <c r="E44" s="34">
        <v>89.04</v>
      </c>
      <c r="F44" s="34">
        <v>87.65</v>
      </c>
      <c r="G44" s="34">
        <v>95.92</v>
      </c>
      <c r="H44" s="34">
        <v>94.48</v>
      </c>
      <c r="I44" s="34">
        <v>96.47</v>
      </c>
      <c r="J44" s="34">
        <v>91.89</v>
      </c>
      <c r="K44" s="34">
        <v>93.2</v>
      </c>
      <c r="L44" s="34">
        <v>87.86</v>
      </c>
      <c r="M44" s="34">
        <v>90.31</v>
      </c>
      <c r="N44" s="34">
        <v>94.67</v>
      </c>
      <c r="O44" s="34">
        <v>93.26</v>
      </c>
      <c r="P44" s="34" t="e">
        <v>#N/A</v>
      </c>
      <c r="Q44" s="34">
        <v>91.57</v>
      </c>
      <c r="R44" s="34">
        <v>90.02</v>
      </c>
      <c r="S44" s="34">
        <v>101.31</v>
      </c>
      <c r="T44" s="34">
        <v>96.34</v>
      </c>
      <c r="U44" s="34">
        <v>95.06</v>
      </c>
    </row>
    <row r="45" spans="1:21" x14ac:dyDescent="0.2">
      <c r="A45" s="13">
        <v>2009</v>
      </c>
      <c r="B45" s="34">
        <v>95.24</v>
      </c>
      <c r="C45" s="34">
        <v>103.61</v>
      </c>
      <c r="D45" s="34">
        <v>96.17</v>
      </c>
      <c r="E45" s="34">
        <v>89.66</v>
      </c>
      <c r="F45" s="34">
        <v>92.84</v>
      </c>
      <c r="G45" s="34">
        <v>97.88</v>
      </c>
      <c r="H45" s="34">
        <v>95.89</v>
      </c>
      <c r="I45" s="34">
        <v>96.31</v>
      </c>
      <c r="J45" s="34">
        <v>93.36</v>
      </c>
      <c r="K45" s="34">
        <v>96.56</v>
      </c>
      <c r="L45" s="34">
        <v>90.03</v>
      </c>
      <c r="M45" s="34">
        <v>90.3</v>
      </c>
      <c r="N45" s="34">
        <v>96.32</v>
      </c>
      <c r="O45" s="34">
        <v>93.81</v>
      </c>
      <c r="P45" s="34" t="e">
        <v>#N/A</v>
      </c>
      <c r="Q45" s="34">
        <v>91.89</v>
      </c>
      <c r="R45" s="34">
        <v>92.03</v>
      </c>
      <c r="S45" s="34">
        <v>102.04</v>
      </c>
      <c r="T45" s="34">
        <v>101</v>
      </c>
      <c r="U45" s="34">
        <v>96.35</v>
      </c>
    </row>
    <row r="46" spans="1:21" x14ac:dyDescent="0.2">
      <c r="A46" s="13">
        <v>2010</v>
      </c>
      <c r="B46" s="34">
        <v>97.97</v>
      </c>
      <c r="C46" s="34">
        <v>98.65</v>
      </c>
      <c r="D46" s="34">
        <v>97.51</v>
      </c>
      <c r="E46" s="34">
        <v>94.79</v>
      </c>
      <c r="F46" s="34">
        <v>94.09</v>
      </c>
      <c r="G46" s="34">
        <v>97.45</v>
      </c>
      <c r="H46" s="34">
        <v>96.55</v>
      </c>
      <c r="I46" s="34">
        <v>97.53</v>
      </c>
      <c r="J46" s="34">
        <v>93.25</v>
      </c>
      <c r="K46" s="34">
        <v>98.55</v>
      </c>
      <c r="L46" s="34">
        <v>92.6</v>
      </c>
      <c r="M46" s="34">
        <v>92.81</v>
      </c>
      <c r="N46" s="34">
        <v>96.98</v>
      </c>
      <c r="O46" s="34">
        <v>97.09</v>
      </c>
      <c r="P46" s="34" t="e">
        <v>#N/A</v>
      </c>
      <c r="Q46" s="34">
        <v>92.7</v>
      </c>
      <c r="R46" s="34">
        <v>92.77</v>
      </c>
      <c r="S46" s="34">
        <v>104.72</v>
      </c>
      <c r="T46" s="34">
        <v>101.11</v>
      </c>
      <c r="U46" s="34">
        <v>97.5</v>
      </c>
    </row>
    <row r="47" spans="1:21" x14ac:dyDescent="0.2">
      <c r="A47" s="13">
        <v>2011</v>
      </c>
      <c r="B47" s="34">
        <v>96.85</v>
      </c>
      <c r="C47" s="34">
        <v>94.95</v>
      </c>
      <c r="D47" s="34">
        <v>98.29</v>
      </c>
      <c r="E47" s="34">
        <v>97.32</v>
      </c>
      <c r="F47" s="34">
        <v>91.1</v>
      </c>
      <c r="G47" s="34">
        <v>97.18</v>
      </c>
      <c r="H47" s="34">
        <v>97.06</v>
      </c>
      <c r="I47" s="34">
        <v>97.87</v>
      </c>
      <c r="J47" s="34">
        <v>96.96</v>
      </c>
      <c r="K47" s="34">
        <v>98.95</v>
      </c>
      <c r="L47" s="34">
        <v>94.06</v>
      </c>
      <c r="M47" s="34">
        <v>95.83</v>
      </c>
      <c r="N47" s="34">
        <v>98.25</v>
      </c>
      <c r="O47" s="34">
        <v>97.74</v>
      </c>
      <c r="P47" s="34" t="e">
        <v>#N/A</v>
      </c>
      <c r="Q47" s="34">
        <v>95.35</v>
      </c>
      <c r="R47" s="34">
        <v>93.39</v>
      </c>
      <c r="S47" s="34">
        <v>105.96</v>
      </c>
      <c r="T47" s="34">
        <v>97.1</v>
      </c>
      <c r="U47" s="34">
        <v>98.24</v>
      </c>
    </row>
    <row r="48" spans="1:21" x14ac:dyDescent="0.2">
      <c r="A48" s="13">
        <v>2012</v>
      </c>
      <c r="B48" s="34">
        <v>98.31</v>
      </c>
      <c r="C48" s="34">
        <v>90.66</v>
      </c>
      <c r="D48" s="34">
        <v>99.62</v>
      </c>
      <c r="E48" s="34">
        <v>95.43</v>
      </c>
      <c r="F48" s="34">
        <v>89.92</v>
      </c>
      <c r="G48" s="34">
        <v>98.28</v>
      </c>
      <c r="H48" s="34">
        <v>97.37</v>
      </c>
      <c r="I48" s="34">
        <v>99.14</v>
      </c>
      <c r="J48" s="34">
        <v>98.82</v>
      </c>
      <c r="K48" s="34">
        <v>100.14</v>
      </c>
      <c r="L48" s="34">
        <v>94.54</v>
      </c>
      <c r="M48" s="34">
        <v>95.76</v>
      </c>
      <c r="N48" s="34">
        <v>98.9</v>
      </c>
      <c r="O48" s="34">
        <v>98.36</v>
      </c>
      <c r="P48" s="34" t="e">
        <v>#N/A</v>
      </c>
      <c r="Q48" s="34">
        <v>96.08</v>
      </c>
      <c r="R48" s="34">
        <v>94.1</v>
      </c>
      <c r="S48" s="34">
        <v>105.89</v>
      </c>
      <c r="T48" s="34">
        <v>100.06</v>
      </c>
      <c r="U48" s="34">
        <v>98.98</v>
      </c>
    </row>
    <row r="49" spans="1:42" x14ac:dyDescent="0.2">
      <c r="A49" s="13">
        <v>2013</v>
      </c>
      <c r="B49" s="34">
        <v>98.57</v>
      </c>
      <c r="C49" s="34">
        <v>94.36</v>
      </c>
      <c r="D49" s="34">
        <v>98.67</v>
      </c>
      <c r="E49" s="34">
        <v>95.8</v>
      </c>
      <c r="F49" s="34">
        <v>92.52</v>
      </c>
      <c r="G49" s="34">
        <v>100.31</v>
      </c>
      <c r="H49" s="34">
        <v>98.61</v>
      </c>
      <c r="I49" s="34">
        <v>98.9</v>
      </c>
      <c r="J49" s="34">
        <v>99.17</v>
      </c>
      <c r="K49" s="34">
        <v>99.18</v>
      </c>
      <c r="L49" s="34">
        <v>94.75</v>
      </c>
      <c r="M49" s="34">
        <v>94.62</v>
      </c>
      <c r="N49" s="34">
        <v>99.03</v>
      </c>
      <c r="O49" s="34">
        <v>100.04</v>
      </c>
      <c r="P49" s="34" t="e">
        <v>#N/A</v>
      </c>
      <c r="Q49" s="34">
        <v>99.37</v>
      </c>
      <c r="R49" s="34">
        <v>96.18</v>
      </c>
      <c r="S49" s="34">
        <v>103.52</v>
      </c>
      <c r="T49" s="34">
        <v>101.19</v>
      </c>
      <c r="U49" s="34">
        <v>99.48</v>
      </c>
    </row>
    <row r="50" spans="1:42" x14ac:dyDescent="0.2">
      <c r="A50" s="13">
        <v>2014</v>
      </c>
      <c r="B50" s="34">
        <v>99.66</v>
      </c>
      <c r="C50" s="34">
        <v>89.42</v>
      </c>
      <c r="D50" s="34">
        <v>98.66</v>
      </c>
      <c r="E50" s="34">
        <v>94.03</v>
      </c>
      <c r="F50" s="34">
        <v>96.88</v>
      </c>
      <c r="G50" s="34">
        <v>100.42</v>
      </c>
      <c r="H50" s="34">
        <v>99.17</v>
      </c>
      <c r="I50" s="34">
        <v>99.35</v>
      </c>
      <c r="J50" s="34">
        <v>98.74</v>
      </c>
      <c r="K50" s="34">
        <v>99.37</v>
      </c>
      <c r="L50" s="34">
        <v>96.64</v>
      </c>
      <c r="M50" s="34">
        <v>96.43</v>
      </c>
      <c r="N50" s="34">
        <v>99.27</v>
      </c>
      <c r="O50" s="34">
        <v>98.91</v>
      </c>
      <c r="P50" s="34" t="e">
        <v>#N/A</v>
      </c>
      <c r="Q50" s="34">
        <v>96.3</v>
      </c>
      <c r="R50" s="34">
        <v>96.52</v>
      </c>
      <c r="S50" s="34">
        <v>107.15</v>
      </c>
      <c r="T50" s="34">
        <v>101.43</v>
      </c>
      <c r="U50" s="34">
        <v>99.36</v>
      </c>
    </row>
    <row r="51" spans="1:42" x14ac:dyDescent="0.2">
      <c r="A51" s="13">
        <v>2015</v>
      </c>
      <c r="B51" s="34">
        <v>101.96</v>
      </c>
      <c r="C51" s="34">
        <v>92.7</v>
      </c>
      <c r="D51" s="34">
        <v>99.48</v>
      </c>
      <c r="E51" s="34">
        <v>96.58</v>
      </c>
      <c r="F51" s="34">
        <v>98.1</v>
      </c>
      <c r="G51" s="34">
        <v>99.4</v>
      </c>
      <c r="H51" s="34">
        <v>99.34</v>
      </c>
      <c r="I51" s="34">
        <v>99.21</v>
      </c>
      <c r="J51" s="34">
        <v>99.64</v>
      </c>
      <c r="K51" s="34">
        <v>100.29</v>
      </c>
      <c r="L51" s="34">
        <v>97.18</v>
      </c>
      <c r="M51" s="34">
        <v>100.14</v>
      </c>
      <c r="N51" s="34">
        <v>98.88</v>
      </c>
      <c r="O51" s="34">
        <v>99.45</v>
      </c>
      <c r="P51" s="34" t="e">
        <v>#N/A</v>
      </c>
      <c r="Q51" s="34">
        <v>98.91</v>
      </c>
      <c r="R51" s="34">
        <v>98.39</v>
      </c>
      <c r="S51" s="34">
        <v>103.23</v>
      </c>
      <c r="T51" s="34">
        <v>97.47</v>
      </c>
      <c r="U51" s="34">
        <v>99.31</v>
      </c>
    </row>
    <row r="52" spans="1:42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>
        <v>100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">
      <c r="A53" s="13">
        <v>2017</v>
      </c>
      <c r="B53" s="34">
        <v>99.18</v>
      </c>
      <c r="C53" s="34">
        <v>90.82</v>
      </c>
      <c r="D53" s="34">
        <v>100.24</v>
      </c>
      <c r="E53" s="34">
        <v>97.24</v>
      </c>
      <c r="F53" s="34">
        <v>100.36</v>
      </c>
      <c r="G53" s="34">
        <v>100.44</v>
      </c>
      <c r="H53" s="34">
        <v>100.57</v>
      </c>
      <c r="I53" s="34">
        <v>100.95</v>
      </c>
      <c r="J53" s="34">
        <v>99.11</v>
      </c>
      <c r="K53" s="34">
        <v>100.31</v>
      </c>
      <c r="L53" s="34">
        <v>97.64</v>
      </c>
      <c r="M53" s="34">
        <v>95.48</v>
      </c>
      <c r="N53" s="34">
        <v>98.83</v>
      </c>
      <c r="O53" s="34">
        <v>101.15</v>
      </c>
      <c r="P53" s="34" t="e">
        <v>#N/A</v>
      </c>
      <c r="Q53" s="34">
        <v>101.01</v>
      </c>
      <c r="R53" s="34">
        <v>100.23</v>
      </c>
      <c r="S53" s="34">
        <v>100.95</v>
      </c>
      <c r="T53" s="34">
        <v>102.06</v>
      </c>
      <c r="U53" s="34">
        <v>99.64</v>
      </c>
    </row>
    <row r="54" spans="1:42" x14ac:dyDescent="0.2">
      <c r="A54" s="13">
        <v>2018</v>
      </c>
      <c r="B54" s="34">
        <v>96.7</v>
      </c>
      <c r="C54" s="34">
        <v>96.47</v>
      </c>
      <c r="D54" s="34">
        <v>101.33</v>
      </c>
      <c r="E54" s="34">
        <v>100.67</v>
      </c>
      <c r="F54" s="34">
        <v>93.67</v>
      </c>
      <c r="G54" s="34">
        <v>100.82</v>
      </c>
      <c r="H54" s="34">
        <v>100.63</v>
      </c>
      <c r="I54" s="34">
        <v>99.66</v>
      </c>
      <c r="J54" s="34">
        <v>99.83</v>
      </c>
      <c r="K54" s="34">
        <v>100.27</v>
      </c>
      <c r="L54" s="34">
        <v>98.11</v>
      </c>
      <c r="M54" s="34">
        <v>96.55</v>
      </c>
      <c r="N54" s="34">
        <v>98.12</v>
      </c>
      <c r="O54" s="34">
        <v>102.11</v>
      </c>
      <c r="P54" s="34" t="e">
        <v>#N/A</v>
      </c>
      <c r="Q54" s="34">
        <v>102.15</v>
      </c>
      <c r="R54" s="34">
        <v>101.1</v>
      </c>
      <c r="S54" s="34">
        <v>102.2</v>
      </c>
      <c r="T54" s="34">
        <v>104.29</v>
      </c>
      <c r="U54" s="34">
        <v>100.25</v>
      </c>
    </row>
    <row r="55" spans="1:42" x14ac:dyDescent="0.2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42" x14ac:dyDescent="0.2">
      <c r="A56" s="9" t="s">
        <v>164</v>
      </c>
    </row>
    <row r="57" spans="1:42" x14ac:dyDescent="0.2">
      <c r="A57" s="13">
        <v>1971</v>
      </c>
      <c r="B57" s="11">
        <f>LN(B7/B6)*100</f>
        <v>0.28729301528256657</v>
      </c>
      <c r="C57" s="11">
        <f t="shared" ref="C57:U71" si="0">LN(C7/C6)*100</f>
        <v>0.43041673335190106</v>
      </c>
      <c r="D57" s="11">
        <f t="shared" si="0"/>
        <v>0.17742035525161148</v>
      </c>
      <c r="E57" s="11">
        <f t="shared" si="0"/>
        <v>0.43172548081514378</v>
      </c>
      <c r="F57" s="11">
        <f t="shared" si="0"/>
        <v>0.42735107773820852</v>
      </c>
      <c r="G57" s="11">
        <f t="shared" si="0"/>
        <v>7.8356751084728907E-2</v>
      </c>
      <c r="H57" s="11">
        <f t="shared" si="0"/>
        <v>0.55577753223469839</v>
      </c>
      <c r="I57" s="11">
        <f t="shared" si="0"/>
        <v>0.58593917638927384</v>
      </c>
      <c r="J57" s="11">
        <f t="shared" si="0"/>
        <v>0.23826554040676873</v>
      </c>
      <c r="K57" s="11">
        <f t="shared" si="0"/>
        <v>-6.8041099447517642E-2</v>
      </c>
      <c r="L57" s="11">
        <f t="shared" si="0"/>
        <v>0.66047394691870731</v>
      </c>
      <c r="M57" s="11">
        <f t="shared" si="0"/>
        <v>1.7814480774173542</v>
      </c>
      <c r="N57" s="11">
        <f t="shared" si="0"/>
        <v>1.7938388255187818</v>
      </c>
      <c r="O57" s="11">
        <f t="shared" si="0"/>
        <v>1.7923023218781808</v>
      </c>
      <c r="P57" s="11" t="e">
        <f t="shared" si="0"/>
        <v>#N/A</v>
      </c>
      <c r="Q57" s="11">
        <f t="shared" si="0"/>
        <v>4.2612189272255545</v>
      </c>
      <c r="R57" s="11">
        <f t="shared" si="0"/>
        <v>1.0703984050644941</v>
      </c>
      <c r="S57" s="11">
        <f t="shared" si="0"/>
        <v>1.6956592913451629</v>
      </c>
      <c r="T57" s="11">
        <f t="shared" si="0"/>
        <v>1.6993763038695127</v>
      </c>
      <c r="U57" s="11">
        <f t="shared" si="0"/>
        <v>0.79810729582305651</v>
      </c>
      <c r="W57" s="15">
        <f>B57*'Table A8'!B7</f>
        <v>0.17657028719266543</v>
      </c>
      <c r="X57" s="15">
        <f>C57*'Table A8'!C7</f>
        <v>0.26229595730464855</v>
      </c>
      <c r="Y57" s="15">
        <f>D57*'Table A8'!D7</f>
        <v>0.13989595011589565</v>
      </c>
      <c r="Z57" s="15">
        <f>E57*'Table A8'!E7</f>
        <v>0.22782153622615134</v>
      </c>
      <c r="AA57" s="15">
        <f>F57*'Table A8'!F7</f>
        <v>0.11179504193631534</v>
      </c>
      <c r="AB57" s="15">
        <f>G57*'Table A8'!G7</f>
        <v>5.3580346391737622E-2</v>
      </c>
      <c r="AC57" s="15">
        <f>H57*'Table A8'!H7</f>
        <v>0.34224780435012725</v>
      </c>
      <c r="AD57" s="15">
        <f>I57*'Table A8'!I7</f>
        <v>0.47144666132280971</v>
      </c>
      <c r="AE57" s="15">
        <f>J57*'Table A8'!J7</f>
        <v>0.16259240477357897</v>
      </c>
      <c r="AF57" s="15">
        <f>K57*'Table A8'!K7</f>
        <v>-3.1339730405526629E-2</v>
      </c>
      <c r="AG57" s="15">
        <f>L57*'Table A8'!L7</f>
        <v>0.29239181630091171</v>
      </c>
      <c r="AH57" s="15">
        <f>M57*'Table A8'!M7</f>
        <v>0.32636128778285928</v>
      </c>
      <c r="AI57" s="15">
        <f>N57*'Table A8'!N7</f>
        <v>1.0011414485220322</v>
      </c>
      <c r="AJ57" s="15">
        <f>O57*'Table A8'!O7</f>
        <v>0.94866561897012114</v>
      </c>
      <c r="AK57" s="15" t="e">
        <f>P57*'Table A8'!P7</f>
        <v>#N/A</v>
      </c>
      <c r="AL57" s="15">
        <f>Q57*'Table A8'!Q7</f>
        <v>0</v>
      </c>
      <c r="AM57" s="15">
        <f>R57*'Table A8'!R7</f>
        <v>0</v>
      </c>
      <c r="AN57" s="15">
        <f>S57*'Table A8'!S7</f>
        <v>0.80306424038106916</v>
      </c>
      <c r="AO57" s="15">
        <f>T57*'Table A8'!T7</f>
        <v>0.7687978398705676</v>
      </c>
      <c r="AP57" s="15">
        <f>U57*'Table A8'!U7</f>
        <v>0.51813125644832825</v>
      </c>
    </row>
    <row r="58" spans="1:42" x14ac:dyDescent="0.2">
      <c r="A58" s="13">
        <v>1972</v>
      </c>
      <c r="B58" s="11">
        <f t="shared" ref="B58:Q104" si="1">LN(B8/B7)*100</f>
        <v>0.28647000639888442</v>
      </c>
      <c r="C58" s="11">
        <f t="shared" si="1"/>
        <v>0.42857208454991957</v>
      </c>
      <c r="D58" s="11">
        <f t="shared" si="1"/>
        <v>-4.7281324757900207E-2</v>
      </c>
      <c r="E58" s="11">
        <f t="shared" si="1"/>
        <v>0.41603166371620176</v>
      </c>
      <c r="F58" s="11">
        <f t="shared" si="1"/>
        <v>0.42553255701382697</v>
      </c>
      <c r="G58" s="11">
        <f t="shared" si="1"/>
        <v>7.8295401348844454E-2</v>
      </c>
      <c r="H58" s="11">
        <f t="shared" si="1"/>
        <v>6.7842607758155468E-2</v>
      </c>
      <c r="I58" s="11">
        <f t="shared" si="1"/>
        <v>0.28089906110549517</v>
      </c>
      <c r="J58" s="11">
        <f t="shared" si="1"/>
        <v>0.22582763504725378</v>
      </c>
      <c r="K58" s="11">
        <f t="shared" si="1"/>
        <v>0.46176912149056254</v>
      </c>
      <c r="L58" s="11">
        <f t="shared" si="1"/>
        <v>0.6561402955609632</v>
      </c>
      <c r="M58" s="11">
        <f t="shared" si="1"/>
        <v>1.7502671664568592</v>
      </c>
      <c r="N58" s="11">
        <f t="shared" si="1"/>
        <v>1.747295545393112</v>
      </c>
      <c r="O58" s="11">
        <f t="shared" si="1"/>
        <v>1.7455656811341314</v>
      </c>
      <c r="P58" s="11" t="e">
        <f t="shared" si="1"/>
        <v>#N/A</v>
      </c>
      <c r="Q58" s="11">
        <f t="shared" si="1"/>
        <v>4.067688121069148</v>
      </c>
      <c r="R58" s="11">
        <f t="shared" si="0"/>
        <v>1.059062113996321</v>
      </c>
      <c r="S58" s="11">
        <f t="shared" si="0"/>
        <v>1.6442560397614918</v>
      </c>
      <c r="T58" s="11">
        <f t="shared" si="0"/>
        <v>1.6381602371885982</v>
      </c>
      <c r="U58" s="11">
        <f t="shared" si="0"/>
        <v>0.39093990229915915</v>
      </c>
      <c r="W58" s="15">
        <f>B58*'Table A8'!B8</f>
        <v>0.17277006085916718</v>
      </c>
      <c r="X58" s="15">
        <f>C58*'Table A8'!C8</f>
        <v>0.2524289577999026</v>
      </c>
      <c r="Y58" s="15">
        <f>D58*'Table A8'!D8</f>
        <v>-3.6742317469364252E-2</v>
      </c>
      <c r="Z58" s="15">
        <f>E58*'Table A8'!E8</f>
        <v>0.21213454532889128</v>
      </c>
      <c r="AA58" s="15">
        <f>F58*'Table A8'!F8</f>
        <v>0.10531930786092218</v>
      </c>
      <c r="AB58" s="15">
        <f>G58*'Table A8'!G8</f>
        <v>5.3131259355325845E-2</v>
      </c>
      <c r="AC58" s="15">
        <f>H58*'Table A8'!H8</f>
        <v>4.1221168473855263E-2</v>
      </c>
      <c r="AD58" s="15">
        <f>I58*'Table A8'!I8</f>
        <v>0.22317430404831592</v>
      </c>
      <c r="AE58" s="15">
        <f>J58*'Table A8'!J8</f>
        <v>0.15171100522474509</v>
      </c>
      <c r="AF58" s="15">
        <f>K58*'Table A8'!K8</f>
        <v>0.20862728908943615</v>
      </c>
      <c r="AG58" s="15">
        <f>L58*'Table A8'!L8</f>
        <v>0.29368839629308713</v>
      </c>
      <c r="AH58" s="15">
        <f>M58*'Table A8'!M8</f>
        <v>0.31907370444508543</v>
      </c>
      <c r="AI58" s="15">
        <f>N58*'Table A8'!N8</f>
        <v>0.97149632323857038</v>
      </c>
      <c r="AJ58" s="15">
        <f>O58*'Table A8'!O8</f>
        <v>0.92008767052580065</v>
      </c>
      <c r="AK58" s="15" t="e">
        <f>P58*'Table A8'!P8</f>
        <v>#N/A</v>
      </c>
      <c r="AL58" s="15">
        <f>Q58*'Table A8'!Q8</f>
        <v>0</v>
      </c>
      <c r="AM58" s="15">
        <f>R58*'Table A8'!R8</f>
        <v>0</v>
      </c>
      <c r="AN58" s="15">
        <f>S58*'Table A8'!S8</f>
        <v>0.76326365365728455</v>
      </c>
      <c r="AO58" s="15">
        <f>T58*'Table A8'!T8</f>
        <v>0.72832604145405078</v>
      </c>
      <c r="AP58" s="15">
        <f>U58*'Table A8'!U8</f>
        <v>0.24941965766686355</v>
      </c>
    </row>
    <row r="59" spans="1:42" x14ac:dyDescent="0.2">
      <c r="A59" s="13">
        <v>1973</v>
      </c>
      <c r="B59" s="11">
        <f t="shared" si="1"/>
        <v>0.28565169939929935</v>
      </c>
      <c r="C59" s="11">
        <f t="shared" si="0"/>
        <v>0.42674317962193398</v>
      </c>
      <c r="D59" s="11">
        <f t="shared" si="0"/>
        <v>0.15358263991169308</v>
      </c>
      <c r="E59" s="11">
        <f t="shared" si="0"/>
        <v>0.42808875705511384</v>
      </c>
      <c r="F59" s="11">
        <f t="shared" si="0"/>
        <v>0.42372944755152175</v>
      </c>
      <c r="G59" s="11">
        <f t="shared" si="0"/>
        <v>8.9405459688071412E-2</v>
      </c>
      <c r="H59" s="11">
        <f t="shared" si="0"/>
        <v>0.24836318930664472</v>
      </c>
      <c r="I59" s="11">
        <f t="shared" si="0"/>
        <v>0.3016268580025333</v>
      </c>
      <c r="J59" s="11">
        <f t="shared" si="0"/>
        <v>0.23716363541362731</v>
      </c>
      <c r="K59" s="11">
        <f t="shared" si="0"/>
        <v>1.3058003405397252</v>
      </c>
      <c r="L59" s="11">
        <f t="shared" si="0"/>
        <v>0.65186314355921871</v>
      </c>
      <c r="M59" s="11">
        <f t="shared" si="0"/>
        <v>1.7201590323172229</v>
      </c>
      <c r="N59" s="11">
        <f t="shared" si="0"/>
        <v>1.7172886863617824</v>
      </c>
      <c r="O59" s="11">
        <f t="shared" si="0"/>
        <v>1.715617699972475</v>
      </c>
      <c r="P59" s="11" t="e">
        <f t="shared" si="0"/>
        <v>#N/A</v>
      </c>
      <c r="Q59" s="11">
        <f t="shared" si="0"/>
        <v>3.9086743712998882</v>
      </c>
      <c r="R59" s="11">
        <f t="shared" si="0"/>
        <v>1.0347664629983997</v>
      </c>
      <c r="S59" s="11">
        <f t="shared" si="0"/>
        <v>1.617657026826623</v>
      </c>
      <c r="T59" s="11">
        <f t="shared" si="0"/>
        <v>1.6117565021068692</v>
      </c>
      <c r="U59" s="11">
        <f t="shared" si="0"/>
        <v>0.27504028339937631</v>
      </c>
      <c r="W59" s="15">
        <f>B59*'Table A8'!B9</f>
        <v>0.17039123869168207</v>
      </c>
      <c r="X59" s="15">
        <f>C59*'Table A8'!C9</f>
        <v>0.24499325942095232</v>
      </c>
      <c r="Y59" s="15">
        <f>D59*'Table A8'!D9</f>
        <v>0.11858115627581822</v>
      </c>
      <c r="Z59" s="15">
        <f>E59*'Table A8'!E9</f>
        <v>0.21109056610387664</v>
      </c>
      <c r="AA59" s="15">
        <f>F59*'Table A8'!F9</f>
        <v>9.9279809561321555E-2</v>
      </c>
      <c r="AB59" s="15">
        <f>G59*'Table A8'!G9</f>
        <v>6.1269561524235343E-2</v>
      </c>
      <c r="AC59" s="15">
        <f>H59*'Table A8'!H9</f>
        <v>0.15053292903875737</v>
      </c>
      <c r="AD59" s="15">
        <f>I59*'Table A8'!I9</f>
        <v>0.23750098799119473</v>
      </c>
      <c r="AE59" s="15">
        <f>J59*'Table A8'!J9</f>
        <v>0.15937396299795756</v>
      </c>
      <c r="AF59" s="15">
        <f>K59*'Table A8'!K9</f>
        <v>0.58395391228936511</v>
      </c>
      <c r="AG59" s="15">
        <f>L59*'Table A8'!L9</f>
        <v>0.29170875674275037</v>
      </c>
      <c r="AH59" s="15">
        <f>M59*'Table A8'!M9</f>
        <v>0.31478910291405177</v>
      </c>
      <c r="AI59" s="15">
        <f>N59*'Table A8'!N9</f>
        <v>0.9532669497994255</v>
      </c>
      <c r="AJ59" s="15">
        <f>O59*'Table A8'!O9</f>
        <v>0.90292959549551355</v>
      </c>
      <c r="AK59" s="15" t="e">
        <f>P59*'Table A8'!P9</f>
        <v>#N/A</v>
      </c>
      <c r="AL59" s="15">
        <f>Q59*'Table A8'!Q9</f>
        <v>0</v>
      </c>
      <c r="AM59" s="15">
        <f>R59*'Table A8'!R9</f>
        <v>0</v>
      </c>
      <c r="AN59" s="15">
        <f>S59*'Table A8'!S9</f>
        <v>0.7449310608536599</v>
      </c>
      <c r="AO59" s="15">
        <f>T59*'Table A8'!T9</f>
        <v>0.72287279119493086</v>
      </c>
      <c r="AP59" s="15">
        <f>U59*'Table A8'!U9</f>
        <v>0.17423801953350487</v>
      </c>
    </row>
    <row r="60" spans="1:42" x14ac:dyDescent="0.2">
      <c r="A60" s="13">
        <v>1974</v>
      </c>
      <c r="B60" s="11">
        <f t="shared" si="1"/>
        <v>0.27389773354322178</v>
      </c>
      <c r="C60" s="11">
        <f t="shared" si="0"/>
        <v>0.41315056112325771</v>
      </c>
      <c r="D60" s="11">
        <f t="shared" si="0"/>
        <v>-0.23637878870684678</v>
      </c>
      <c r="E60" s="11">
        <f t="shared" si="0"/>
        <v>0.41254183921453291</v>
      </c>
      <c r="F60" s="11">
        <f t="shared" si="0"/>
        <v>0.42194155427082897</v>
      </c>
      <c r="G60" s="11">
        <f t="shared" si="0"/>
        <v>6.7001677548428118E-2</v>
      </c>
      <c r="H60" s="11">
        <f t="shared" si="0"/>
        <v>0.77498001169444486</v>
      </c>
      <c r="I60" s="11">
        <f t="shared" si="0"/>
        <v>0.24708612237788885</v>
      </c>
      <c r="J60" s="11">
        <f t="shared" si="0"/>
        <v>0.21296742550007711</v>
      </c>
      <c r="K60" s="11">
        <f t="shared" si="0"/>
        <v>1.3813475056388385</v>
      </c>
      <c r="L60" s="11">
        <f t="shared" si="0"/>
        <v>0.63262750528771594</v>
      </c>
      <c r="M60" s="11">
        <f t="shared" si="0"/>
        <v>1.6626440049678357</v>
      </c>
      <c r="N60" s="11">
        <f t="shared" si="0"/>
        <v>1.659426724893688</v>
      </c>
      <c r="O60" s="11">
        <f t="shared" si="0"/>
        <v>1.6720075833377499</v>
      </c>
      <c r="P60" s="11" t="e">
        <f t="shared" si="0"/>
        <v>#N/A</v>
      </c>
      <c r="Q60" s="11">
        <f t="shared" si="0"/>
        <v>3.7257779011997685</v>
      </c>
      <c r="R60" s="11">
        <f t="shared" si="0"/>
        <v>1.0241686160410699</v>
      </c>
      <c r="S60" s="11">
        <f t="shared" si="0"/>
        <v>1.5582971151996701</v>
      </c>
      <c r="T60" s="11">
        <f t="shared" si="0"/>
        <v>1.5702934424923118</v>
      </c>
      <c r="U60" s="11">
        <f t="shared" si="0"/>
        <v>0.31992714673732836</v>
      </c>
      <c r="W60" s="15">
        <f>B60*'Table A8'!B10</f>
        <v>0.17077523686419879</v>
      </c>
      <c r="X60" s="15">
        <f>C60*'Table A8'!C10</f>
        <v>0.24727061083226975</v>
      </c>
      <c r="Y60" s="15">
        <f>D60*'Table A8'!D10</f>
        <v>-0.18863027338806374</v>
      </c>
      <c r="Z60" s="15">
        <f>E60*'Table A8'!E10</f>
        <v>0.21716202416253011</v>
      </c>
      <c r="AA60" s="15">
        <f>F60*'Table A8'!F10</f>
        <v>0.10978919242126969</v>
      </c>
      <c r="AB60" s="15">
        <f>G60*'Table A8'!G10</f>
        <v>4.7892799111616417E-2</v>
      </c>
      <c r="AC60" s="15">
        <f>H60*'Table A8'!H10</f>
        <v>0.50156706356864467</v>
      </c>
      <c r="AD60" s="15">
        <f>I60*'Table A8'!I10</f>
        <v>0.19964558688133421</v>
      </c>
      <c r="AE60" s="15">
        <f>J60*'Table A8'!J10</f>
        <v>0.15131335581780478</v>
      </c>
      <c r="AF60" s="15">
        <f>K60*'Table A8'!K10</f>
        <v>0.67534079550682813</v>
      </c>
      <c r="AG60" s="15">
        <f>L60*'Table A8'!L10</f>
        <v>0.31264451311318919</v>
      </c>
      <c r="AH60" s="15">
        <f>M60*'Table A8'!M10</f>
        <v>0.352646793453678</v>
      </c>
      <c r="AI60" s="15">
        <f>N60*'Table A8'!N10</f>
        <v>1.0016299711458301</v>
      </c>
      <c r="AJ60" s="15">
        <f>O60*'Table A8'!O10</f>
        <v>0.9627419664858764</v>
      </c>
      <c r="AK60" s="15" t="e">
        <f>P60*'Table A8'!P10</f>
        <v>#N/A</v>
      </c>
      <c r="AL60" s="15">
        <f>Q60*'Table A8'!Q10</f>
        <v>0</v>
      </c>
      <c r="AM60" s="15">
        <f>R60*'Table A8'!R10</f>
        <v>0</v>
      </c>
      <c r="AN60" s="15">
        <f>S60*'Table A8'!S10</f>
        <v>0.788654170002553</v>
      </c>
      <c r="AO60" s="15">
        <f>T60*'Table A8'!T10</f>
        <v>0.77823743009918978</v>
      </c>
      <c r="AP60" s="15">
        <f>U60*'Table A8'!U10</f>
        <v>0.21412723931129388</v>
      </c>
    </row>
    <row r="61" spans="1:42" x14ac:dyDescent="0.2">
      <c r="A61" s="13">
        <v>1975</v>
      </c>
      <c r="B61" s="11">
        <f t="shared" si="1"/>
        <v>0.26223791251904521</v>
      </c>
      <c r="C61" s="11">
        <f t="shared" si="0"/>
        <v>0.38798473218894369</v>
      </c>
      <c r="D61" s="11">
        <f t="shared" si="0"/>
        <v>0.20095757102735556</v>
      </c>
      <c r="E61" s="11">
        <f t="shared" si="0"/>
        <v>0.3971791840474112</v>
      </c>
      <c r="F61" s="11">
        <f t="shared" si="0"/>
        <v>0.38316590973965592</v>
      </c>
      <c r="G61" s="11">
        <f t="shared" si="0"/>
        <v>3.3484011697421039E-2</v>
      </c>
      <c r="H61" s="11">
        <f t="shared" si="0"/>
        <v>0.21234989817983585</v>
      </c>
      <c r="I61" s="11">
        <f t="shared" si="0"/>
        <v>0.18223728042890422</v>
      </c>
      <c r="J61" s="11">
        <f t="shared" si="0"/>
        <v>0.18892436839046087</v>
      </c>
      <c r="K61" s="11">
        <f t="shared" si="0"/>
        <v>-0.11878837270904695</v>
      </c>
      <c r="L61" s="11">
        <f t="shared" si="0"/>
        <v>0.59880418446226935</v>
      </c>
      <c r="M61" s="11">
        <f t="shared" si="0"/>
        <v>1.5794997671489446</v>
      </c>
      <c r="N61" s="11">
        <f t="shared" si="0"/>
        <v>1.5755123943944096</v>
      </c>
      <c r="O61" s="11">
        <f t="shared" si="0"/>
        <v>1.5723136547392478</v>
      </c>
      <c r="P61" s="11" t="e">
        <f t="shared" si="0"/>
        <v>#N/A</v>
      </c>
      <c r="Q61" s="11">
        <f t="shared" si="0"/>
        <v>3.5227312838746387</v>
      </c>
      <c r="R61" s="11">
        <f t="shared" si="0"/>
        <v>0.98791912286906736</v>
      </c>
      <c r="S61" s="11">
        <f t="shared" si="0"/>
        <v>1.4902411021448048</v>
      </c>
      <c r="T61" s="11">
        <f t="shared" si="0"/>
        <v>1.4833789435158669</v>
      </c>
      <c r="U61" s="11">
        <f t="shared" si="0"/>
        <v>0.4439139951552088</v>
      </c>
      <c r="W61" s="15">
        <f>B61*'Table A8'!B11</f>
        <v>0.1767745768290884</v>
      </c>
      <c r="X61" s="15">
        <f>C61*'Table A8'!C11</f>
        <v>0.25168569577096778</v>
      </c>
      <c r="Y61" s="15">
        <f>D61*'Table A8'!D11</f>
        <v>0.16773928453653369</v>
      </c>
      <c r="Z61" s="15">
        <f>E61*'Table A8'!E11</f>
        <v>0.23596415324256698</v>
      </c>
      <c r="AA61" s="15">
        <f>F61*'Table A8'!F11</f>
        <v>0.12131032702357505</v>
      </c>
      <c r="AB61" s="15">
        <f>G61*'Table A8'!G11</f>
        <v>2.5327306447929271E-2</v>
      </c>
      <c r="AC61" s="15">
        <f>H61*'Table A8'!H11</f>
        <v>0.15055607780950361</v>
      </c>
      <c r="AD61" s="15">
        <f>I61*'Table A8'!I11</f>
        <v>0.15424563415502454</v>
      </c>
      <c r="AE61" s="15">
        <f>J61*'Table A8'!J11</f>
        <v>0.14490499055548348</v>
      </c>
      <c r="AF61" s="15">
        <f>K61*'Table A8'!K11</f>
        <v>-6.6224517785293674E-2</v>
      </c>
      <c r="AG61" s="15">
        <f>L61*'Table A8'!L11</f>
        <v>0.33856388589496711</v>
      </c>
      <c r="AH61" s="15">
        <f>M61*'Table A8'!M11</f>
        <v>0.40103499087911704</v>
      </c>
      <c r="AI61" s="15">
        <f>N61*'Table A8'!N11</f>
        <v>1.0636284174556661</v>
      </c>
      <c r="AJ61" s="15">
        <f>O61*'Table A8'!O11</f>
        <v>1.0207460246567197</v>
      </c>
      <c r="AK61" s="15" t="e">
        <f>P61*'Table A8'!P11</f>
        <v>#N/A</v>
      </c>
      <c r="AL61" s="15">
        <f>Q61*'Table A8'!Q11</f>
        <v>0</v>
      </c>
      <c r="AM61" s="15">
        <f>R61*'Table A8'!R11</f>
        <v>0</v>
      </c>
      <c r="AN61" s="15">
        <f>S61*'Table A8'!S11</f>
        <v>0.8729832376364266</v>
      </c>
      <c r="AO61" s="15">
        <f>T61*'Table A8'!T11</f>
        <v>0.8461193493814505</v>
      </c>
      <c r="AP61" s="15">
        <f>U61*'Table A8'!U11</f>
        <v>0.32152690669091777</v>
      </c>
    </row>
    <row r="62" spans="1:42" x14ac:dyDescent="0.2">
      <c r="A62" s="13">
        <v>1976</v>
      </c>
      <c r="B62" s="11">
        <f t="shared" si="1"/>
        <v>0.2506676698080314</v>
      </c>
      <c r="C62" s="11">
        <f t="shared" si="0"/>
        <v>0.37479547269967112</v>
      </c>
      <c r="D62" s="11">
        <f t="shared" si="0"/>
        <v>0.17698075529789048</v>
      </c>
      <c r="E62" s="11">
        <f t="shared" si="0"/>
        <v>0.36837479408542478</v>
      </c>
      <c r="F62" s="11">
        <f t="shared" si="0"/>
        <v>0.36941305401418767</v>
      </c>
      <c r="G62" s="11">
        <f t="shared" si="0"/>
        <v>1.1158846186896356E-2</v>
      </c>
      <c r="H62" s="11">
        <f t="shared" si="0"/>
        <v>0.17847188228624325</v>
      </c>
      <c r="I62" s="11">
        <f t="shared" si="0"/>
        <v>9.6344277644549531E-2</v>
      </c>
      <c r="J62" s="11">
        <f t="shared" si="0"/>
        <v>0.16501653909579253</v>
      </c>
      <c r="K62" s="11">
        <f t="shared" si="0"/>
        <v>0.34278214183574635</v>
      </c>
      <c r="L62" s="11">
        <f t="shared" si="0"/>
        <v>0.56556185874407128</v>
      </c>
      <c r="M62" s="11">
        <f t="shared" si="0"/>
        <v>1.4998198098309272</v>
      </c>
      <c r="N62" s="11">
        <f t="shared" si="0"/>
        <v>1.5090900589785916</v>
      </c>
      <c r="O62" s="11">
        <f t="shared" si="0"/>
        <v>1.5052968628962284</v>
      </c>
      <c r="P62" s="11" t="e">
        <f t="shared" si="0"/>
        <v>#N/A</v>
      </c>
      <c r="Q62" s="11">
        <f t="shared" si="0"/>
        <v>3.3191711706125337</v>
      </c>
      <c r="R62" s="11">
        <f t="shared" si="0"/>
        <v>0.97825467998161209</v>
      </c>
      <c r="S62" s="11">
        <f t="shared" si="0"/>
        <v>1.4139546139701058</v>
      </c>
      <c r="T62" s="11">
        <f t="shared" si="0"/>
        <v>1.4153747438093767</v>
      </c>
      <c r="U62" s="11">
        <f t="shared" si="0"/>
        <v>0.22688608711910041</v>
      </c>
      <c r="W62" s="15">
        <f>B62*'Table A8'!B12</f>
        <v>0.17113081817794304</v>
      </c>
      <c r="X62" s="15">
        <f>C62*'Table A8'!C12</f>
        <v>0.24837695975807203</v>
      </c>
      <c r="Y62" s="15">
        <f>D62*'Table A8'!D12</f>
        <v>0.14861074022363863</v>
      </c>
      <c r="Z62" s="15">
        <f>E62*'Table A8'!E12</f>
        <v>0.2267715232389875</v>
      </c>
      <c r="AA62" s="15">
        <f>F62*'Table A8'!F12</f>
        <v>0.12401196223256281</v>
      </c>
      <c r="AB62" s="15">
        <f>G62*'Table A8'!G12</f>
        <v>8.5432126406878497E-3</v>
      </c>
      <c r="AC62" s="15">
        <f>H62*'Table A8'!H12</f>
        <v>0.12903517089295385</v>
      </c>
      <c r="AD62" s="15">
        <f>I62*'Table A8'!I12</f>
        <v>8.239362624161875E-2</v>
      </c>
      <c r="AE62" s="15">
        <f>J62*'Table A8'!J12</f>
        <v>0.12869639884080861</v>
      </c>
      <c r="AF62" s="15">
        <f>K62*'Table A8'!K12</f>
        <v>0.19514587334709041</v>
      </c>
      <c r="AG62" s="15">
        <f>L62*'Table A8'!L12</f>
        <v>0.32966600746191915</v>
      </c>
      <c r="AH62" s="15">
        <f>M62*'Table A8'!M12</f>
        <v>0.39220288027078748</v>
      </c>
      <c r="AI62" s="15">
        <f>N62*'Table A8'!N12</f>
        <v>1.0450448658426748</v>
      </c>
      <c r="AJ62" s="15">
        <f>O62*'Table A8'!O12</f>
        <v>1.0044845966106533</v>
      </c>
      <c r="AK62" s="15" t="e">
        <f>P62*'Table A8'!P12</f>
        <v>#N/A</v>
      </c>
      <c r="AL62" s="15">
        <f>Q62*'Table A8'!Q12</f>
        <v>0</v>
      </c>
      <c r="AM62" s="15">
        <f>R62*'Table A8'!R12</f>
        <v>0</v>
      </c>
      <c r="AN62" s="15">
        <f>S62*'Table A8'!S12</f>
        <v>0.85940161437103035</v>
      </c>
      <c r="AO62" s="15">
        <f>T62*'Table A8'!T12</f>
        <v>0.84696024669553105</v>
      </c>
      <c r="AP62" s="15">
        <f>U62*'Table A8'!U12</f>
        <v>0.16689740568481026</v>
      </c>
    </row>
    <row r="63" spans="1:42" x14ac:dyDescent="0.2">
      <c r="A63" s="13">
        <v>1977</v>
      </c>
      <c r="B63" s="11">
        <f t="shared" si="1"/>
        <v>1.0826131504541801</v>
      </c>
      <c r="C63" s="11">
        <f t="shared" si="0"/>
        <v>2.9374916322941726</v>
      </c>
      <c r="D63" s="11">
        <f t="shared" si="0"/>
        <v>0.61111954208062214</v>
      </c>
      <c r="E63" s="11">
        <f t="shared" si="0"/>
        <v>2.9520458404418948</v>
      </c>
      <c r="F63" s="11">
        <f t="shared" si="0"/>
        <v>2.9549255747732808</v>
      </c>
      <c r="G63" s="11">
        <f t="shared" si="0"/>
        <v>-0.11164453543272684</v>
      </c>
      <c r="H63" s="11">
        <f t="shared" si="0"/>
        <v>-0.89556178984176749</v>
      </c>
      <c r="I63" s="11">
        <f t="shared" si="0"/>
        <v>-0.69791446649785405</v>
      </c>
      <c r="J63" s="11">
        <f t="shared" si="0"/>
        <v>-0.6617063019294761</v>
      </c>
      <c r="K63" s="11">
        <f t="shared" si="0"/>
        <v>2.0839514252341478</v>
      </c>
      <c r="L63" s="11">
        <f t="shared" si="0"/>
        <v>1.5609211045586011</v>
      </c>
      <c r="M63" s="11">
        <f t="shared" si="0"/>
        <v>2.8668494156240936</v>
      </c>
      <c r="N63" s="11">
        <f t="shared" si="0"/>
        <v>2.8699541479187931</v>
      </c>
      <c r="O63" s="11">
        <f t="shared" si="0"/>
        <v>2.8613452765024463</v>
      </c>
      <c r="P63" s="11" t="e">
        <f t="shared" si="0"/>
        <v>#N/A</v>
      </c>
      <c r="Q63" s="11">
        <f t="shared" si="0"/>
        <v>1.8248681588399314</v>
      </c>
      <c r="R63" s="11">
        <f t="shared" si="0"/>
        <v>0.19195091951686194</v>
      </c>
      <c r="S63" s="11">
        <f t="shared" si="0"/>
        <v>0.26086971315870217</v>
      </c>
      <c r="T63" s="11">
        <f t="shared" si="0"/>
        <v>0.26220420667432748</v>
      </c>
      <c r="U63" s="11">
        <f t="shared" si="0"/>
        <v>0.36195040080853508</v>
      </c>
      <c r="W63" s="15">
        <f>B63*'Table A8'!B13</f>
        <v>0.69027414472958515</v>
      </c>
      <c r="X63" s="15">
        <f>C63*'Table A8'!C13</f>
        <v>1.8159573270842575</v>
      </c>
      <c r="Y63" s="15">
        <f>D63*'Table A8'!D13</f>
        <v>0.49555683667317646</v>
      </c>
      <c r="Z63" s="15">
        <f>E63*'Table A8'!E13</f>
        <v>1.6847325611401893</v>
      </c>
      <c r="AA63" s="15">
        <f>F63*'Table A8'!F13</f>
        <v>0.87731740315018703</v>
      </c>
      <c r="AB63" s="15">
        <f>G63*'Table A8'!G13</f>
        <v>-8.0975781549356779E-2</v>
      </c>
      <c r="AC63" s="15">
        <f>H63*'Table A8'!H13</f>
        <v>-0.61202692717786389</v>
      </c>
      <c r="AD63" s="15">
        <f>I63*'Table A8'!I13</f>
        <v>-0.57759401247362396</v>
      </c>
      <c r="AE63" s="15">
        <f>J63*'Table A8'!J13</f>
        <v>-0.49350055997900327</v>
      </c>
      <c r="AF63" s="15">
        <f>K63*'Table A8'!K13</f>
        <v>1.083654741121757</v>
      </c>
      <c r="AG63" s="15">
        <f>L63*'Table A8'!L13</f>
        <v>0.83961946214207162</v>
      </c>
      <c r="AH63" s="15">
        <f>M63*'Table A8'!M13</f>
        <v>0.64131421427510971</v>
      </c>
      <c r="AI63" s="15">
        <f>N63*'Table A8'!N13</f>
        <v>1.8717840952726368</v>
      </c>
      <c r="AJ63" s="15">
        <f>O63*'Table A8'!O13</f>
        <v>1.78977147045228</v>
      </c>
      <c r="AK63" s="15" t="e">
        <f>P63*'Table A8'!P13</f>
        <v>#N/A</v>
      </c>
      <c r="AL63" s="15">
        <f>Q63*'Table A8'!Q13</f>
        <v>0</v>
      </c>
      <c r="AM63" s="15">
        <f>R63*'Table A8'!R13</f>
        <v>0</v>
      </c>
      <c r="AN63" s="15">
        <f>S63*'Table A8'!S13</f>
        <v>0.14655660485255886</v>
      </c>
      <c r="AO63" s="15">
        <f>T63*'Table A8'!T13</f>
        <v>0.14649349026894676</v>
      </c>
      <c r="AP63" s="15">
        <f>U63*'Table A8'!U13</f>
        <v>0.25180889384249783</v>
      </c>
    </row>
    <row r="64" spans="1:42" x14ac:dyDescent="0.2">
      <c r="A64" s="13">
        <v>1978</v>
      </c>
      <c r="B64" s="11">
        <f t="shared" si="1"/>
        <v>1.0923218482539105</v>
      </c>
      <c r="C64" s="11">
        <f t="shared" si="0"/>
        <v>2.621705163068444</v>
      </c>
      <c r="D64" s="11">
        <f t="shared" si="0"/>
        <v>0.46756368055996439</v>
      </c>
      <c r="E64" s="11">
        <f t="shared" si="0"/>
        <v>2.6100920549650777</v>
      </c>
      <c r="F64" s="11">
        <f t="shared" si="0"/>
        <v>2.6030561075350791</v>
      </c>
      <c r="G64" s="11">
        <f t="shared" si="0"/>
        <v>-0.12295312564430495</v>
      </c>
      <c r="H64" s="11">
        <f t="shared" si="0"/>
        <v>-0.57513550134516256</v>
      </c>
      <c r="I64" s="11">
        <f t="shared" si="0"/>
        <v>-0.83311274401362767</v>
      </c>
      <c r="J64" s="11">
        <f t="shared" si="0"/>
        <v>-0.67804934730883581</v>
      </c>
      <c r="K64" s="11">
        <f t="shared" si="0"/>
        <v>1.9403212761786974</v>
      </c>
      <c r="L64" s="11">
        <f t="shared" si="0"/>
        <v>1.5081492348911598</v>
      </c>
      <c r="M64" s="11">
        <f t="shared" si="0"/>
        <v>2.6957234886772725</v>
      </c>
      <c r="N64" s="11">
        <f t="shared" si="0"/>
        <v>2.6840043789813679</v>
      </c>
      <c r="O64" s="11">
        <f t="shared" si="0"/>
        <v>2.701023563979243</v>
      </c>
      <c r="P64" s="11" t="e">
        <f t="shared" si="0"/>
        <v>#N/A</v>
      </c>
      <c r="Q64" s="11">
        <f t="shared" si="0"/>
        <v>1.468694807319048</v>
      </c>
      <c r="R64" s="11">
        <f t="shared" si="0"/>
        <v>5.1124745489831966E-2</v>
      </c>
      <c r="S64" s="11">
        <f t="shared" si="0"/>
        <v>0.28184300499747683</v>
      </c>
      <c r="T64" s="11">
        <f t="shared" si="0"/>
        <v>0.27688065681330187</v>
      </c>
      <c r="U64" s="11">
        <f t="shared" si="0"/>
        <v>0.42812142903525346</v>
      </c>
      <c r="W64" s="15">
        <f>B64*'Table A8'!B14</f>
        <v>0.65331769744066381</v>
      </c>
      <c r="X64" s="15">
        <f>C64*'Table A8'!C14</f>
        <v>1.501188376372991</v>
      </c>
      <c r="Y64" s="15">
        <f>D64*'Table A8'!D14</f>
        <v>0.3666634382951241</v>
      </c>
      <c r="Z64" s="15">
        <f>E64*'Table A8'!E14</f>
        <v>1.3554208041433649</v>
      </c>
      <c r="AA64" s="15">
        <f>F64*'Table A8'!F14</f>
        <v>0.66403961303219872</v>
      </c>
      <c r="AB64" s="15">
        <f>G64*'Table A8'!G14</f>
        <v>-8.4911428569956995E-2</v>
      </c>
      <c r="AC64" s="15">
        <f>H64*'Table A8'!H14</f>
        <v>-0.3741256436250282</v>
      </c>
      <c r="AD64" s="15">
        <f>I64*'Table A8'!I14</f>
        <v>-0.67082238147977302</v>
      </c>
      <c r="AE64" s="15">
        <f>J64*'Table A8'!J14</f>
        <v>-0.48656821162882058</v>
      </c>
      <c r="AF64" s="15">
        <f>K64*'Table A8'!K14</f>
        <v>0.93698114426669299</v>
      </c>
      <c r="AG64" s="15">
        <f>L64*'Table A8'!L14</f>
        <v>0.75724173083885138</v>
      </c>
      <c r="AH64" s="15">
        <f>M64*'Table A8'!M14</f>
        <v>0.51865719922150721</v>
      </c>
      <c r="AI64" s="15">
        <f>N64*'Table A8'!N14</f>
        <v>1.6613987105894668</v>
      </c>
      <c r="AJ64" s="15">
        <f>O64*'Table A8'!O14</f>
        <v>1.5968451310245284</v>
      </c>
      <c r="AK64" s="15" t="e">
        <f>P64*'Table A8'!P14</f>
        <v>#N/A</v>
      </c>
      <c r="AL64" s="15">
        <f>Q64*'Table A8'!Q14</f>
        <v>0</v>
      </c>
      <c r="AM64" s="15">
        <f>R64*'Table A8'!R14</f>
        <v>0</v>
      </c>
      <c r="AN64" s="15">
        <f>S64*'Table A8'!S14</f>
        <v>0.14731933871218114</v>
      </c>
      <c r="AO64" s="15">
        <f>T64*'Table A8'!T14</f>
        <v>0.14350724442633436</v>
      </c>
      <c r="AP64" s="15">
        <f>U64*'Table A8'!U14</f>
        <v>0.28285982816359195</v>
      </c>
    </row>
    <row r="65" spans="1:42" x14ac:dyDescent="0.2">
      <c r="A65" s="13">
        <v>1979</v>
      </c>
      <c r="B65" s="11">
        <f t="shared" si="1"/>
        <v>-0.29866688868028318</v>
      </c>
      <c r="C65" s="11">
        <f t="shared" si="0"/>
        <v>-1.7513973244626495</v>
      </c>
      <c r="D65" s="11">
        <f t="shared" si="0"/>
        <v>0.55820589181837221</v>
      </c>
      <c r="E65" s="11">
        <f t="shared" si="0"/>
        <v>-1.7543169685370577</v>
      </c>
      <c r="F65" s="11">
        <f t="shared" si="0"/>
        <v>-1.7357067622551938</v>
      </c>
      <c r="G65" s="11">
        <f t="shared" si="0"/>
        <v>0.33497128239654811</v>
      </c>
      <c r="H65" s="11">
        <f t="shared" si="0"/>
        <v>1.0686866995203577</v>
      </c>
      <c r="I65" s="11">
        <f t="shared" si="0"/>
        <v>-0.2937818336243479</v>
      </c>
      <c r="J65" s="11">
        <f t="shared" si="0"/>
        <v>1.0685130747775606</v>
      </c>
      <c r="K65" s="11">
        <f t="shared" si="0"/>
        <v>-0.30387463241269674</v>
      </c>
      <c r="L65" s="11">
        <f t="shared" si="0"/>
        <v>-0.70773748148870241</v>
      </c>
      <c r="M65" s="11">
        <f t="shared" si="0"/>
        <v>0.1823629527145334</v>
      </c>
      <c r="N65" s="11">
        <f t="shared" si="0"/>
        <v>0.17199183971197066</v>
      </c>
      <c r="O65" s="11">
        <f t="shared" si="0"/>
        <v>0.17481346481059554</v>
      </c>
      <c r="P65" s="11" t="e">
        <f t="shared" si="0"/>
        <v>#N/A</v>
      </c>
      <c r="Q65" s="11">
        <f t="shared" si="0"/>
        <v>2.163372568903319</v>
      </c>
      <c r="R65" s="11">
        <f t="shared" si="0"/>
        <v>0.86514534524344844</v>
      </c>
      <c r="S65" s="11">
        <f t="shared" si="0"/>
        <v>1.5041108658980942</v>
      </c>
      <c r="T65" s="11">
        <f t="shared" si="0"/>
        <v>1.5092900267838076</v>
      </c>
      <c r="U65" s="11">
        <f t="shared" si="0"/>
        <v>0.25823850874864412</v>
      </c>
      <c r="W65" s="15">
        <f>B65*'Table A8'!B15</f>
        <v>-0.17612386425476298</v>
      </c>
      <c r="X65" s="15">
        <f>C65*'Table A8'!C15</f>
        <v>-0.9448788565475994</v>
      </c>
      <c r="Y65" s="15">
        <f>D65*'Table A8'!D15</f>
        <v>0.43562387797505764</v>
      </c>
      <c r="Z65" s="15">
        <f>E65*'Table A8'!E15</f>
        <v>-0.89803485619411982</v>
      </c>
      <c r="AA65" s="15">
        <f>F65*'Table A8'!F15</f>
        <v>-0.43305883718267085</v>
      </c>
      <c r="AB65" s="15">
        <f>G65*'Table A8'!G15</f>
        <v>0.23126417336657681</v>
      </c>
      <c r="AC65" s="15">
        <f>H65*'Table A8'!H15</f>
        <v>0.69699746542717722</v>
      </c>
      <c r="AD65" s="15">
        <f>I65*'Table A8'!I15</f>
        <v>-0.23640624151751274</v>
      </c>
      <c r="AE65" s="15">
        <f>J65*'Table A8'!J15</f>
        <v>0.76932941383984366</v>
      </c>
      <c r="AF65" s="15">
        <f>K65*'Table A8'!K15</f>
        <v>-0.14731842179367538</v>
      </c>
      <c r="AG65" s="15">
        <f>L65*'Table A8'!L15</f>
        <v>-0.35868135561847442</v>
      </c>
      <c r="AH65" s="15">
        <f>M65*'Table A8'!M15</f>
        <v>3.5998446865848889E-2</v>
      </c>
      <c r="AI65" s="15">
        <f>N65*'Table A8'!N15</f>
        <v>0.10701332266878814</v>
      </c>
      <c r="AJ65" s="15">
        <f>O65*'Table A8'!O15</f>
        <v>0.10392660482989906</v>
      </c>
      <c r="AK65" s="15" t="e">
        <f>P65*'Table A8'!P15</f>
        <v>#N/A</v>
      </c>
      <c r="AL65" s="15">
        <f>Q65*'Table A8'!Q15</f>
        <v>0</v>
      </c>
      <c r="AM65" s="15">
        <f>R65*'Table A8'!R15</f>
        <v>0</v>
      </c>
      <c r="AN65" s="15">
        <f>S65*'Table A8'!S15</f>
        <v>0.78228806135359874</v>
      </c>
      <c r="AO65" s="15">
        <f>T65*'Table A8'!T15</f>
        <v>0.77803900880705279</v>
      </c>
      <c r="AP65" s="15">
        <f>U65*'Table A8'!U15</f>
        <v>0.16992093875660785</v>
      </c>
    </row>
    <row r="66" spans="1:42" x14ac:dyDescent="0.2">
      <c r="A66" s="13">
        <v>1980</v>
      </c>
      <c r="B66" s="11">
        <f t="shared" si="1"/>
        <v>1.0097338274134895</v>
      </c>
      <c r="C66" s="11">
        <f t="shared" si="0"/>
        <v>-0.10133424275344501</v>
      </c>
      <c r="D66" s="11">
        <f t="shared" si="0"/>
        <v>0.63580354059714561</v>
      </c>
      <c r="E66" s="11">
        <f t="shared" si="0"/>
        <v>-9.1809305419235807E-2</v>
      </c>
      <c r="F66" s="11">
        <f t="shared" si="0"/>
        <v>-0.10652779607164406</v>
      </c>
      <c r="G66" s="11">
        <f t="shared" si="0"/>
        <v>0.16706580708217203</v>
      </c>
      <c r="H66" s="11">
        <f t="shared" si="0"/>
        <v>-0.57229578855382435</v>
      </c>
      <c r="I66" s="11">
        <f t="shared" si="0"/>
        <v>0.51084291298818385</v>
      </c>
      <c r="J66" s="11">
        <f t="shared" si="0"/>
        <v>-0.65162247039423216</v>
      </c>
      <c r="K66" s="11">
        <f t="shared" si="0"/>
        <v>8.8725527083003283E-2</v>
      </c>
      <c r="L66" s="11">
        <f t="shared" si="0"/>
        <v>-0.50861113783103473</v>
      </c>
      <c r="M66" s="11">
        <f t="shared" si="0"/>
        <v>2.9619448426665387</v>
      </c>
      <c r="N66" s="11">
        <f t="shared" si="0"/>
        <v>2.969354762110469</v>
      </c>
      <c r="O66" s="11">
        <f t="shared" si="0"/>
        <v>2.9651411198983646</v>
      </c>
      <c r="P66" s="11" t="e">
        <f t="shared" si="0"/>
        <v>#N/A</v>
      </c>
      <c r="Q66" s="11">
        <f t="shared" si="0"/>
        <v>4.2975666094452434</v>
      </c>
      <c r="R66" s="11">
        <f t="shared" si="0"/>
        <v>-0.81404672379436149</v>
      </c>
      <c r="S66" s="11">
        <f t="shared" si="0"/>
        <v>0.55295759779715747</v>
      </c>
      <c r="T66" s="11">
        <f t="shared" si="0"/>
        <v>0.55828134440865884</v>
      </c>
      <c r="U66" s="11">
        <f t="shared" si="0"/>
        <v>-1.1213905254259308E-2</v>
      </c>
      <c r="W66" s="15">
        <f>B66*'Table A8'!B16</f>
        <v>0.60745587057195527</v>
      </c>
      <c r="X66" s="15">
        <f>C66*'Table A8'!C16</f>
        <v>-5.3859150023456016E-2</v>
      </c>
      <c r="Y66" s="15">
        <f>D66*'Table A8'!D16</f>
        <v>0.49783417228756505</v>
      </c>
      <c r="Z66" s="15">
        <f>E66*'Table A8'!E16</f>
        <v>-4.8346780233769572E-2</v>
      </c>
      <c r="AA66" s="15">
        <f>F66*'Table A8'!F16</f>
        <v>-2.7750490876663279E-2</v>
      </c>
      <c r="AB66" s="15">
        <f>G66*'Table A8'!G16</f>
        <v>0.11717995708743546</v>
      </c>
      <c r="AC66" s="15">
        <f>H66*'Table A8'!H16</f>
        <v>-0.38149237264997932</v>
      </c>
      <c r="AD66" s="15">
        <f>I66*'Table A8'!I16</f>
        <v>0.41495769822030176</v>
      </c>
      <c r="AE66" s="15">
        <f>J66*'Table A8'!J16</f>
        <v>-0.47920316472791835</v>
      </c>
      <c r="AF66" s="15">
        <f>K66*'Table A8'!K16</f>
        <v>4.4185312487335635E-2</v>
      </c>
      <c r="AG66" s="15">
        <f>L66*'Table A8'!L16</f>
        <v>-0.26819065297830463</v>
      </c>
      <c r="AH66" s="15">
        <f>M66*'Table A8'!M16</f>
        <v>0.64066866946877232</v>
      </c>
      <c r="AI66" s="15">
        <f>N66*'Table A8'!N16</f>
        <v>1.8935575317978461</v>
      </c>
      <c r="AJ66" s="15">
        <f>O66*'Table A8'!O16</f>
        <v>1.8099221395859619</v>
      </c>
      <c r="AK66" s="15" t="e">
        <f>P66*'Table A8'!P16</f>
        <v>#N/A</v>
      </c>
      <c r="AL66" s="15">
        <f>Q66*'Table A8'!Q16</f>
        <v>0</v>
      </c>
      <c r="AM66" s="15">
        <f>R66*'Table A8'!R16</f>
        <v>0</v>
      </c>
      <c r="AN66" s="15">
        <f>S66*'Table A8'!S16</f>
        <v>0.29527935722368209</v>
      </c>
      <c r="AO66" s="15">
        <f>T66*'Table A8'!T16</f>
        <v>0.29326519021786851</v>
      </c>
      <c r="AP66" s="15">
        <f>U66*'Table A8'!U16</f>
        <v>-7.4819175856418105E-3</v>
      </c>
    </row>
    <row r="67" spans="1:42" x14ac:dyDescent="0.2">
      <c r="A67" s="13">
        <v>1981</v>
      </c>
      <c r="B67" s="11">
        <f t="shared" si="1"/>
        <v>0.98916938288964484</v>
      </c>
      <c r="C67" s="11">
        <f t="shared" si="0"/>
        <v>-9.0161169186694382E-2</v>
      </c>
      <c r="D67" s="11">
        <f t="shared" si="0"/>
        <v>0.6088823452511587</v>
      </c>
      <c r="E67" s="11">
        <f t="shared" si="0"/>
        <v>-9.1893672367475712E-2</v>
      </c>
      <c r="F67" s="11">
        <f t="shared" si="0"/>
        <v>-8.2933480258436484E-2</v>
      </c>
      <c r="G67" s="11">
        <f t="shared" si="0"/>
        <v>0.18900444783714968</v>
      </c>
      <c r="H67" s="11">
        <f t="shared" si="0"/>
        <v>-0.70017225625154178</v>
      </c>
      <c r="I67" s="11">
        <f t="shared" si="0"/>
        <v>0.69144614288324113</v>
      </c>
      <c r="J67" s="11">
        <f t="shared" si="0"/>
        <v>-0.63197014720662892</v>
      </c>
      <c r="K67" s="11">
        <f t="shared" si="0"/>
        <v>0.90806526357465589</v>
      </c>
      <c r="L67" s="11">
        <f t="shared" si="0"/>
        <v>-0.49656886029624747</v>
      </c>
      <c r="M67" s="11">
        <f t="shared" si="0"/>
        <v>2.9380925779344804</v>
      </c>
      <c r="N67" s="11">
        <f t="shared" si="0"/>
        <v>2.9460376983301124</v>
      </c>
      <c r="O67" s="11">
        <f t="shared" si="0"/>
        <v>2.9304243130848078</v>
      </c>
      <c r="P67" s="11" t="e">
        <f t="shared" si="0"/>
        <v>#N/A</v>
      </c>
      <c r="Q67" s="11">
        <f t="shared" si="0"/>
        <v>4.1641704024690256</v>
      </c>
      <c r="R67" s="11">
        <f t="shared" si="0"/>
        <v>-0.87224770559971176</v>
      </c>
      <c r="S67" s="11">
        <f t="shared" si="0"/>
        <v>0.539369929045598</v>
      </c>
      <c r="T67" s="11">
        <f t="shared" si="0"/>
        <v>0.52525070109378413</v>
      </c>
      <c r="U67" s="11">
        <f t="shared" si="0"/>
        <v>0.26878726004386344</v>
      </c>
      <c r="W67" s="15">
        <f>B67*'Table A8'!B17</f>
        <v>0.61130667862580046</v>
      </c>
      <c r="X67" s="15">
        <f>C67*'Table A8'!C17</f>
        <v>-4.8173112696450811E-2</v>
      </c>
      <c r="Y67" s="15">
        <f>D67*'Table A8'!D17</f>
        <v>0.47425845871612754</v>
      </c>
      <c r="Z67" s="15">
        <f>E67*'Table A8'!E17</f>
        <v>-4.8850676230550082E-2</v>
      </c>
      <c r="AA67" s="15">
        <f>F67*'Table A8'!F17</f>
        <v>-2.1770038567839579E-2</v>
      </c>
      <c r="AB67" s="15">
        <f>G67*'Table A8'!G17</f>
        <v>0.13381514906870196</v>
      </c>
      <c r="AC67" s="15">
        <f>H67*'Table A8'!H17</f>
        <v>-0.47443672083604471</v>
      </c>
      <c r="AD67" s="15">
        <f>I67*'Table A8'!I17</f>
        <v>0.56532636642133793</v>
      </c>
      <c r="AE67" s="15">
        <f>J67*'Table A8'!J17</f>
        <v>-0.47239768503695517</v>
      </c>
      <c r="AF67" s="15">
        <f>K67*'Table A8'!K17</f>
        <v>0.46492941495022383</v>
      </c>
      <c r="AG67" s="15">
        <f>L67*'Table A8'!L17</f>
        <v>-0.27177213724013627</v>
      </c>
      <c r="AH67" s="15">
        <f>M67*'Table A8'!M17</f>
        <v>0.69427127616591777</v>
      </c>
      <c r="AI67" s="15">
        <f>N67*'Table A8'!N17</f>
        <v>1.914924503914573</v>
      </c>
      <c r="AJ67" s="15">
        <f>O67*'Table A8'!O17</f>
        <v>1.8259473894831437</v>
      </c>
      <c r="AK67" s="15" t="e">
        <f>P67*'Table A8'!P17</f>
        <v>#N/A</v>
      </c>
      <c r="AL67" s="15">
        <f>Q67*'Table A8'!Q17</f>
        <v>0</v>
      </c>
      <c r="AM67" s="15">
        <f>R67*'Table A8'!R17</f>
        <v>0</v>
      </c>
      <c r="AN67" s="15">
        <f>S67*'Table A8'!S17</f>
        <v>0.29503535118794211</v>
      </c>
      <c r="AO67" s="15">
        <f>T67*'Table A8'!T17</f>
        <v>0.28237477690801832</v>
      </c>
      <c r="AP67" s="15">
        <f>U67*'Table A8'!U17</f>
        <v>0.18062503874947625</v>
      </c>
    </row>
    <row r="68" spans="1:42" x14ac:dyDescent="0.2">
      <c r="A68" s="13">
        <v>1982</v>
      </c>
      <c r="B68" s="11">
        <f t="shared" si="1"/>
        <v>-1.1903021453442888</v>
      </c>
      <c r="C68" s="11">
        <f t="shared" si="0"/>
        <v>0.93149206153088548</v>
      </c>
      <c r="D68" s="11">
        <f t="shared" si="0"/>
        <v>-1.2099012603019204</v>
      </c>
      <c r="E68" s="11">
        <f t="shared" si="0"/>
        <v>0.92817190302533858</v>
      </c>
      <c r="F68" s="11">
        <f t="shared" si="0"/>
        <v>0.93199518477432208</v>
      </c>
      <c r="G68" s="11">
        <f t="shared" si="0"/>
        <v>0.46542637209187854</v>
      </c>
      <c r="H68" s="11">
        <f t="shared" si="0"/>
        <v>-1.1626712530626611</v>
      </c>
      <c r="I68" s="11">
        <f t="shared" si="0"/>
        <v>-2.0448830872786004</v>
      </c>
      <c r="J68" s="11">
        <f t="shared" si="0"/>
        <v>-1.3608929245391799</v>
      </c>
      <c r="K68" s="11">
        <f t="shared" si="0"/>
        <v>-0.59182946780729451</v>
      </c>
      <c r="L68" s="11">
        <f t="shared" si="0"/>
        <v>1.3380071630453936</v>
      </c>
      <c r="M68" s="11">
        <f t="shared" si="0"/>
        <v>-1.1227062593783552</v>
      </c>
      <c r="N68" s="11">
        <f t="shared" si="0"/>
        <v>-1.1276901862153403</v>
      </c>
      <c r="O68" s="11">
        <f t="shared" si="0"/>
        <v>-1.1080798596814054</v>
      </c>
      <c r="P68" s="11" t="e">
        <f t="shared" si="0"/>
        <v>#N/A</v>
      </c>
      <c r="Q68" s="11">
        <f t="shared" si="0"/>
        <v>3.3236120322911304</v>
      </c>
      <c r="R68" s="11">
        <f t="shared" si="0"/>
        <v>1.0381381283814786</v>
      </c>
      <c r="S68" s="11">
        <f t="shared" si="0"/>
        <v>2.180462996685292</v>
      </c>
      <c r="T68" s="11">
        <f t="shared" si="0"/>
        <v>2.1910573035612058</v>
      </c>
      <c r="U68" s="11">
        <f t="shared" si="0"/>
        <v>-0.98910551242689604</v>
      </c>
      <c r="W68" s="15">
        <f>B68*'Table A8'!B18</f>
        <v>-0.72965521509604903</v>
      </c>
      <c r="X68" s="15">
        <f>C68*'Table A8'!C18</f>
        <v>0.4763650402668948</v>
      </c>
      <c r="Y68" s="15">
        <f>D68*'Table A8'!D18</f>
        <v>-0.91783109606503688</v>
      </c>
      <c r="Z68" s="15">
        <f>E68*'Table A8'!E18</f>
        <v>0.4737389393041328</v>
      </c>
      <c r="AA68" s="15">
        <f>F68*'Table A8'!F18</f>
        <v>0.22768642364036687</v>
      </c>
      <c r="AB68" s="15">
        <f>G68*'Table A8'!G18</f>
        <v>0.3219354215759524</v>
      </c>
      <c r="AC68" s="15">
        <f>H68*'Table A8'!H18</f>
        <v>-0.77375771891320089</v>
      </c>
      <c r="AD68" s="15">
        <f>I68*'Table A8'!I18</f>
        <v>-1.6494026981989189</v>
      </c>
      <c r="AE68" s="15">
        <f>J68*'Table A8'!J18</f>
        <v>-1.0069246748665392</v>
      </c>
      <c r="AF68" s="15">
        <f>K68*'Table A8'!K18</f>
        <v>-0.29922897892336814</v>
      </c>
      <c r="AG68" s="15">
        <f>L68*'Table A8'!L18</f>
        <v>0.72372807449125343</v>
      </c>
      <c r="AH68" s="15">
        <f>M68*'Table A8'!M18</f>
        <v>-0.27899250545552129</v>
      </c>
      <c r="AI68" s="15">
        <f>N68*'Table A8'!N18</f>
        <v>-0.72127064310333167</v>
      </c>
      <c r="AJ68" s="15">
        <f>O68*'Table A8'!O18</f>
        <v>-0.67869891405486082</v>
      </c>
      <c r="AK68" s="15" t="e">
        <f>P68*'Table A8'!P18</f>
        <v>#N/A</v>
      </c>
      <c r="AL68" s="15">
        <f>Q68*'Table A8'!Q18</f>
        <v>0</v>
      </c>
      <c r="AM68" s="15">
        <f>R68*'Table A8'!R18</f>
        <v>0</v>
      </c>
      <c r="AN68" s="15">
        <f>S68*'Table A8'!S18</f>
        <v>1.1696003514219906</v>
      </c>
      <c r="AO68" s="15">
        <f>T68*'Table A8'!T18</f>
        <v>1.1595075250445901</v>
      </c>
      <c r="AP68" s="15">
        <f>U68*'Table A8'!U18</f>
        <v>-0.64835866339583037</v>
      </c>
    </row>
    <row r="69" spans="1:42" x14ac:dyDescent="0.2">
      <c r="A69" s="13">
        <v>1983</v>
      </c>
      <c r="B69" s="11">
        <f t="shared" si="1"/>
        <v>-1.3226859499675248</v>
      </c>
      <c r="C69" s="11">
        <f t="shared" si="0"/>
        <v>1.1440120325752594</v>
      </c>
      <c r="D69" s="11">
        <f t="shared" si="0"/>
        <v>-1.389154423190428</v>
      </c>
      <c r="E69" s="11">
        <f t="shared" si="0"/>
        <v>1.1385813257523552</v>
      </c>
      <c r="F69" s="11">
        <f t="shared" si="0"/>
        <v>1.132594277580345</v>
      </c>
      <c r="G69" s="11">
        <f t="shared" si="0"/>
        <v>0.72703558844628291</v>
      </c>
      <c r="H69" s="11">
        <f t="shared" si="0"/>
        <v>-1.4318951346484832</v>
      </c>
      <c r="I69" s="11">
        <f t="shared" si="0"/>
        <v>-1.9530136952518367</v>
      </c>
      <c r="J69" s="11">
        <f t="shared" si="0"/>
        <v>-1.3673757180217263</v>
      </c>
      <c r="K69" s="11">
        <f t="shared" si="0"/>
        <v>0.11360051710798474</v>
      </c>
      <c r="L69" s="11">
        <f t="shared" si="0"/>
        <v>1.4343332533087967</v>
      </c>
      <c r="M69" s="11">
        <f t="shared" si="0"/>
        <v>-1.160554612030789</v>
      </c>
      <c r="N69" s="11">
        <f t="shared" si="0"/>
        <v>-1.1660461648471827</v>
      </c>
      <c r="O69" s="11">
        <f t="shared" si="0"/>
        <v>-1.1723161635325348</v>
      </c>
      <c r="P69" s="11" t="e">
        <f t="shared" si="0"/>
        <v>#N/A</v>
      </c>
      <c r="Q69" s="11">
        <f t="shared" si="0"/>
        <v>3.1074771121659692</v>
      </c>
      <c r="R69" s="11">
        <f t="shared" si="0"/>
        <v>0.93909319587672047</v>
      </c>
      <c r="S69" s="11">
        <f t="shared" si="0"/>
        <v>2.2752601148085403</v>
      </c>
      <c r="T69" s="11">
        <f t="shared" si="0"/>
        <v>2.2729896405687953</v>
      </c>
      <c r="U69" s="11">
        <f t="shared" si="0"/>
        <v>-0.87356616559828593</v>
      </c>
      <c r="W69" s="15">
        <f>B69*'Table A8'!B19</f>
        <v>-0.78527864849571949</v>
      </c>
      <c r="X69" s="15">
        <f>C69*'Table A8'!C19</f>
        <v>0.54443532630256597</v>
      </c>
      <c r="Y69" s="15">
        <f>D69*'Table A8'!D19</f>
        <v>-1.0153329679098839</v>
      </c>
      <c r="Z69" s="15">
        <f>E69*'Table A8'!E19</f>
        <v>0.54754375955430756</v>
      </c>
      <c r="AA69" s="15">
        <f>F69*'Table A8'!F19</f>
        <v>0.25109615133956248</v>
      </c>
      <c r="AB69" s="15">
        <f>G69*'Table A8'!G19</f>
        <v>0.48362407343446739</v>
      </c>
      <c r="AC69" s="15">
        <f>H69*'Table A8'!H19</f>
        <v>-0.91913348693086139</v>
      </c>
      <c r="AD69" s="15">
        <f>I69*'Table A8'!I19</f>
        <v>-1.5387794904889223</v>
      </c>
      <c r="AE69" s="15">
        <f>J69*'Table A8'!J19</f>
        <v>-0.98792895627069732</v>
      </c>
      <c r="AF69" s="15">
        <f>K69*'Table A8'!K19</f>
        <v>5.5084890745661801E-2</v>
      </c>
      <c r="AG69" s="15">
        <f>L69*'Table A8'!L19</f>
        <v>0.74743105829921397</v>
      </c>
      <c r="AH69" s="15">
        <f>M69*'Table A8'!M19</f>
        <v>-0.28143449341746635</v>
      </c>
      <c r="AI69" s="15">
        <f>N69*'Table A8'!N19</f>
        <v>-0.72493090068549348</v>
      </c>
      <c r="AJ69" s="15">
        <f>O69*'Table A8'!O19</f>
        <v>-0.69659026437103211</v>
      </c>
      <c r="AK69" s="15" t="e">
        <f>P69*'Table A8'!P19</f>
        <v>#N/A</v>
      </c>
      <c r="AL69" s="15">
        <f>Q69*'Table A8'!Q19</f>
        <v>0</v>
      </c>
      <c r="AM69" s="15">
        <f>R69*'Table A8'!R19</f>
        <v>0</v>
      </c>
      <c r="AN69" s="15">
        <f>S69*'Table A8'!S19</f>
        <v>1.1576523464145854</v>
      </c>
      <c r="AO69" s="15">
        <f>T69*'Table A8'!T19</f>
        <v>1.1569517270495169</v>
      </c>
      <c r="AP69" s="15">
        <f>U69*'Table A8'!U19</f>
        <v>-0.54938576154476204</v>
      </c>
    </row>
    <row r="70" spans="1:42" x14ac:dyDescent="0.2">
      <c r="A70" s="13">
        <v>1984</v>
      </c>
      <c r="B70" s="11">
        <f t="shared" si="1"/>
        <v>-0.21498449643183656</v>
      </c>
      <c r="C70" s="11">
        <f t="shared" si="0"/>
        <v>0.94526973363050681</v>
      </c>
      <c r="D70" s="11">
        <f t="shared" si="0"/>
        <v>-0.54219840513833961</v>
      </c>
      <c r="E70" s="11">
        <f t="shared" si="0"/>
        <v>0.94751028972535589</v>
      </c>
      <c r="F70" s="11">
        <f t="shared" si="0"/>
        <v>0.94754579992097931</v>
      </c>
      <c r="G70" s="11">
        <f t="shared" si="0"/>
        <v>0.12066035577872158</v>
      </c>
      <c r="H70" s="11">
        <f t="shared" si="0"/>
        <v>-0.66515211100796834</v>
      </c>
      <c r="I70" s="11">
        <f t="shared" si="0"/>
        <v>0.21268267937582372</v>
      </c>
      <c r="J70" s="11">
        <f t="shared" si="0"/>
        <v>-0.67838681379970722</v>
      </c>
      <c r="K70" s="11">
        <f t="shared" si="0"/>
        <v>1.2162396804615621</v>
      </c>
      <c r="L70" s="11">
        <f t="shared" si="0"/>
        <v>0.45467540676199425</v>
      </c>
      <c r="M70" s="11">
        <f t="shared" si="0"/>
        <v>1.2349686052947422</v>
      </c>
      <c r="N70" s="11">
        <f t="shared" si="0"/>
        <v>1.2416224374959965</v>
      </c>
      <c r="O70" s="11">
        <f t="shared" si="0"/>
        <v>1.2363325539141126</v>
      </c>
      <c r="P70" s="11" t="e">
        <f t="shared" si="0"/>
        <v>#N/A</v>
      </c>
      <c r="Q70" s="11">
        <f t="shared" si="0"/>
        <v>3.5425682135989929</v>
      </c>
      <c r="R70" s="11">
        <f t="shared" si="0"/>
        <v>0.3782152768745547</v>
      </c>
      <c r="S70" s="11">
        <f t="shared" si="0"/>
        <v>1.0037221674905232</v>
      </c>
      <c r="T70" s="11">
        <f t="shared" si="0"/>
        <v>1.011188563405284</v>
      </c>
      <c r="U70" s="11">
        <f t="shared" si="0"/>
        <v>-0.41105333054850207</v>
      </c>
      <c r="W70" s="15">
        <f>B70*'Table A8'!B20</f>
        <v>-0.1250779800240425</v>
      </c>
      <c r="X70" s="15">
        <f>C70*'Table A8'!C20</f>
        <v>0.41525699398388166</v>
      </c>
      <c r="Y70" s="15">
        <f>D70*'Table A8'!D20</f>
        <v>-0.38620792398003934</v>
      </c>
      <c r="Z70" s="15">
        <f>E70*'Table A8'!E20</f>
        <v>0.43642323944749895</v>
      </c>
      <c r="AA70" s="15">
        <f>F70*'Table A8'!F20</f>
        <v>0.19547869852369804</v>
      </c>
      <c r="AB70" s="15">
        <f>G70*'Table A8'!G20</f>
        <v>7.8742948181193706E-2</v>
      </c>
      <c r="AC70" s="15">
        <f>H70*'Table A8'!H20</f>
        <v>-0.41924537556832242</v>
      </c>
      <c r="AD70" s="15">
        <f>I70*'Table A8'!I20</f>
        <v>0.16512683226738953</v>
      </c>
      <c r="AE70" s="15">
        <f>J70*'Table A8'!J20</f>
        <v>-0.48463953977851087</v>
      </c>
      <c r="AF70" s="15">
        <f>K70*'Table A8'!K20</f>
        <v>0.57905171186774973</v>
      </c>
      <c r="AG70" s="15">
        <f>L70*'Table A8'!L20</f>
        <v>0.23265740564011247</v>
      </c>
      <c r="AH70" s="15">
        <f>M70*'Table A8'!M20</f>
        <v>0.28910615049949917</v>
      </c>
      <c r="AI70" s="15">
        <f>N70*'Table A8'!N20</f>
        <v>0.76632936842252908</v>
      </c>
      <c r="AJ70" s="15">
        <f>O70*'Table A8'!O20</f>
        <v>0.72894167378776076</v>
      </c>
      <c r="AK70" s="15" t="e">
        <f>P70*'Table A8'!P20</f>
        <v>#N/A</v>
      </c>
      <c r="AL70" s="15">
        <f>Q70*'Table A8'!Q20</f>
        <v>0</v>
      </c>
      <c r="AM70" s="15">
        <f>R70*'Table A8'!R20</f>
        <v>0</v>
      </c>
      <c r="AN70" s="15">
        <f>S70*'Table A8'!S20</f>
        <v>0.49624023960731467</v>
      </c>
      <c r="AO70" s="15">
        <f>T70*'Table A8'!T20</f>
        <v>0.50862784739285782</v>
      </c>
      <c r="AP70" s="15">
        <f>U70*'Table A8'!U20</f>
        <v>-0.25218121829150603</v>
      </c>
    </row>
    <row r="71" spans="1:42" x14ac:dyDescent="0.2">
      <c r="A71" s="13">
        <v>1985</v>
      </c>
      <c r="B71" s="11">
        <f t="shared" si="1"/>
        <v>0.18276627137733661</v>
      </c>
      <c r="C71" s="11">
        <f t="shared" si="0"/>
        <v>1.7459642130223569</v>
      </c>
      <c r="D71" s="11">
        <f t="shared" si="0"/>
        <v>0.48340599942344215</v>
      </c>
      <c r="E71" s="11">
        <f t="shared" si="0"/>
        <v>1.7433488521639495</v>
      </c>
      <c r="F71" s="11">
        <f t="shared" si="0"/>
        <v>1.7443296973732572</v>
      </c>
      <c r="G71" s="11">
        <f t="shared" ref="C71:U84" si="2">LN(G21/G20)*100</f>
        <v>1.0685959278993808</v>
      </c>
      <c r="H71" s="11">
        <f t="shared" si="2"/>
        <v>2.7256566645970386</v>
      </c>
      <c r="I71" s="11">
        <f t="shared" si="2"/>
        <v>-0.20147756983413331</v>
      </c>
      <c r="J71" s="11">
        <f t="shared" si="2"/>
        <v>1.9851160383621724</v>
      </c>
      <c r="K71" s="11">
        <f t="shared" si="2"/>
        <v>2.2672237768779429</v>
      </c>
      <c r="L71" s="11">
        <f t="shared" si="2"/>
        <v>1.141741911493934</v>
      </c>
      <c r="M71" s="11">
        <f t="shared" si="2"/>
        <v>2.4493019638364215</v>
      </c>
      <c r="N71" s="11">
        <f t="shared" si="2"/>
        <v>2.4502189635844678</v>
      </c>
      <c r="O71" s="11">
        <f t="shared" si="2"/>
        <v>2.4527146075889559</v>
      </c>
      <c r="P71" s="11" t="e">
        <f t="shared" si="2"/>
        <v>#N/A</v>
      </c>
      <c r="Q71" s="11">
        <f t="shared" si="2"/>
        <v>3.0384056341881456</v>
      </c>
      <c r="R71" s="11">
        <f t="shared" si="2"/>
        <v>4.0806894368498376</v>
      </c>
      <c r="S71" s="11">
        <f t="shared" si="2"/>
        <v>4.2239146282863498</v>
      </c>
      <c r="T71" s="11">
        <f t="shared" si="2"/>
        <v>4.2175761057875825</v>
      </c>
      <c r="U71" s="11">
        <f t="shared" si="2"/>
        <v>1.2055189778690809</v>
      </c>
      <c r="W71" s="15">
        <f>B71*'Table A8'!B21</f>
        <v>0.10282430427688957</v>
      </c>
      <c r="X71" s="15">
        <f>C71*'Table A8'!C21</f>
        <v>0.70240140289889419</v>
      </c>
      <c r="Y71" s="15">
        <f>D71*'Table A8'!D21</f>
        <v>0.33736904699762027</v>
      </c>
      <c r="Z71" s="15">
        <f>E71*'Table A8'!E21</f>
        <v>0.77090886242689849</v>
      </c>
      <c r="AA71" s="15">
        <f>F71*'Table A8'!F21</f>
        <v>0.33351583813776681</v>
      </c>
      <c r="AB71" s="15">
        <f>G71*'Table A8'!G21</f>
        <v>0.68529056856187287</v>
      </c>
      <c r="AC71" s="15">
        <f>H71*'Table A8'!H21</f>
        <v>1.6882717380514056</v>
      </c>
      <c r="AD71" s="15">
        <f>I71*'Table A8'!I21</f>
        <v>-0.1541504886800954</v>
      </c>
      <c r="AE71" s="15">
        <f>J71*'Table A8'!J21</f>
        <v>1.4070502479911078</v>
      </c>
      <c r="AF71" s="15">
        <f>K71*'Table A8'!K21</f>
        <v>1.0708097898194524</v>
      </c>
      <c r="AG71" s="15">
        <f>L71*'Table A8'!L21</f>
        <v>0.5785206265539764</v>
      </c>
      <c r="AH71" s="15">
        <f>M71*'Table A8'!M21</f>
        <v>0.55574661559448402</v>
      </c>
      <c r="AI71" s="15">
        <f>N71*'Table A8'!N21</f>
        <v>1.5161954946660687</v>
      </c>
      <c r="AJ71" s="15">
        <f>O71*'Table A8'!O21</f>
        <v>1.4502901474673497</v>
      </c>
      <c r="AK71" s="15" t="e">
        <f>P71*'Table A8'!P21</f>
        <v>#N/A</v>
      </c>
      <c r="AL71" s="15">
        <f>Q71*'Table A8'!Q21</f>
        <v>0</v>
      </c>
      <c r="AM71" s="15">
        <f>R71*'Table A8'!R21</f>
        <v>0</v>
      </c>
      <c r="AN71" s="15">
        <f>S71*'Table A8'!S21</f>
        <v>2.0794331715053702</v>
      </c>
      <c r="AO71" s="15">
        <f>T71*'Table A8'!T21</f>
        <v>2.1033052039562672</v>
      </c>
      <c r="AP71" s="15">
        <f>U71*'Table A8'!U21</f>
        <v>0.72475800949489144</v>
      </c>
    </row>
    <row r="72" spans="1:42" x14ac:dyDescent="0.2">
      <c r="A72" s="13">
        <v>1986</v>
      </c>
      <c r="B72" s="11">
        <f t="shared" si="1"/>
        <v>2.7648601924793681</v>
      </c>
      <c r="C72" s="11">
        <f t="shared" si="2"/>
        <v>0.96288322838355089</v>
      </c>
      <c r="D72" s="11">
        <f t="shared" si="2"/>
        <v>-1.1831657189408105</v>
      </c>
      <c r="E72" s="11">
        <f t="shared" si="2"/>
        <v>0.95968830279984652</v>
      </c>
      <c r="F72" s="11">
        <f t="shared" si="2"/>
        <v>0.96727781499480314</v>
      </c>
      <c r="G72" s="11">
        <f t="shared" si="2"/>
        <v>-0.74026029310604891</v>
      </c>
      <c r="H72" s="11">
        <f t="shared" si="2"/>
        <v>-1.8165594944718355</v>
      </c>
      <c r="I72" s="11">
        <f t="shared" si="2"/>
        <v>-4.4827973405638134E-2</v>
      </c>
      <c r="J72" s="11">
        <f t="shared" si="2"/>
        <v>-2.059401048587659</v>
      </c>
      <c r="K72" s="11">
        <f t="shared" si="2"/>
        <v>1.3432766873336899</v>
      </c>
      <c r="L72" s="11">
        <f t="shared" si="2"/>
        <v>9.8059824345702776E-2</v>
      </c>
      <c r="M72" s="11">
        <f t="shared" si="2"/>
        <v>0.63913392122100265</v>
      </c>
      <c r="N72" s="11">
        <f t="shared" si="2"/>
        <v>0.63686681885605567</v>
      </c>
      <c r="O72" s="11">
        <f t="shared" si="2"/>
        <v>0.63492276786587443</v>
      </c>
      <c r="P72" s="11" t="e">
        <f t="shared" si="2"/>
        <v>#N/A</v>
      </c>
      <c r="Q72" s="11">
        <f t="shared" si="2"/>
        <v>-4.5929443462900643</v>
      </c>
      <c r="R72" s="11">
        <f t="shared" si="2"/>
        <v>-2.235480619694223</v>
      </c>
      <c r="S72" s="11">
        <f t="shared" si="2"/>
        <v>-1.2621199379761936</v>
      </c>
      <c r="T72" s="11">
        <f t="shared" si="2"/>
        <v>-1.2577062574070523</v>
      </c>
      <c r="U72" s="11">
        <f t="shared" si="2"/>
        <v>-0.58957086875166365</v>
      </c>
      <c r="W72" s="15">
        <f>B72*'Table A8'!B22</f>
        <v>1.5140374414017019</v>
      </c>
      <c r="X72" s="15">
        <f>C72*'Table A8'!C22</f>
        <v>0.35848142592719601</v>
      </c>
      <c r="Y72" s="15">
        <f>D72*'Table A8'!D22</f>
        <v>-0.81922394379461716</v>
      </c>
      <c r="Z72" s="15">
        <f>E72*'Table A8'!E22</f>
        <v>0.41583294160317352</v>
      </c>
      <c r="AA72" s="15">
        <f>F72*'Table A8'!F22</f>
        <v>0.17662492901805107</v>
      </c>
      <c r="AB72" s="15">
        <f>G72*'Table A8'!G22</f>
        <v>-0.47043541626889407</v>
      </c>
      <c r="AC72" s="15">
        <f>H72*'Table A8'!H22</f>
        <v>-1.1148225617573655</v>
      </c>
      <c r="AD72" s="15">
        <f>I72*'Table A8'!I22</f>
        <v>-3.3979603841473707E-2</v>
      </c>
      <c r="AE72" s="15">
        <f>J72*'Table A8'!J22</f>
        <v>-1.4646460257555431</v>
      </c>
      <c r="AF72" s="15">
        <f>K72*'Table A8'!K22</f>
        <v>0.64813100163850534</v>
      </c>
      <c r="AG72" s="15">
        <f>L72*'Table A8'!L22</f>
        <v>5.0137988187957824E-2</v>
      </c>
      <c r="AH72" s="15">
        <f>M72*'Table A8'!M22</f>
        <v>0.13690248592553877</v>
      </c>
      <c r="AI72" s="15">
        <f>N72*'Table A8'!N22</f>
        <v>0.40141715592497185</v>
      </c>
      <c r="AJ72" s="15">
        <f>O72*'Table A8'!O22</f>
        <v>0.383048905853482</v>
      </c>
      <c r="AK72" s="15" t="e">
        <f>P72*'Table A8'!P22</f>
        <v>#N/A</v>
      </c>
      <c r="AL72" s="15">
        <f>Q72*'Table A8'!Q22</f>
        <v>0</v>
      </c>
      <c r="AM72" s="15">
        <f>R72*'Table A8'!R22</f>
        <v>0</v>
      </c>
      <c r="AN72" s="15">
        <f>S72*'Table A8'!S22</f>
        <v>-0.6181863456207396</v>
      </c>
      <c r="AO72" s="15">
        <f>T72*'Table A8'!T22</f>
        <v>-0.62910466995500758</v>
      </c>
      <c r="AP72" s="15">
        <f>U72*'Table A8'!U22</f>
        <v>-0.35215067990536875</v>
      </c>
    </row>
    <row r="73" spans="1:42" x14ac:dyDescent="0.2">
      <c r="A73" s="13">
        <v>1987</v>
      </c>
      <c r="B73" s="11">
        <f t="shared" si="1"/>
        <v>-1.6433531104653578</v>
      </c>
      <c r="C73" s="11">
        <f t="shared" si="2"/>
        <v>1.4691380869748119</v>
      </c>
      <c r="D73" s="11">
        <f t="shared" si="2"/>
        <v>0.59333270066198573</v>
      </c>
      <c r="E73" s="11">
        <f t="shared" si="2"/>
        <v>1.4774954812232743</v>
      </c>
      <c r="F73" s="11">
        <f t="shared" si="2"/>
        <v>1.4777225733992156</v>
      </c>
      <c r="G73" s="11">
        <f t="shared" si="2"/>
        <v>0.35992840296468215</v>
      </c>
      <c r="H73" s="11">
        <f t="shared" si="2"/>
        <v>0.34746386591126355</v>
      </c>
      <c r="I73" s="11">
        <f t="shared" si="2"/>
        <v>1.1368825080717289</v>
      </c>
      <c r="J73" s="11">
        <f t="shared" si="2"/>
        <v>4.9529471047217929E-2</v>
      </c>
      <c r="K73" s="11">
        <f t="shared" si="2"/>
        <v>0.9094235227753491</v>
      </c>
      <c r="L73" s="11">
        <f t="shared" si="2"/>
        <v>-2.8546992814810142</v>
      </c>
      <c r="M73" s="11">
        <f t="shared" si="2"/>
        <v>-0.20456056709036763</v>
      </c>
      <c r="N73" s="11">
        <f t="shared" si="2"/>
        <v>-0.20776053913794221</v>
      </c>
      <c r="O73" s="11">
        <f t="shared" si="2"/>
        <v>-0.19875782940732531</v>
      </c>
      <c r="P73" s="11" t="e">
        <f t="shared" si="2"/>
        <v>#N/A</v>
      </c>
      <c r="Q73" s="11">
        <f t="shared" si="2"/>
        <v>-0.45631538044157771</v>
      </c>
      <c r="R73" s="11">
        <f t="shared" si="2"/>
        <v>-0.58229737722150143</v>
      </c>
      <c r="S73" s="11">
        <f t="shared" si="2"/>
        <v>7.7534409776812072E-2</v>
      </c>
      <c r="T73" s="11">
        <f t="shared" si="2"/>
        <v>6.876160622988757E-2</v>
      </c>
      <c r="U73" s="11">
        <f t="shared" si="2"/>
        <v>3.4108351191920357E-2</v>
      </c>
      <c r="W73" s="15">
        <f>B73*'Table A8'!B23</f>
        <v>-0.88675333840710702</v>
      </c>
      <c r="X73" s="15">
        <f>C73*'Table A8'!C23</f>
        <v>0.50097608765841084</v>
      </c>
      <c r="Y73" s="15">
        <f>D73*'Table A8'!D23</f>
        <v>0.4062549001432616</v>
      </c>
      <c r="Z73" s="15">
        <f>E73*'Table A8'!E23</f>
        <v>0.62276434533561009</v>
      </c>
      <c r="AA73" s="15">
        <f>F73*'Table A8'!F23</f>
        <v>0.25608932197008411</v>
      </c>
      <c r="AB73" s="15">
        <f>G73*'Table A8'!G23</f>
        <v>0.22869850724375904</v>
      </c>
      <c r="AC73" s="15">
        <f>H73*'Table A8'!H23</f>
        <v>0.21125803047404823</v>
      </c>
      <c r="AD73" s="15">
        <f>I73*'Table A8'!I23</f>
        <v>0.8569820345844692</v>
      </c>
      <c r="AE73" s="15">
        <f>J73*'Table A8'!J23</f>
        <v>3.5240218650095557E-2</v>
      </c>
      <c r="AF73" s="15">
        <f>K73*'Table A8'!K23</f>
        <v>0.4399791003187139</v>
      </c>
      <c r="AG73" s="15">
        <f>L73*'Table A8'!L23</f>
        <v>-1.4676009006093893</v>
      </c>
      <c r="AH73" s="15">
        <f>M73*'Table A8'!M23</f>
        <v>-4.2609966124923578E-2</v>
      </c>
      <c r="AI73" s="15">
        <f>N73*'Table A8'!N23</f>
        <v>-0.13176173392128296</v>
      </c>
      <c r="AJ73" s="15">
        <f>O73*'Table A8'!O23</f>
        <v>-0.12070562979906865</v>
      </c>
      <c r="AK73" s="15" t="e">
        <f>P73*'Table A8'!P23</f>
        <v>#N/A</v>
      </c>
      <c r="AL73" s="15">
        <f>Q73*'Table A8'!Q23</f>
        <v>0</v>
      </c>
      <c r="AM73" s="15">
        <f>R73*'Table A8'!R23</f>
        <v>0</v>
      </c>
      <c r="AN73" s="15">
        <f>S73*'Table A8'!S23</f>
        <v>3.7542161213932404E-2</v>
      </c>
      <c r="AO73" s="15">
        <f>T73*'Table A8'!T23</f>
        <v>3.4717734985470233E-2</v>
      </c>
      <c r="AP73" s="15">
        <f>U73*'Table A8'!U23</f>
        <v>2.0202376410974429E-2</v>
      </c>
    </row>
    <row r="74" spans="1:42" x14ac:dyDescent="0.2">
      <c r="A74" s="13">
        <v>1988</v>
      </c>
      <c r="B74" s="11">
        <f t="shared" si="1"/>
        <v>0.42395400013050344</v>
      </c>
      <c r="C74" s="11">
        <f t="shared" si="2"/>
        <v>1.0437418623238379</v>
      </c>
      <c r="D74" s="11">
        <f t="shared" si="2"/>
        <v>-0.10654040664472213</v>
      </c>
      <c r="E74" s="11">
        <f t="shared" si="2"/>
        <v>1.0456022312315203</v>
      </c>
      <c r="F74" s="11">
        <f t="shared" si="2"/>
        <v>1.0423046800631426</v>
      </c>
      <c r="G74" s="11">
        <f t="shared" si="2"/>
        <v>-1.0887908987830208E-2</v>
      </c>
      <c r="H74" s="11">
        <f t="shared" si="2"/>
        <v>-0.10411245084103929</v>
      </c>
      <c r="I74" s="11">
        <f t="shared" si="2"/>
        <v>0.38714721216584075</v>
      </c>
      <c r="J74" s="11">
        <f t="shared" si="2"/>
        <v>-9.9083485936365429E-2</v>
      </c>
      <c r="K74" s="11">
        <f t="shared" si="2"/>
        <v>0.78310794128596994</v>
      </c>
      <c r="L74" s="11">
        <f t="shared" si="2"/>
        <v>-0.56346316816350217</v>
      </c>
      <c r="M74" s="11">
        <f t="shared" si="2"/>
        <v>0.75598848079404779</v>
      </c>
      <c r="N74" s="11">
        <f t="shared" si="2"/>
        <v>0.75564040234573948</v>
      </c>
      <c r="O74" s="11">
        <f t="shared" si="2"/>
        <v>0.74331363054164235</v>
      </c>
      <c r="P74" s="11" t="e">
        <f t="shared" si="2"/>
        <v>#N/A</v>
      </c>
      <c r="Q74" s="11">
        <f t="shared" si="2"/>
        <v>-0.81037720631077104</v>
      </c>
      <c r="R74" s="11">
        <f t="shared" si="2"/>
        <v>0.32254090733654872</v>
      </c>
      <c r="S74" s="11">
        <f t="shared" si="2"/>
        <v>1.184585528199364</v>
      </c>
      <c r="T74" s="11">
        <f t="shared" si="2"/>
        <v>1.1889446511771646</v>
      </c>
      <c r="U74" s="11">
        <f t="shared" si="2"/>
        <v>5.6821411836214607E-2</v>
      </c>
      <c r="W74" s="15">
        <f>B74*'Table A8'!B24</f>
        <v>0.22121919726809672</v>
      </c>
      <c r="X74" s="15">
        <f>C74*'Table A8'!C24</f>
        <v>0.31427067474570758</v>
      </c>
      <c r="Y74" s="15">
        <f>D74*'Table A8'!D24</f>
        <v>-7.1168991638674378E-2</v>
      </c>
      <c r="Z74" s="15">
        <f>E74*'Table A8'!E24</f>
        <v>0.4196001753932091</v>
      </c>
      <c r="AA74" s="15">
        <f>F74*'Table A8'!F24</f>
        <v>0.16572644413003967</v>
      </c>
      <c r="AB74" s="15">
        <f>G74*'Table A8'!G24</f>
        <v>-6.8833360621062571E-3</v>
      </c>
      <c r="AC74" s="15">
        <f>H74*'Table A8'!H24</f>
        <v>-6.1915674515166066E-2</v>
      </c>
      <c r="AD74" s="15">
        <f>I74*'Table A8'!I24</f>
        <v>0.28842467306355135</v>
      </c>
      <c r="AE74" s="15">
        <f>J74*'Table A8'!J24</f>
        <v>-6.9536790430141257E-2</v>
      </c>
      <c r="AF74" s="15">
        <f>K74*'Table A8'!K24</f>
        <v>0.37080161019890673</v>
      </c>
      <c r="AG74" s="15">
        <f>L74*'Table A8'!L24</f>
        <v>-0.28798602524836597</v>
      </c>
      <c r="AH74" s="15">
        <f>M74*'Table A8'!M24</f>
        <v>0.16488108766118181</v>
      </c>
      <c r="AI74" s="15">
        <f>N74*'Table A8'!N24</f>
        <v>0.47272863570749463</v>
      </c>
      <c r="AJ74" s="15">
        <f>O74*'Table A8'!O24</f>
        <v>0.44494753924222713</v>
      </c>
      <c r="AK74" s="15" t="e">
        <f>P74*'Table A8'!P24</f>
        <v>#N/A</v>
      </c>
      <c r="AL74" s="15">
        <f>Q74*'Table A8'!Q24</f>
        <v>0</v>
      </c>
      <c r="AM74" s="15">
        <f>R74*'Table A8'!R24</f>
        <v>0</v>
      </c>
      <c r="AN74" s="15">
        <f>S74*'Table A8'!S24</f>
        <v>0.56232275023623812</v>
      </c>
      <c r="AO74" s="15">
        <f>T74*'Table A8'!T24</f>
        <v>0.59601795363511256</v>
      </c>
      <c r="AP74" s="15">
        <f>U74*'Table A8'!U24</f>
        <v>3.2916643876719123E-2</v>
      </c>
    </row>
    <row r="75" spans="1:42" x14ac:dyDescent="0.2">
      <c r="A75" s="13">
        <v>1989</v>
      </c>
      <c r="B75" s="11">
        <f t="shared" si="1"/>
        <v>2.5479085300984967</v>
      </c>
      <c r="C75" s="11">
        <f t="shared" si="2"/>
        <v>1.3202873580596919</v>
      </c>
      <c r="D75" s="11">
        <f t="shared" si="2"/>
        <v>0.47264651382346667</v>
      </c>
      <c r="E75" s="11">
        <f t="shared" si="2"/>
        <v>1.3216580705321173</v>
      </c>
      <c r="F75" s="11">
        <f t="shared" si="2"/>
        <v>1.3120274953245146</v>
      </c>
      <c r="G75" s="11">
        <f t="shared" si="2"/>
        <v>-0.22892035941345629</v>
      </c>
      <c r="H75" s="11">
        <f t="shared" si="2"/>
        <v>0.79543908946381958</v>
      </c>
      <c r="I75" s="11">
        <f t="shared" si="2"/>
        <v>0</v>
      </c>
      <c r="J75" s="11">
        <f t="shared" si="2"/>
        <v>0.58071454971812964</v>
      </c>
      <c r="K75" s="11">
        <f t="shared" si="2"/>
        <v>0.62444974635967088</v>
      </c>
      <c r="L75" s="11">
        <f t="shared" si="2"/>
        <v>-1.063297469685935</v>
      </c>
      <c r="M75" s="11">
        <f t="shared" si="2"/>
        <v>1.8712057101373354</v>
      </c>
      <c r="N75" s="11">
        <f t="shared" si="2"/>
        <v>1.8764081928453131</v>
      </c>
      <c r="O75" s="11">
        <f t="shared" si="2"/>
        <v>1.8829263958708087</v>
      </c>
      <c r="P75" s="11" t="e">
        <f t="shared" si="2"/>
        <v>#N/A</v>
      </c>
      <c r="Q75" s="11">
        <f t="shared" si="2"/>
        <v>-0.1221249897359061</v>
      </c>
      <c r="R75" s="11">
        <f t="shared" si="2"/>
        <v>-1.2588188910390536</v>
      </c>
      <c r="S75" s="11">
        <f t="shared" si="2"/>
        <v>2.1406386625898741</v>
      </c>
      <c r="T75" s="11">
        <f t="shared" si="2"/>
        <v>2.1370344885179708</v>
      </c>
      <c r="U75" s="11">
        <f t="shared" si="2"/>
        <v>0.11354605511971332</v>
      </c>
      <c r="W75" s="15">
        <f>B75*'Table A8'!B25</f>
        <v>1.3083510302055779</v>
      </c>
      <c r="X75" s="15">
        <f>C75*'Table A8'!C25</f>
        <v>0.36321105220222127</v>
      </c>
      <c r="Y75" s="15">
        <f>D75*'Table A8'!D25</f>
        <v>0.31152131726104687</v>
      </c>
      <c r="Z75" s="15">
        <f>E75*'Table A8'!E25</f>
        <v>0.51954378752617525</v>
      </c>
      <c r="AA75" s="15">
        <f>F75*'Table A8'!F25</f>
        <v>0.20060900403511828</v>
      </c>
      <c r="AB75" s="15">
        <f>G75*'Table A8'!G25</f>
        <v>-0.14671505834808413</v>
      </c>
      <c r="AC75" s="15">
        <f>H75*'Table A8'!H25</f>
        <v>0.47058176532679569</v>
      </c>
      <c r="AD75" s="15">
        <f>I75*'Table A8'!I25</f>
        <v>0</v>
      </c>
      <c r="AE75" s="15">
        <f>J75*'Table A8'!J25</f>
        <v>0.41143625847529486</v>
      </c>
      <c r="AF75" s="15">
        <f>K75*'Table A8'!K25</f>
        <v>0.30179656241562897</v>
      </c>
      <c r="AG75" s="15">
        <f>L75*'Table A8'!L25</f>
        <v>-0.54749186714128795</v>
      </c>
      <c r="AH75" s="15">
        <f>M75*'Table A8'!M25</f>
        <v>0.42906746933449103</v>
      </c>
      <c r="AI75" s="15">
        <f>N75*'Table A8'!N25</f>
        <v>1.1836382880468235</v>
      </c>
      <c r="AJ75" s="15">
        <f>O75*'Table A8'!O25</f>
        <v>1.1372875431059684</v>
      </c>
      <c r="AK75" s="15" t="e">
        <f>P75*'Table A8'!P25</f>
        <v>#N/A</v>
      </c>
      <c r="AL75" s="15">
        <f>Q75*'Table A8'!Q25</f>
        <v>0</v>
      </c>
      <c r="AM75" s="15">
        <f>R75*'Table A8'!R25</f>
        <v>0</v>
      </c>
      <c r="AN75" s="15">
        <f>S75*'Table A8'!S25</f>
        <v>0.99047350918033472</v>
      </c>
      <c r="AO75" s="15">
        <f>T75*'Table A8'!T25</f>
        <v>1.0700131684009482</v>
      </c>
      <c r="AP75" s="15">
        <f>U75*'Table A8'!U25</f>
        <v>6.548200998753867E-2</v>
      </c>
    </row>
    <row r="76" spans="1:42" x14ac:dyDescent="0.2">
      <c r="A76" s="13">
        <v>1990</v>
      </c>
      <c r="B76" s="11">
        <f t="shared" si="1"/>
        <v>-1.9994418034512382</v>
      </c>
      <c r="C76" s="11">
        <f t="shared" si="2"/>
        <v>-0.18461543705055436</v>
      </c>
      <c r="D76" s="11">
        <f t="shared" si="2"/>
        <v>0.64626275101726371</v>
      </c>
      <c r="E76" s="11">
        <f t="shared" si="2"/>
        <v>-0.19115895904698416</v>
      </c>
      <c r="F76" s="11">
        <f t="shared" si="2"/>
        <v>-0.18329834233389403</v>
      </c>
      <c r="G76" s="11">
        <f t="shared" si="2"/>
        <v>-3.2745729703734121E-2</v>
      </c>
      <c r="H76" s="11">
        <f t="shared" si="2"/>
        <v>0.26374649770948971</v>
      </c>
      <c r="I76" s="11">
        <f t="shared" si="2"/>
        <v>1.4576399241950388</v>
      </c>
      <c r="J76" s="11">
        <f t="shared" si="2"/>
        <v>0.49158265394045408</v>
      </c>
      <c r="K76" s="11">
        <f t="shared" si="2"/>
        <v>1.2025128851669229</v>
      </c>
      <c r="L76" s="11">
        <f t="shared" si="2"/>
        <v>-0.21989307401775068</v>
      </c>
      <c r="M76" s="11">
        <f t="shared" si="2"/>
        <v>0.98074341271767973</v>
      </c>
      <c r="N76" s="11">
        <f t="shared" si="2"/>
        <v>0.98417821725179377</v>
      </c>
      <c r="O76" s="11">
        <f t="shared" si="2"/>
        <v>0.97632306892694276</v>
      </c>
      <c r="P76" s="11" t="e">
        <f t="shared" si="2"/>
        <v>#N/A</v>
      </c>
      <c r="Q76" s="11">
        <f t="shared" si="2"/>
        <v>4.0968623280934517</v>
      </c>
      <c r="R76" s="11">
        <f t="shared" si="2"/>
        <v>0.71236944383118772</v>
      </c>
      <c r="S76" s="11">
        <f t="shared" si="2"/>
        <v>1.1275337271026975</v>
      </c>
      <c r="T76" s="11">
        <f t="shared" si="2"/>
        <v>1.1371271544319386</v>
      </c>
      <c r="U76" s="11">
        <f t="shared" si="2"/>
        <v>0.24934842342379734</v>
      </c>
      <c r="W76" s="15">
        <f>B76*'Table A8'!B26</f>
        <v>-1.0251138126294499</v>
      </c>
      <c r="X76" s="15">
        <f>C76*'Table A8'!C26</f>
        <v>-4.9070783168037348E-2</v>
      </c>
      <c r="Y76" s="15">
        <f>D76*'Table A8'!D26</f>
        <v>0.42562864781996984</v>
      </c>
      <c r="Z76" s="15">
        <f>E76*'Table A8'!E26</f>
        <v>-7.6004802117080897E-2</v>
      </c>
      <c r="AA76" s="15">
        <f>F76*'Table A8'!F26</f>
        <v>-2.8282934222119846E-2</v>
      </c>
      <c r="AB76" s="15">
        <f>G76*'Table A8'!G26</f>
        <v>-2.1468100393768088E-2</v>
      </c>
      <c r="AC76" s="15">
        <f>H76*'Table A8'!H26</f>
        <v>0.15811602537683908</v>
      </c>
      <c r="AD76" s="15">
        <f>I76*'Table A8'!I26</f>
        <v>1.0892943153509524</v>
      </c>
      <c r="AE76" s="15">
        <f>J76*'Table A8'!J26</f>
        <v>0.3571347980877399</v>
      </c>
      <c r="AF76" s="15">
        <f>K76*'Table A8'!K26</f>
        <v>0.60402222221934532</v>
      </c>
      <c r="AG76" s="15">
        <f>L76*'Table A8'!L26</f>
        <v>-0.11570773554814041</v>
      </c>
      <c r="AH76" s="15">
        <f>M76*'Table A8'!M26</f>
        <v>0.22154993693292385</v>
      </c>
      <c r="AI76" s="15">
        <f>N76*'Table A8'!N26</f>
        <v>0.63922375210504001</v>
      </c>
      <c r="AJ76" s="15">
        <f>O76*'Table A8'!O26</f>
        <v>0.60854216886216339</v>
      </c>
      <c r="AK76" s="15" t="e">
        <f>P76*'Table A8'!P26</f>
        <v>#N/A</v>
      </c>
      <c r="AL76" s="15">
        <f>Q76*'Table A8'!Q26</f>
        <v>0</v>
      </c>
      <c r="AM76" s="15">
        <f>R76*'Table A8'!R26</f>
        <v>0</v>
      </c>
      <c r="AN76" s="15">
        <f>S76*'Table A8'!S26</f>
        <v>0.51494465316780191</v>
      </c>
      <c r="AO76" s="15">
        <f>T76*'Table A8'!T26</f>
        <v>0.57970742332940228</v>
      </c>
      <c r="AP76" s="15">
        <f>U76*'Table A8'!U26</f>
        <v>0.14564441412184001</v>
      </c>
    </row>
    <row r="77" spans="1:42" x14ac:dyDescent="0.2">
      <c r="A77" s="13">
        <v>1991</v>
      </c>
      <c r="B77" s="11">
        <f t="shared" si="1"/>
        <v>0.54547497047321869</v>
      </c>
      <c r="C77" s="11">
        <f t="shared" si="2"/>
        <v>-0.12326657955278808</v>
      </c>
      <c r="D77" s="11">
        <f t="shared" si="2"/>
        <v>0.68865168565367174</v>
      </c>
      <c r="E77" s="11">
        <f t="shared" si="2"/>
        <v>-0.11966017940904602</v>
      </c>
      <c r="F77" s="11">
        <f t="shared" si="2"/>
        <v>-0.11878409689957793</v>
      </c>
      <c r="G77" s="11">
        <f t="shared" si="2"/>
        <v>0.9452995909462808</v>
      </c>
      <c r="H77" s="11">
        <f t="shared" si="2"/>
        <v>0.54819689593278453</v>
      </c>
      <c r="I77" s="11">
        <f t="shared" si="2"/>
        <v>-0.25055844035885799</v>
      </c>
      <c r="J77" s="11">
        <f t="shared" si="2"/>
        <v>0.35489237517678923</v>
      </c>
      <c r="K77" s="11">
        <f t="shared" si="2"/>
        <v>-9.2882858181211114E-2</v>
      </c>
      <c r="L77" s="11">
        <f t="shared" si="2"/>
        <v>3.1634038087106409</v>
      </c>
      <c r="M77" s="11">
        <f t="shared" si="2"/>
        <v>-0.5125229623282449</v>
      </c>
      <c r="N77" s="11">
        <f t="shared" si="2"/>
        <v>-0.50866614675075039</v>
      </c>
      <c r="O77" s="11">
        <f t="shared" si="2"/>
        <v>-0.50505157860685912</v>
      </c>
      <c r="P77" s="11" t="e">
        <f t="shared" si="2"/>
        <v>#N/A</v>
      </c>
      <c r="Q77" s="11">
        <f t="shared" si="2"/>
        <v>2.3315282960289827</v>
      </c>
      <c r="R77" s="11">
        <f t="shared" si="2"/>
        <v>0.1493280516412068</v>
      </c>
      <c r="S77" s="11">
        <f t="shared" si="2"/>
        <v>-2.6287657163200051</v>
      </c>
      <c r="T77" s="11">
        <f t="shared" si="2"/>
        <v>-2.6376912162189665</v>
      </c>
      <c r="U77" s="11">
        <f t="shared" si="2"/>
        <v>5.6583490447616874E-2</v>
      </c>
      <c r="W77" s="15">
        <f>B77*'Table A8'!B27</f>
        <v>0.29275641665297647</v>
      </c>
      <c r="X77" s="15">
        <f>C77*'Table A8'!C27</f>
        <v>-3.3614796244045307E-2</v>
      </c>
      <c r="Y77" s="15">
        <f>D77*'Table A8'!D27</f>
        <v>0.45747131477973413</v>
      </c>
      <c r="Z77" s="15">
        <f>E77*'Table A8'!E27</f>
        <v>-4.9982056939158526E-2</v>
      </c>
      <c r="AA77" s="15">
        <f>F77*'Table A8'!F27</f>
        <v>-1.9516227120600655E-2</v>
      </c>
      <c r="AB77" s="15">
        <f>G77*'Table A8'!G27</f>
        <v>0.63127106683392631</v>
      </c>
      <c r="AC77" s="15">
        <f>H77*'Table A8'!H27</f>
        <v>0.33971761640954662</v>
      </c>
      <c r="AD77" s="15">
        <f>I77*'Table A8'!I27</f>
        <v>-0.19102575492959334</v>
      </c>
      <c r="AE77" s="15">
        <f>J77*'Table A8'!J27</f>
        <v>0.26584987824493284</v>
      </c>
      <c r="AF77" s="15">
        <f>K77*'Table A8'!K27</f>
        <v>-4.8958554547316381E-2</v>
      </c>
      <c r="AG77" s="15">
        <f>L77*'Table A8'!L27</f>
        <v>1.7433518389804343</v>
      </c>
      <c r="AH77" s="15">
        <f>M77*'Table A8'!M27</f>
        <v>-0.1196741117036452</v>
      </c>
      <c r="AI77" s="15">
        <f>N77*'Table A8'!N27</f>
        <v>-0.34334964905675652</v>
      </c>
      <c r="AJ77" s="15">
        <f>O77*'Table A8'!O27</f>
        <v>-0.32813201062087638</v>
      </c>
      <c r="AK77" s="15" t="e">
        <f>P77*'Table A8'!P27</f>
        <v>#N/A</v>
      </c>
      <c r="AL77" s="15">
        <f>Q77*'Table A8'!Q27</f>
        <v>0</v>
      </c>
      <c r="AM77" s="15">
        <f>R77*'Table A8'!R27</f>
        <v>0</v>
      </c>
      <c r="AN77" s="15">
        <f>S77*'Table A8'!S27</f>
        <v>-1.2465607026789465</v>
      </c>
      <c r="AO77" s="15">
        <f>T77*'Table A8'!T27</f>
        <v>-1.4132749536501223</v>
      </c>
      <c r="AP77" s="15">
        <f>U77*'Table A8'!U27</f>
        <v>3.4023652806152022E-2</v>
      </c>
    </row>
    <row r="78" spans="1:42" x14ac:dyDescent="0.2">
      <c r="A78" s="13">
        <v>1992</v>
      </c>
      <c r="B78" s="11">
        <f t="shared" si="1"/>
        <v>0.21944729011435826</v>
      </c>
      <c r="C78" s="11">
        <f t="shared" si="2"/>
        <v>1.8735911057469627</v>
      </c>
      <c r="D78" s="11">
        <f t="shared" si="2"/>
        <v>1.4664543147075579</v>
      </c>
      <c r="E78" s="11">
        <f t="shared" si="2"/>
        <v>1.8740911444999773</v>
      </c>
      <c r="F78" s="11">
        <f t="shared" si="2"/>
        <v>1.8732150619905217</v>
      </c>
      <c r="G78" s="11">
        <f t="shared" si="2"/>
        <v>1.2359768282377299</v>
      </c>
      <c r="H78" s="11">
        <f t="shared" si="2"/>
        <v>-6.8360490300304499E-2</v>
      </c>
      <c r="I78" s="11">
        <f t="shared" si="2"/>
        <v>0.64148086240349267</v>
      </c>
      <c r="J78" s="11">
        <f t="shared" si="2"/>
        <v>0.76666028083833926</v>
      </c>
      <c r="K78" s="11">
        <f t="shared" si="2"/>
        <v>0.92496901812514198</v>
      </c>
      <c r="L78" s="11">
        <f t="shared" si="2"/>
        <v>1.0888886489268237</v>
      </c>
      <c r="M78" s="11">
        <f t="shared" si="2"/>
        <v>5.0773481625247987</v>
      </c>
      <c r="N78" s="11">
        <f t="shared" si="2"/>
        <v>5.0753537739443289</v>
      </c>
      <c r="O78" s="11">
        <f t="shared" si="2"/>
        <v>5.0768744538766448</v>
      </c>
      <c r="P78" s="11" t="e">
        <f t="shared" si="2"/>
        <v>#N/A</v>
      </c>
      <c r="Q78" s="11">
        <f t="shared" si="2"/>
        <v>0.13995803544232635</v>
      </c>
      <c r="R78" s="11">
        <f t="shared" si="2"/>
        <v>2.8923584851458384</v>
      </c>
      <c r="S78" s="11">
        <f t="shared" si="2"/>
        <v>4.9912966221507098</v>
      </c>
      <c r="T78" s="11">
        <f t="shared" si="2"/>
        <v>4.9895179250970898</v>
      </c>
      <c r="U78" s="11">
        <f t="shared" si="2"/>
        <v>1.2926611739962925</v>
      </c>
      <c r="W78" s="15">
        <f>B78*'Table A8'!B28</f>
        <v>0.12210047221962894</v>
      </c>
      <c r="X78" s="15">
        <f>C78*'Table A8'!C28</f>
        <v>0.49387861547489936</v>
      </c>
      <c r="Y78" s="15">
        <f>D78*'Table A8'!D28</f>
        <v>0.97973812765611945</v>
      </c>
      <c r="Z78" s="15">
        <f>E78*'Table A8'!E28</f>
        <v>0.82253860332104001</v>
      </c>
      <c r="AA78" s="15">
        <f>F78*'Table A8'!F28</f>
        <v>0.32762531434214226</v>
      </c>
      <c r="AB78" s="15">
        <f>G78*'Table A8'!G28</f>
        <v>0.82489093516586098</v>
      </c>
      <c r="AC78" s="15">
        <f>H78*'Table A8'!H28</f>
        <v>-4.3696025399954638E-2</v>
      </c>
      <c r="AD78" s="15">
        <f>I78*'Table A8'!I28</f>
        <v>0.49990603607104184</v>
      </c>
      <c r="AE78" s="15">
        <f>J78*'Table A8'!J28</f>
        <v>0.58940842390851522</v>
      </c>
      <c r="AF78" s="15">
        <f>K78*'Table A8'!K28</f>
        <v>0.50077822641295189</v>
      </c>
      <c r="AG78" s="15">
        <f>L78*'Table A8'!L28</f>
        <v>0.61925097464468459</v>
      </c>
      <c r="AH78" s="15">
        <f>M78*'Table A8'!M28</f>
        <v>1.3211259918889526</v>
      </c>
      <c r="AI78" s="15">
        <f>N78*'Table A8'!N28</f>
        <v>3.5354914389296193</v>
      </c>
      <c r="AJ78" s="15">
        <f>O78*'Table A8'!O28</f>
        <v>3.412675007895881</v>
      </c>
      <c r="AK78" s="15" t="e">
        <f>P78*'Table A8'!P28</f>
        <v>#N/A</v>
      </c>
      <c r="AL78" s="15">
        <f>Q78*'Table A8'!Q28</f>
        <v>0</v>
      </c>
      <c r="AM78" s="15">
        <f>R78*'Table A8'!R28</f>
        <v>0</v>
      </c>
      <c r="AN78" s="15">
        <f>S78*'Table A8'!S28</f>
        <v>2.4901578847909893</v>
      </c>
      <c r="AO78" s="15">
        <f>T78*'Table A8'!T28</f>
        <v>2.8275598081525208</v>
      </c>
      <c r="AP78" s="15">
        <f>U78*'Table A8'!U28</f>
        <v>0.79589148482951733</v>
      </c>
    </row>
    <row r="79" spans="1:42" x14ac:dyDescent="0.2">
      <c r="A79" s="13">
        <v>1993</v>
      </c>
      <c r="B79" s="11">
        <f t="shared" si="1"/>
        <v>0.48940588130602941</v>
      </c>
      <c r="C79" s="11">
        <f t="shared" si="2"/>
        <v>-0.17163919605737071</v>
      </c>
      <c r="D79" s="11">
        <f t="shared" si="2"/>
        <v>-0.16060574749712236</v>
      </c>
      <c r="E79" s="11">
        <f t="shared" si="2"/>
        <v>-0.17641874613872965</v>
      </c>
      <c r="F79" s="11">
        <f t="shared" si="2"/>
        <v>-0.18043840802829586</v>
      </c>
      <c r="G79" s="11">
        <f t="shared" si="2"/>
        <v>-0.1389557168700282</v>
      </c>
      <c r="H79" s="11">
        <f t="shared" si="2"/>
        <v>0.37540570793002898</v>
      </c>
      <c r="I79" s="11">
        <f t="shared" si="2"/>
        <v>-0.18441183292033614</v>
      </c>
      <c r="J79" s="11">
        <f t="shared" si="2"/>
        <v>0.31469403845320787</v>
      </c>
      <c r="K79" s="11">
        <f t="shared" si="2"/>
        <v>-0.75088436904276346</v>
      </c>
      <c r="L79" s="11">
        <f t="shared" si="2"/>
        <v>0.78453750676126999</v>
      </c>
      <c r="M79" s="11">
        <f t="shared" si="2"/>
        <v>0.71891035724692554</v>
      </c>
      <c r="N79" s="11">
        <f t="shared" si="2"/>
        <v>0.70766933914772046</v>
      </c>
      <c r="O79" s="11">
        <f t="shared" si="2"/>
        <v>0.70792714013339186</v>
      </c>
      <c r="P79" s="11" t="e">
        <f t="shared" si="2"/>
        <v>#N/A</v>
      </c>
      <c r="Q79" s="11">
        <f t="shared" si="2"/>
        <v>0.94907387488032779</v>
      </c>
      <c r="R79" s="11">
        <f t="shared" si="2"/>
        <v>0.74618230441148514</v>
      </c>
      <c r="S79" s="11">
        <f t="shared" si="2"/>
        <v>1.080118511734748</v>
      </c>
      <c r="T79" s="11">
        <f t="shared" si="2"/>
        <v>1.085648315510324</v>
      </c>
      <c r="U79" s="11">
        <f t="shared" si="2"/>
        <v>2.2333891773465123E-2</v>
      </c>
      <c r="W79" s="15">
        <f>B79*'Table A8'!B29</f>
        <v>0.26418129472899465</v>
      </c>
      <c r="X79" s="15">
        <f>C79*'Table A8'!C29</f>
        <v>-3.7142722026815025E-2</v>
      </c>
      <c r="Y79" s="15">
        <f>D79*'Table A8'!D29</f>
        <v>-0.10556615782985852</v>
      </c>
      <c r="Z79" s="15">
        <f>E79*'Table A8'!E29</f>
        <v>-7.6795080194189028E-2</v>
      </c>
      <c r="AA79" s="15">
        <f>F79*'Table A8'!F29</f>
        <v>-3.1107581544078205E-2</v>
      </c>
      <c r="AB79" s="15">
        <f>G79*'Table A8'!G29</f>
        <v>-9.0432380539014354E-2</v>
      </c>
      <c r="AC79" s="15">
        <f>H79*'Table A8'!H29</f>
        <v>0.23894573309746342</v>
      </c>
      <c r="AD79" s="15">
        <f>I79*'Table A8'!I29</f>
        <v>-0.14365681784494186</v>
      </c>
      <c r="AE79" s="15">
        <f>J79*'Table A8'!J29</f>
        <v>0.24121298047438383</v>
      </c>
      <c r="AF79" s="15">
        <f>K79*'Table A8'!K29</f>
        <v>-0.40540247084618802</v>
      </c>
      <c r="AG79" s="15">
        <f>L79*'Table A8'!L29</f>
        <v>0.43957636503833958</v>
      </c>
      <c r="AH79" s="15">
        <f>M79*'Table A8'!M29</f>
        <v>0.19338688609942298</v>
      </c>
      <c r="AI79" s="15">
        <f>N79*'Table A8'!N29</f>
        <v>0.4944485672625123</v>
      </c>
      <c r="AJ79" s="15">
        <f>O79*'Table A8'!O29</f>
        <v>0.47742606330595949</v>
      </c>
      <c r="AK79" s="15" t="e">
        <f>P79*'Table A8'!P29</f>
        <v>#N/A</v>
      </c>
      <c r="AL79" s="15">
        <f>Q79*'Table A8'!Q29</f>
        <v>0</v>
      </c>
      <c r="AM79" s="15">
        <f>R79*'Table A8'!R29</f>
        <v>0</v>
      </c>
      <c r="AN79" s="15">
        <f>S79*'Table A8'!S29</f>
        <v>0.54329961140257832</v>
      </c>
      <c r="AO79" s="15">
        <f>T79*'Table A8'!T29</f>
        <v>0.62533342973394657</v>
      </c>
      <c r="AP79" s="15">
        <f>U79*'Table A8'!U29</f>
        <v>1.3612507035926993E-2</v>
      </c>
    </row>
    <row r="80" spans="1:42" x14ac:dyDescent="0.2">
      <c r="A80" s="13">
        <v>1994</v>
      </c>
      <c r="B80" s="11">
        <f t="shared" si="1"/>
        <v>0.43532407055809197</v>
      </c>
      <c r="C80" s="11">
        <f t="shared" si="2"/>
        <v>2.6918183934523974</v>
      </c>
      <c r="D80" s="11">
        <f t="shared" si="2"/>
        <v>0.49247078858896354</v>
      </c>
      <c r="E80" s="11">
        <f t="shared" si="2"/>
        <v>2.6943913057278794</v>
      </c>
      <c r="F80" s="11">
        <f t="shared" si="2"/>
        <v>2.6936596900119856</v>
      </c>
      <c r="G80" s="11">
        <f t="shared" si="2"/>
        <v>1.14858223241964</v>
      </c>
      <c r="H80" s="11">
        <f t="shared" si="2"/>
        <v>1.7223367163516623</v>
      </c>
      <c r="I80" s="11">
        <f t="shared" si="2"/>
        <v>2.0419839008742744</v>
      </c>
      <c r="J80" s="11">
        <f t="shared" si="2"/>
        <v>1.451648069525985</v>
      </c>
      <c r="K80" s="11">
        <f t="shared" si="2"/>
        <v>0.62420732095177689</v>
      </c>
      <c r="L80" s="11">
        <f t="shared" si="2"/>
        <v>2.9967878317789092</v>
      </c>
      <c r="M80" s="11">
        <f t="shared" si="2"/>
        <v>0.4946967709756257</v>
      </c>
      <c r="N80" s="11">
        <f t="shared" si="2"/>
        <v>0.50242946087446994</v>
      </c>
      <c r="O80" s="11">
        <f t="shared" si="2"/>
        <v>0.49937681804869744</v>
      </c>
      <c r="P80" s="11" t="e">
        <f t="shared" si="2"/>
        <v>#N/A</v>
      </c>
      <c r="Q80" s="11">
        <f t="shared" si="2"/>
        <v>1.413141755436335</v>
      </c>
      <c r="R80" s="11">
        <f t="shared" si="2"/>
        <v>2.217438338925692</v>
      </c>
      <c r="S80" s="11">
        <f t="shared" si="2"/>
        <v>2.8419528035933785</v>
      </c>
      <c r="T80" s="11">
        <f t="shared" si="2"/>
        <v>2.8428437516900504</v>
      </c>
      <c r="U80" s="11">
        <f t="shared" si="2"/>
        <v>0.97778556792148785</v>
      </c>
      <c r="W80" s="15">
        <f>B80*'Table A8'!B30</f>
        <v>0.22484488244325448</v>
      </c>
      <c r="X80" s="15">
        <f>C80*'Table A8'!C30</f>
        <v>0.4430733075622646</v>
      </c>
      <c r="Y80" s="15">
        <f>D80*'Table A8'!D30</f>
        <v>0.31537829301237225</v>
      </c>
      <c r="Z80" s="15">
        <f>E80*'Table A8'!E30</f>
        <v>1.1098197788293136</v>
      </c>
      <c r="AA80" s="15">
        <f>F80*'Table A8'!F30</f>
        <v>0.4277531587739033</v>
      </c>
      <c r="AB80" s="15">
        <f>G80*'Table A8'!G30</f>
        <v>0.72820113535405173</v>
      </c>
      <c r="AC80" s="15">
        <f>H80*'Table A8'!H30</f>
        <v>1.0704322692125583</v>
      </c>
      <c r="AD80" s="15">
        <f>I80*'Table A8'!I30</f>
        <v>1.5643638664597816</v>
      </c>
      <c r="AE80" s="15">
        <f>J80*'Table A8'!J30</f>
        <v>1.0939619851947824</v>
      </c>
      <c r="AF80" s="15">
        <f>K80*'Table A8'!K30</f>
        <v>0.33395091670920063</v>
      </c>
      <c r="AG80" s="15">
        <f>L80*'Table A8'!L30</f>
        <v>1.6278551502223035</v>
      </c>
      <c r="AH80" s="15">
        <f>M80*'Table A8'!M30</f>
        <v>0.13059994753756518</v>
      </c>
      <c r="AI80" s="15">
        <f>N80*'Table A8'!N30</f>
        <v>0.34567146908163526</v>
      </c>
      <c r="AJ80" s="15">
        <f>O80*'Table A8'!O30</f>
        <v>0.331236643411701</v>
      </c>
      <c r="AK80" s="15" t="e">
        <f>P80*'Table A8'!P30</f>
        <v>#N/A</v>
      </c>
      <c r="AL80" s="15">
        <f>Q80*'Table A8'!Q30</f>
        <v>0</v>
      </c>
      <c r="AM80" s="15">
        <f>R80*'Table A8'!R30</f>
        <v>0</v>
      </c>
      <c r="AN80" s="15">
        <f>S80*'Table A8'!S30</f>
        <v>1.4133031292269873</v>
      </c>
      <c r="AO80" s="15">
        <f>T80*'Table A8'!T30</f>
        <v>1.6289494697183988</v>
      </c>
      <c r="AP80" s="15">
        <f>U80*'Table A8'!U30</f>
        <v>0.58051129167498738</v>
      </c>
    </row>
    <row r="81" spans="1:42" x14ac:dyDescent="0.2">
      <c r="A81" s="13">
        <v>1995</v>
      </c>
      <c r="B81" s="11">
        <f t="shared" si="1"/>
        <v>-2.3121812606349228</v>
      </c>
      <c r="C81" s="11">
        <f t="shared" si="2"/>
        <v>-0.46339742770878456</v>
      </c>
      <c r="D81" s="11">
        <f t="shared" si="2"/>
        <v>0.84187072877948221</v>
      </c>
      <c r="E81" s="11">
        <f t="shared" si="2"/>
        <v>-3.0836115883298496</v>
      </c>
      <c r="F81" s="11">
        <f t="shared" si="2"/>
        <v>-2.8105876863264263</v>
      </c>
      <c r="G81" s="11">
        <f t="shared" si="2"/>
        <v>0.77944359221137527</v>
      </c>
      <c r="H81" s="11">
        <f t="shared" si="2"/>
        <v>0.47876281395007586</v>
      </c>
      <c r="I81" s="11">
        <f t="shared" si="2"/>
        <v>-0.60822894651395543</v>
      </c>
      <c r="J81" s="11">
        <f t="shared" si="2"/>
        <v>-0.35795289383798889</v>
      </c>
      <c r="K81" s="11">
        <f t="shared" si="2"/>
        <v>-1.0891082047761622</v>
      </c>
      <c r="L81" s="11">
        <f t="shared" si="2"/>
        <v>3.3820291602773249</v>
      </c>
      <c r="M81" s="11">
        <f t="shared" si="2"/>
        <v>-3.9593630578330514</v>
      </c>
      <c r="N81" s="11">
        <f t="shared" si="2"/>
        <v>0.31135352629341384</v>
      </c>
      <c r="O81" s="11">
        <f t="shared" si="2"/>
        <v>0.45182500902055123</v>
      </c>
      <c r="P81" s="11" t="e">
        <f t="shared" si="2"/>
        <v>#N/A</v>
      </c>
      <c r="Q81" s="11">
        <f t="shared" si="2"/>
        <v>0.17369731414293854</v>
      </c>
      <c r="R81" s="11">
        <f t="shared" si="2"/>
        <v>0.67788945895262787</v>
      </c>
      <c r="S81" s="11">
        <f t="shared" si="2"/>
        <v>-1.3844083369615603</v>
      </c>
      <c r="T81" s="11">
        <f t="shared" si="2"/>
        <v>0.89730796885228914</v>
      </c>
      <c r="U81" s="11">
        <f t="shared" si="2"/>
        <v>0.35320125018719861</v>
      </c>
      <c r="W81" s="15">
        <f>B81*'Table A8'!B31</f>
        <v>-1.154934539687144</v>
      </c>
      <c r="X81" s="15">
        <f>C81*'Table A8'!C31</f>
        <v>-6.5941453962960042E-2</v>
      </c>
      <c r="Y81" s="15">
        <f>D81*'Table A8'!D31</f>
        <v>0.53947076300189223</v>
      </c>
      <c r="Z81" s="15">
        <f>E81*'Table A8'!E31</f>
        <v>-1.2044586864016393</v>
      </c>
      <c r="AA81" s="15">
        <f>F81*'Table A8'!F31</f>
        <v>-0.41456168373314783</v>
      </c>
      <c r="AB81" s="15">
        <f>G81*'Table A8'!G31</f>
        <v>0.48559335794768677</v>
      </c>
      <c r="AC81" s="15">
        <f>H81*'Table A8'!H31</f>
        <v>0.2978862228397372</v>
      </c>
      <c r="AD81" s="15">
        <f>I81*'Table A8'!I31</f>
        <v>-0.46237564513990892</v>
      </c>
      <c r="AE81" s="15">
        <f>J81*'Table A8'!J31</f>
        <v>-0.27082715947782243</v>
      </c>
      <c r="AF81" s="15">
        <f>K81*'Table A8'!K31</f>
        <v>-0.59334614996205315</v>
      </c>
      <c r="AG81" s="15">
        <f>L81*'Table A8'!L31</f>
        <v>1.8469261244274473</v>
      </c>
      <c r="AH81" s="15">
        <f>M81*'Table A8'!M31</f>
        <v>-1.0603174268876912</v>
      </c>
      <c r="AI81" s="15">
        <f>N81*'Table A8'!N31</f>
        <v>0.21446030891090345</v>
      </c>
      <c r="AJ81" s="15">
        <f>O81*'Table A8'!O31</f>
        <v>0.30430414357534125</v>
      </c>
      <c r="AK81" s="15" t="e">
        <f>P81*'Table A8'!P31</f>
        <v>#N/A</v>
      </c>
      <c r="AL81" s="15">
        <f>Q81*'Table A8'!Q31</f>
        <v>0</v>
      </c>
      <c r="AM81" s="15">
        <f>R81*'Table A8'!R31</f>
        <v>0</v>
      </c>
      <c r="AN81" s="15">
        <f>S81*'Table A8'!S31</f>
        <v>-0.63696627583601395</v>
      </c>
      <c r="AO81" s="15">
        <f>T81*'Table A8'!T31</f>
        <v>0.52124619910629477</v>
      </c>
      <c r="AP81" s="15">
        <f>U81*'Table A8'!U31</f>
        <v>0.20913046023584028</v>
      </c>
    </row>
    <row r="82" spans="1:42" x14ac:dyDescent="0.2">
      <c r="A82" s="13">
        <v>1996</v>
      </c>
      <c r="B82" s="11">
        <f t="shared" si="1"/>
        <v>-0.16949156599915408</v>
      </c>
      <c r="C82" s="11">
        <f t="shared" si="2"/>
        <v>-2.8874186362835652</v>
      </c>
      <c r="D82" s="11">
        <f t="shared" si="2"/>
        <v>0.20371215736527801</v>
      </c>
      <c r="E82" s="11">
        <f t="shared" si="2"/>
        <v>2.3937157854332169</v>
      </c>
      <c r="F82" s="11">
        <f t="shared" si="2"/>
        <v>0.78398536946002606</v>
      </c>
      <c r="G82" s="11">
        <f t="shared" si="2"/>
        <v>0.33518414119168333</v>
      </c>
      <c r="H82" s="11">
        <f t="shared" si="2"/>
        <v>-0.36721790556349576</v>
      </c>
      <c r="I82" s="11">
        <f t="shared" si="2"/>
        <v>0.23519360852331936</v>
      </c>
      <c r="J82" s="11">
        <f t="shared" si="2"/>
        <v>1.6360768019640166</v>
      </c>
      <c r="K82" s="11">
        <f t="shared" si="2"/>
        <v>0.58078918048884998</v>
      </c>
      <c r="L82" s="11">
        <f t="shared" si="2"/>
        <v>-1.1588225542391026</v>
      </c>
      <c r="M82" s="11">
        <f t="shared" si="2"/>
        <v>-2.8702352214254003</v>
      </c>
      <c r="N82" s="11">
        <f t="shared" si="2"/>
        <v>-4.4419767526590929E-2</v>
      </c>
      <c r="O82" s="11">
        <f t="shared" si="2"/>
        <v>-0.61044729471570536</v>
      </c>
      <c r="P82" s="11" t="e">
        <f t="shared" si="2"/>
        <v>#N/A</v>
      </c>
      <c r="Q82" s="11">
        <f t="shared" si="2"/>
        <v>1.1707571028776624</v>
      </c>
      <c r="R82" s="11">
        <f t="shared" si="2"/>
        <v>-0.9244697517996977</v>
      </c>
      <c r="S82" s="11">
        <f t="shared" si="2"/>
        <v>-3.3828536324171399</v>
      </c>
      <c r="T82" s="11">
        <f t="shared" si="2"/>
        <v>5.9501074746943061</v>
      </c>
      <c r="U82" s="11">
        <f t="shared" si="2"/>
        <v>0.18713198261804154</v>
      </c>
      <c r="W82" s="15">
        <f>B82*'Table A8'!B32</f>
        <v>-8.0372900596798871E-2</v>
      </c>
      <c r="X82" s="15">
        <f>C82*'Table A8'!C32</f>
        <v>-0.4215631208974005</v>
      </c>
      <c r="Y82" s="15">
        <f>D82*'Table A8'!D32</f>
        <v>0.12988687153610123</v>
      </c>
      <c r="Z82" s="15">
        <f>E82*'Table A8'!E32</f>
        <v>0.84857224593607539</v>
      </c>
      <c r="AA82" s="15">
        <f>F82*'Table A8'!F32</f>
        <v>0.11485385662589381</v>
      </c>
      <c r="AB82" s="15">
        <f>G82*'Table A8'!G32</f>
        <v>0.20285344224920673</v>
      </c>
      <c r="AC82" s="15">
        <f>H82*'Table A8'!H32</f>
        <v>-0.22668361310434593</v>
      </c>
      <c r="AD82" s="15">
        <f>I82*'Table A8'!I32</f>
        <v>0.17721838402232112</v>
      </c>
      <c r="AE82" s="15">
        <f>J82*'Table A8'!J32</f>
        <v>1.2329474779600831</v>
      </c>
      <c r="AF82" s="15">
        <f>K82*'Table A8'!K32</f>
        <v>0.32175720599082291</v>
      </c>
      <c r="AG82" s="15">
        <f>L82*'Table A8'!L32</f>
        <v>-0.63862710964116953</v>
      </c>
      <c r="AH82" s="15">
        <f>M82*'Table A8'!M32</f>
        <v>-0.75831614550059079</v>
      </c>
      <c r="AI82" s="15">
        <f>N82*'Table A8'!N32</f>
        <v>-3.0578567965305198E-2</v>
      </c>
      <c r="AJ82" s="15">
        <f>O82*'Table A8'!O32</f>
        <v>-0.42053714132964942</v>
      </c>
      <c r="AK82" s="15" t="e">
        <f>P82*'Table A8'!P32</f>
        <v>#N/A</v>
      </c>
      <c r="AL82" s="15">
        <f>Q82*'Table A8'!Q32</f>
        <v>0</v>
      </c>
      <c r="AM82" s="15">
        <f>R82*'Table A8'!R32</f>
        <v>0</v>
      </c>
      <c r="AN82" s="15">
        <f>S82*'Table A8'!S32</f>
        <v>-1.3967802648250369</v>
      </c>
      <c r="AO82" s="15">
        <f>T82*'Table A8'!T32</f>
        <v>3.422501819444165</v>
      </c>
      <c r="AP82" s="15">
        <f>U82*'Table A8'!U32</f>
        <v>0.10997746618462301</v>
      </c>
    </row>
    <row r="83" spans="1:42" x14ac:dyDescent="0.2">
      <c r="A83" s="13">
        <v>1997</v>
      </c>
      <c r="B83" s="11">
        <f t="shared" si="1"/>
        <v>-2.4904679180075115</v>
      </c>
      <c r="C83" s="11">
        <f t="shared" si="2"/>
        <v>0.12198842622870919</v>
      </c>
      <c r="D83" s="11">
        <f t="shared" si="2"/>
        <v>7.9109457705447903E-2</v>
      </c>
      <c r="E83" s="11">
        <f t="shared" si="2"/>
        <v>2.1798295348798571</v>
      </c>
      <c r="F83" s="11">
        <f t="shared" si="2"/>
        <v>-7.6285878649513847</v>
      </c>
      <c r="G83" s="11">
        <f t="shared" si="2"/>
        <v>0.11496056029117317</v>
      </c>
      <c r="H83" s="11">
        <f t="shared" si="2"/>
        <v>0.63344102453130413</v>
      </c>
      <c r="I83" s="11">
        <f t="shared" si="2"/>
        <v>0.63863974380226485</v>
      </c>
      <c r="J83" s="11">
        <f t="shared" si="2"/>
        <v>0.19970638061720161</v>
      </c>
      <c r="K83" s="11">
        <f t="shared" si="2"/>
        <v>0.47374286996371356</v>
      </c>
      <c r="L83" s="11">
        <f t="shared" si="2"/>
        <v>0.29096700861430153</v>
      </c>
      <c r="M83" s="11">
        <f t="shared" si="2"/>
        <v>5.5604756885542086</v>
      </c>
      <c r="N83" s="11">
        <f t="shared" si="2"/>
        <v>0.43225337460737306</v>
      </c>
      <c r="O83" s="11">
        <f t="shared" si="2"/>
        <v>0.75685196076730032</v>
      </c>
      <c r="P83" s="11" t="e">
        <f t="shared" si="2"/>
        <v>#N/A</v>
      </c>
      <c r="Q83" s="11">
        <f t="shared" si="2"/>
        <v>0.28139738394841679</v>
      </c>
      <c r="R83" s="11">
        <f t="shared" si="2"/>
        <v>-1.74329941144227</v>
      </c>
      <c r="S83" s="11">
        <f t="shared" si="2"/>
        <v>-0.39321526592159434</v>
      </c>
      <c r="T83" s="11">
        <f t="shared" si="2"/>
        <v>-3.3651102953747798</v>
      </c>
      <c r="U83" s="11">
        <f t="shared" si="2"/>
        <v>-4.399956071424737E-2</v>
      </c>
      <c r="W83" s="15">
        <f>B83*'Table A8'!B33</f>
        <v>-1.2086240806090454</v>
      </c>
      <c r="X83" s="15">
        <f>C83*'Table A8'!C33</f>
        <v>1.8847211852335569E-2</v>
      </c>
      <c r="Y83" s="15">
        <f>D83*'Table A8'!D33</f>
        <v>5.0147485239483425E-2</v>
      </c>
      <c r="Z83" s="15">
        <f>E83*'Table A8'!E33</f>
        <v>0.73046087713824015</v>
      </c>
      <c r="AA83" s="15">
        <f>F83*'Table A8'!F33</f>
        <v>-1.1763282487755036</v>
      </c>
      <c r="AB83" s="15">
        <f>G83*'Table A8'!G33</f>
        <v>6.9861532488945943E-2</v>
      </c>
      <c r="AC83" s="15">
        <f>H83*'Table A8'!H33</f>
        <v>0.39102314444317404</v>
      </c>
      <c r="AD83" s="15">
        <f>I83*'Table A8'!I33</f>
        <v>0.47763866438971386</v>
      </c>
      <c r="AE83" s="15">
        <f>J83*'Table A8'!J33</f>
        <v>0.14954013780616057</v>
      </c>
      <c r="AF83" s="15">
        <f>K83*'Table A8'!K33</f>
        <v>0.26894382727840016</v>
      </c>
      <c r="AG83" s="15">
        <f>L83*'Table A8'!L33</f>
        <v>0.15863521309651721</v>
      </c>
      <c r="AH83" s="15">
        <f>M83*'Table A8'!M33</f>
        <v>1.4651853439340341</v>
      </c>
      <c r="AI83" s="15">
        <f>N83*'Table A8'!N33</f>
        <v>0.29834127915400893</v>
      </c>
      <c r="AJ83" s="15">
        <f>O83*'Table A8'!O33</f>
        <v>0.5282826686155756</v>
      </c>
      <c r="AK83" s="15" t="e">
        <f>P83*'Table A8'!P33</f>
        <v>#N/A</v>
      </c>
      <c r="AL83" s="15">
        <f>Q83*'Table A8'!Q33</f>
        <v>0</v>
      </c>
      <c r="AM83" s="15">
        <f>R83*'Table A8'!R33</f>
        <v>0</v>
      </c>
      <c r="AN83" s="15">
        <f>S83*'Table A8'!S33</f>
        <v>-0.15834778758662604</v>
      </c>
      <c r="AO83" s="15">
        <f>T83*'Table A8'!T33</f>
        <v>-1.9154207801273249</v>
      </c>
      <c r="AP83" s="15">
        <f>U83*'Table A8'!U33</f>
        <v>-2.5827742139263206E-2</v>
      </c>
    </row>
    <row r="84" spans="1:42" x14ac:dyDescent="0.2">
      <c r="A84" s="13">
        <v>1998</v>
      </c>
      <c r="B84" s="11">
        <f t="shared" si="1"/>
        <v>-0.1305199228142867</v>
      </c>
      <c r="C84" s="11">
        <f t="shared" si="2"/>
        <v>-1.8042519164605975</v>
      </c>
      <c r="D84" s="11">
        <f t="shared" si="2"/>
        <v>1.1121835699998732</v>
      </c>
      <c r="E84" s="11">
        <f t="shared" si="2"/>
        <v>-1.7883043917119015</v>
      </c>
      <c r="F84" s="11">
        <f t="shared" si="2"/>
        <v>-0.80046167826139125</v>
      </c>
      <c r="G84" s="11">
        <f t="shared" si="2"/>
        <v>0.21910384893459753</v>
      </c>
      <c r="H84" s="11">
        <f t="shared" si="2"/>
        <v>7.7515091639473468E-2</v>
      </c>
      <c r="I84" s="11">
        <f t="shared" si="2"/>
        <v>0.7294286795051812</v>
      </c>
      <c r="J84" s="11">
        <f t="shared" si="2"/>
        <v>-1.7282627134688695</v>
      </c>
      <c r="K84" s="11">
        <f t="shared" si="2"/>
        <v>0.9636417348028985</v>
      </c>
      <c r="L84" s="11">
        <f t="shared" si="2"/>
        <v>1.1554750405423482</v>
      </c>
      <c r="M84" s="11">
        <f t="shared" si="2"/>
        <v>1.9358281587913271</v>
      </c>
      <c r="N84" s="11">
        <f t="shared" si="2"/>
        <v>0.14367024629632189</v>
      </c>
      <c r="O84" s="11">
        <f t="shared" ref="C84:U98" si="3">LN(O34/O33)*100</f>
        <v>2.2807908626004458</v>
      </c>
      <c r="P84" s="11" t="e">
        <f t="shared" si="3"/>
        <v>#N/A</v>
      </c>
      <c r="Q84" s="11">
        <f t="shared" si="3"/>
        <v>4.0582503413272386</v>
      </c>
      <c r="R84" s="11">
        <f t="shared" si="3"/>
        <v>0.20316708512167814</v>
      </c>
      <c r="S84" s="11">
        <f t="shared" si="3"/>
        <v>0.49355734959730324</v>
      </c>
      <c r="T84" s="11">
        <f t="shared" si="3"/>
        <v>1.5265665366080818</v>
      </c>
      <c r="U84" s="11">
        <f t="shared" si="3"/>
        <v>0.65796925607648971</v>
      </c>
      <c r="W84" s="15">
        <f>B84*'Table A8'!B34</f>
        <v>-6.9214715068416241E-2</v>
      </c>
      <c r="X84" s="15">
        <f>C84*'Table A8'!C34</f>
        <v>-0.31069218001451487</v>
      </c>
      <c r="Y84" s="15">
        <f>D84*'Table A8'!D34</f>
        <v>0.73748892526691601</v>
      </c>
      <c r="Z84" s="15">
        <f>E84*'Table A8'!E34</f>
        <v>-0.64271659838125739</v>
      </c>
      <c r="AA84" s="15">
        <f>F84*'Table A8'!F34</f>
        <v>-0.13839982417139454</v>
      </c>
      <c r="AB84" s="15">
        <f>G84*'Table A8'!G34</f>
        <v>0.13470504632499056</v>
      </c>
      <c r="AC84" s="15">
        <f>H84*'Table A8'!H34</f>
        <v>4.9098059044442491E-2</v>
      </c>
      <c r="AD84" s="15">
        <f>I84*'Table A8'!I34</f>
        <v>0.55407402495213565</v>
      </c>
      <c r="AE84" s="15">
        <f>J84*'Table A8'!J34</f>
        <v>-1.3019003020560993</v>
      </c>
      <c r="AF84" s="15">
        <f>K84*'Table A8'!K34</f>
        <v>0.57394501724860636</v>
      </c>
      <c r="AG84" s="15">
        <f>L84*'Table A8'!L34</f>
        <v>0.64591054766317268</v>
      </c>
      <c r="AH84" s="15">
        <f>M84*'Table A8'!M34</f>
        <v>0.50834847449860254</v>
      </c>
      <c r="AI84" s="15">
        <f>N84*'Table A8'!N34</f>
        <v>0.1013593587620551</v>
      </c>
      <c r="AJ84" s="15">
        <f>O84*'Table A8'!O34</f>
        <v>1.6341866530532194</v>
      </c>
      <c r="AK84" s="15" t="e">
        <f>P84*'Table A8'!P34</f>
        <v>#N/A</v>
      </c>
      <c r="AL84" s="15">
        <f>Q84*'Table A8'!Q34</f>
        <v>0</v>
      </c>
      <c r="AM84" s="15">
        <f>R84*'Table A8'!R34</f>
        <v>0</v>
      </c>
      <c r="AN84" s="15">
        <f>S84*'Table A8'!S34</f>
        <v>0.20122333143082052</v>
      </c>
      <c r="AO84" s="15">
        <f>T84*'Table A8'!T34</f>
        <v>0.88769844103759965</v>
      </c>
      <c r="AP84" s="15">
        <f>U84*'Table A8'!U34</f>
        <v>0.39932154151282162</v>
      </c>
    </row>
    <row r="85" spans="1:42" x14ac:dyDescent="0.2">
      <c r="A85" s="13">
        <v>1999</v>
      </c>
      <c r="B85" s="11">
        <f t="shared" si="1"/>
        <v>-0.80865919851610057</v>
      </c>
      <c r="C85" s="11">
        <f t="shared" si="3"/>
        <v>3.6862578491375788</v>
      </c>
      <c r="D85" s="11">
        <f t="shared" si="3"/>
        <v>1.1772681504009426</v>
      </c>
      <c r="E85" s="11">
        <f t="shared" si="3"/>
        <v>-4.7061972110988757</v>
      </c>
      <c r="F85" s="11">
        <f t="shared" si="3"/>
        <v>-0.98068279469879505</v>
      </c>
      <c r="G85" s="11">
        <f t="shared" si="3"/>
        <v>-1.0422637979109436E-2</v>
      </c>
      <c r="H85" s="11">
        <f t="shared" si="3"/>
        <v>0.51890814752788383</v>
      </c>
      <c r="I85" s="11">
        <f t="shared" si="3"/>
        <v>1.0686324848321798</v>
      </c>
      <c r="J85" s="11">
        <f t="shared" si="3"/>
        <v>-1.3221346438142612</v>
      </c>
      <c r="K85" s="11">
        <f t="shared" si="3"/>
        <v>-0.12566403664305384</v>
      </c>
      <c r="L85" s="11">
        <f t="shared" si="3"/>
        <v>0.94849018743985836</v>
      </c>
      <c r="M85" s="11">
        <f t="shared" si="3"/>
        <v>-3.2212647372861212</v>
      </c>
      <c r="N85" s="11">
        <f t="shared" si="3"/>
        <v>9.9343239032846767E-2</v>
      </c>
      <c r="O85" s="11">
        <f t="shared" si="3"/>
        <v>1.0504528149608341</v>
      </c>
      <c r="P85" s="11" t="e">
        <f t="shared" si="3"/>
        <v>#N/A</v>
      </c>
      <c r="Q85" s="11">
        <f t="shared" si="3"/>
        <v>1.3169586061777931</v>
      </c>
      <c r="R85" s="11">
        <f t="shared" si="3"/>
        <v>-0.64678630074862353</v>
      </c>
      <c r="S85" s="11">
        <f t="shared" si="3"/>
        <v>0.95277704559579102</v>
      </c>
      <c r="T85" s="11">
        <f t="shared" si="3"/>
        <v>3.2126636282213412</v>
      </c>
      <c r="U85" s="11">
        <f t="shared" si="3"/>
        <v>0.49065136866381226</v>
      </c>
      <c r="W85" s="15">
        <f>B85*'Table A8'!B35</f>
        <v>-0.44807806189777138</v>
      </c>
      <c r="X85" s="15">
        <f>C85*'Table A8'!C35</f>
        <v>0.68490670836976209</v>
      </c>
      <c r="Y85" s="15">
        <f>D85*'Table A8'!D35</f>
        <v>0.82444088572578011</v>
      </c>
      <c r="Z85" s="15">
        <f>E85*'Table A8'!E35</f>
        <v>-1.7436460667121334</v>
      </c>
      <c r="AA85" s="15">
        <f>F85*'Table A8'!F35</f>
        <v>-0.1957442858218795</v>
      </c>
      <c r="AB85" s="15">
        <f>G85*'Table A8'!G35</f>
        <v>-6.4474438538770973E-3</v>
      </c>
      <c r="AC85" s="15">
        <f>H85*'Table A8'!H35</f>
        <v>0.33926214685373046</v>
      </c>
      <c r="AD85" s="15">
        <f>I85*'Table A8'!I35</f>
        <v>0.8291519449812883</v>
      </c>
      <c r="AE85" s="15">
        <f>J85*'Table A8'!J35</f>
        <v>-0.99900493686605585</v>
      </c>
      <c r="AF85" s="15">
        <f>K85*'Table A8'!K35</f>
        <v>-7.6931523232877552E-2</v>
      </c>
      <c r="AG85" s="15">
        <f>L85*'Table A8'!L35</f>
        <v>0.60181702393059011</v>
      </c>
      <c r="AH85" s="15">
        <f>M85*'Table A8'!M35</f>
        <v>-0.83720670522066298</v>
      </c>
      <c r="AI85" s="15">
        <f>N85*'Table A8'!N35</f>
        <v>7.1805293172941639E-2</v>
      </c>
      <c r="AJ85" s="15">
        <f>O85*'Table A8'!O35</f>
        <v>0.75979252106117134</v>
      </c>
      <c r="AK85" s="15" t="e">
        <f>P85*'Table A8'!P35</f>
        <v>#N/A</v>
      </c>
      <c r="AL85" s="15">
        <f>Q85*'Table A8'!Q35</f>
        <v>0</v>
      </c>
      <c r="AM85" s="15">
        <f>R85*'Table A8'!R35</f>
        <v>0</v>
      </c>
      <c r="AN85" s="15">
        <f>S85*'Table A8'!S35</f>
        <v>0.39864191587727893</v>
      </c>
      <c r="AO85" s="15">
        <f>T85*'Table A8'!T35</f>
        <v>1.8794082225094846</v>
      </c>
      <c r="AP85" s="15">
        <f>U85*'Table A8'!U35</f>
        <v>0.31004259985866295</v>
      </c>
    </row>
    <row r="86" spans="1:42" x14ac:dyDescent="0.2">
      <c r="A86" s="13">
        <v>2000</v>
      </c>
      <c r="B86" s="11">
        <f t="shared" si="1"/>
        <v>1.8265347977293189</v>
      </c>
      <c r="C86" s="11">
        <f t="shared" si="3"/>
        <v>1.5139061215684306</v>
      </c>
      <c r="D86" s="11">
        <f t="shared" si="3"/>
        <v>1.1635696590264799</v>
      </c>
      <c r="E86" s="11">
        <f t="shared" si="3"/>
        <v>1.4115066882628367</v>
      </c>
      <c r="F86" s="11">
        <f t="shared" si="3"/>
        <v>3.7323708734595535</v>
      </c>
      <c r="G86" s="11">
        <f t="shared" si="3"/>
        <v>0.65451379049084746</v>
      </c>
      <c r="H86" s="11">
        <f t="shared" si="3"/>
        <v>1.1060727119339018</v>
      </c>
      <c r="I86" s="11">
        <f t="shared" si="3"/>
        <v>-0.33402953813697789</v>
      </c>
      <c r="J86" s="11">
        <f t="shared" si="3"/>
        <v>2.4195499755107302E-2</v>
      </c>
      <c r="K86" s="11">
        <f t="shared" si="3"/>
        <v>-0.2288854283751714</v>
      </c>
      <c r="L86" s="11">
        <f t="shared" si="3"/>
        <v>-0.23303998117741834</v>
      </c>
      <c r="M86" s="11">
        <f t="shared" si="3"/>
        <v>1.9275288985408625</v>
      </c>
      <c r="N86" s="11">
        <f t="shared" si="3"/>
        <v>1.1032048110928191E-2</v>
      </c>
      <c r="O86" s="11">
        <f t="shared" si="3"/>
        <v>1.0718448308400494</v>
      </c>
      <c r="P86" s="11" t="e">
        <f t="shared" si="3"/>
        <v>#N/A</v>
      </c>
      <c r="Q86" s="11">
        <f t="shared" si="3"/>
        <v>-1.9288691999043213</v>
      </c>
      <c r="R86" s="11">
        <f t="shared" si="3"/>
        <v>-7.2124056498310316E-2</v>
      </c>
      <c r="S86" s="11">
        <f t="shared" si="3"/>
        <v>0.50446012753167979</v>
      </c>
      <c r="T86" s="11">
        <f t="shared" si="3"/>
        <v>2.0821189962875324</v>
      </c>
      <c r="U86" s="11">
        <f t="shared" si="3"/>
        <v>0.54235950280980427</v>
      </c>
      <c r="W86" s="15">
        <f>B86*'Table A8'!B36</f>
        <v>1.0632259057582365</v>
      </c>
      <c r="X86" s="15">
        <f>C86*'Table A8'!C36</f>
        <v>0.24177080761447839</v>
      </c>
      <c r="Y86" s="15">
        <f>D86*'Table A8'!D36</f>
        <v>0.83323223282886216</v>
      </c>
      <c r="Z86" s="15">
        <f>E86*'Table A8'!E36</f>
        <v>0.5108242704823206</v>
      </c>
      <c r="AA86" s="15">
        <f>F86*'Table A8'!F36</f>
        <v>0.82298777759783159</v>
      </c>
      <c r="AB86" s="15">
        <f>G86*'Table A8'!G36</f>
        <v>0.40442407114429463</v>
      </c>
      <c r="AC86" s="15">
        <f>H86*'Table A8'!H36</f>
        <v>0.76097802581052432</v>
      </c>
      <c r="AD86" s="15">
        <f>I86*'Table A8'!I36</f>
        <v>-0.26395014103583991</v>
      </c>
      <c r="AE86" s="15">
        <f>J86*'Table A8'!J36</f>
        <v>1.8795064209767353E-2</v>
      </c>
      <c r="AF86" s="15">
        <f>K86*'Table A8'!K36</f>
        <v>-0.14154274890720597</v>
      </c>
      <c r="AG86" s="15">
        <f>L86*'Table A8'!L36</f>
        <v>-0.17028231424633958</v>
      </c>
      <c r="AH86" s="15">
        <f>M86*'Table A8'!M36</f>
        <v>0.49980824339164559</v>
      </c>
      <c r="AI86" s="15">
        <f>N86*'Table A8'!N36</f>
        <v>8.2343207099968008E-3</v>
      </c>
      <c r="AJ86" s="15">
        <f>O86*'Table A8'!O36</f>
        <v>0.7777306092575399</v>
      </c>
      <c r="AK86" s="15" t="e">
        <f>P86*'Table A8'!P36</f>
        <v>#N/A</v>
      </c>
      <c r="AL86" s="15">
        <f>Q86*'Table A8'!Q36</f>
        <v>0</v>
      </c>
      <c r="AM86" s="15">
        <f>R86*'Table A8'!R36</f>
        <v>0</v>
      </c>
      <c r="AN86" s="15">
        <f>S86*'Table A8'!S36</f>
        <v>0.22115531990988843</v>
      </c>
      <c r="AO86" s="15">
        <f>T86*'Table A8'!T36</f>
        <v>1.2099193487426849</v>
      </c>
      <c r="AP86" s="15">
        <f>U86*'Table A8'!U36</f>
        <v>0.35226249707496787</v>
      </c>
    </row>
    <row r="87" spans="1:42" x14ac:dyDescent="0.2">
      <c r="A87" s="13">
        <v>2001</v>
      </c>
      <c r="B87" s="11">
        <f t="shared" si="1"/>
        <v>-1.914350390639366</v>
      </c>
      <c r="C87" s="11">
        <f t="shared" si="3"/>
        <v>-0.59096005729136458</v>
      </c>
      <c r="D87" s="11">
        <f t="shared" si="3"/>
        <v>0.27246488437756372</v>
      </c>
      <c r="E87" s="11">
        <f t="shared" si="3"/>
        <v>1.6492304543945773</v>
      </c>
      <c r="F87" s="11">
        <f t="shared" si="3"/>
        <v>-1.905678688484413</v>
      </c>
      <c r="G87" s="11">
        <f t="shared" si="3"/>
        <v>0.2172227386346062</v>
      </c>
      <c r="H87" s="11">
        <f t="shared" si="3"/>
        <v>-0.25080434061797513</v>
      </c>
      <c r="I87" s="11">
        <f t="shared" si="3"/>
        <v>-0.62932869757891785</v>
      </c>
      <c r="J87" s="11">
        <f t="shared" si="3"/>
        <v>1.916915051967764</v>
      </c>
      <c r="K87" s="11">
        <f t="shared" si="3"/>
        <v>0.4230269842428187</v>
      </c>
      <c r="L87" s="11">
        <f t="shared" si="3"/>
        <v>0.50423534336131937</v>
      </c>
      <c r="M87" s="11">
        <f t="shared" si="3"/>
        <v>1.3808438581905267</v>
      </c>
      <c r="N87" s="11">
        <f t="shared" si="3"/>
        <v>1.086192038443474</v>
      </c>
      <c r="O87" s="11">
        <f t="shared" si="3"/>
        <v>-4.3084877874596778E-2</v>
      </c>
      <c r="P87" s="11" t="e">
        <f t="shared" si="3"/>
        <v>#N/A</v>
      </c>
      <c r="Q87" s="11">
        <f t="shared" si="3"/>
        <v>-2.6311013090099942</v>
      </c>
      <c r="R87" s="11">
        <f t="shared" si="3"/>
        <v>2.9852963149681342</v>
      </c>
      <c r="S87" s="11">
        <f t="shared" si="3"/>
        <v>-0.89354807258770208</v>
      </c>
      <c r="T87" s="11">
        <f t="shared" si="3"/>
        <v>0.21140480752414084</v>
      </c>
      <c r="U87" s="11">
        <f t="shared" si="3"/>
        <v>0.28086871656294882</v>
      </c>
      <c r="W87" s="15">
        <f>B87*'Table A8'!B37</f>
        <v>-1.1225750690709242</v>
      </c>
      <c r="X87" s="15">
        <f>C87*'Table A8'!C37</f>
        <v>-8.2675312015061897E-2</v>
      </c>
      <c r="Y87" s="15">
        <f>D87*'Table A8'!D37</f>
        <v>0.20023444352907158</v>
      </c>
      <c r="Z87" s="15">
        <f>E87*'Table A8'!E37</f>
        <v>0.60378326935385473</v>
      </c>
      <c r="AA87" s="15">
        <f>F87*'Table A8'!F37</f>
        <v>-0.44707222031844329</v>
      </c>
      <c r="AB87" s="15">
        <f>G87*'Table A8'!G37</f>
        <v>0.13509082115686161</v>
      </c>
      <c r="AC87" s="15">
        <f>H87*'Table A8'!H37</f>
        <v>-0.1754627166963354</v>
      </c>
      <c r="AD87" s="15">
        <f>I87*'Table A8'!I37</f>
        <v>-0.51208476121996549</v>
      </c>
      <c r="AE87" s="15">
        <f>J87*'Table A8'!J37</f>
        <v>1.537940946193737</v>
      </c>
      <c r="AF87" s="15">
        <f>K87*'Table A8'!K37</f>
        <v>0.273740761503528</v>
      </c>
      <c r="AG87" s="15">
        <f>L87*'Table A8'!L37</f>
        <v>0.3861938494804345</v>
      </c>
      <c r="AH87" s="15">
        <f>M87*'Table A8'!M37</f>
        <v>0.36178109084591803</v>
      </c>
      <c r="AI87" s="15">
        <f>N87*'Table A8'!N37</f>
        <v>0.84169021058984805</v>
      </c>
      <c r="AJ87" s="15">
        <f>O87*'Table A8'!O37</f>
        <v>-3.1990521821888107E-2</v>
      </c>
      <c r="AK87" s="15" t="e">
        <f>P87*'Table A8'!P37</f>
        <v>#N/A</v>
      </c>
      <c r="AL87" s="15">
        <f>Q87*'Table A8'!Q37</f>
        <v>0</v>
      </c>
      <c r="AM87" s="15">
        <f>R87*'Table A8'!R37</f>
        <v>0</v>
      </c>
      <c r="AN87" s="15">
        <f>S87*'Table A8'!S37</f>
        <v>-0.42023565853799627</v>
      </c>
      <c r="AO87" s="15">
        <f>T87*'Table A8'!T37</f>
        <v>0.12470769595849068</v>
      </c>
      <c r="AP87" s="15">
        <f>U87*'Table A8'!U37</f>
        <v>0.18694621774429873</v>
      </c>
    </row>
    <row r="88" spans="1:42" x14ac:dyDescent="0.2">
      <c r="A88" s="13">
        <v>2002</v>
      </c>
      <c r="B88" s="11">
        <f t="shared" si="1"/>
        <v>1.8604681758544042</v>
      </c>
      <c r="C88" s="11">
        <f t="shared" si="3"/>
        <v>5.4030826154496161</v>
      </c>
      <c r="D88" s="11">
        <f t="shared" si="3"/>
        <v>0.71576056579560721</v>
      </c>
      <c r="E88" s="11">
        <f t="shared" si="3"/>
        <v>-1.3408810639709232</v>
      </c>
      <c r="F88" s="11">
        <f t="shared" si="3"/>
        <v>-1.8150986541523435</v>
      </c>
      <c r="G88" s="11">
        <f t="shared" si="3"/>
        <v>-0.54913881972788881</v>
      </c>
      <c r="H88" s="11">
        <f t="shared" si="3"/>
        <v>0.30524388684788584</v>
      </c>
      <c r="I88" s="11">
        <f t="shared" si="3"/>
        <v>9.4652160403065635E-2</v>
      </c>
      <c r="J88" s="11">
        <f t="shared" si="3"/>
        <v>-0.85806747428593144</v>
      </c>
      <c r="K88" s="11">
        <f t="shared" si="3"/>
        <v>2.2784653596712579</v>
      </c>
      <c r="L88" s="11">
        <f t="shared" si="3"/>
        <v>1.013673913636409</v>
      </c>
      <c r="M88" s="11">
        <f t="shared" si="3"/>
        <v>1.2975960613193418</v>
      </c>
      <c r="N88" s="11">
        <f t="shared" si="3"/>
        <v>-0.61296163897559719</v>
      </c>
      <c r="O88" s="11">
        <f t="shared" si="3"/>
        <v>0.96494798265651194</v>
      </c>
      <c r="P88" s="11" t="e">
        <f t="shared" si="3"/>
        <v>#N/A</v>
      </c>
      <c r="Q88" s="11">
        <f t="shared" si="3"/>
        <v>3.7812137400683032</v>
      </c>
      <c r="R88" s="11">
        <f t="shared" si="3"/>
        <v>1.079585620346005</v>
      </c>
      <c r="S88" s="11">
        <f t="shared" si="3"/>
        <v>-1.534837365275751</v>
      </c>
      <c r="T88" s="11">
        <f t="shared" si="3"/>
        <v>2.4917594531776084</v>
      </c>
      <c r="U88" s="11">
        <f t="shared" si="3"/>
        <v>0.40908658622814287</v>
      </c>
      <c r="W88" s="15">
        <f>B88*'Table A8'!B38</f>
        <v>1.0926529596792915</v>
      </c>
      <c r="X88" s="15">
        <f>C88*'Table A8'!C38</f>
        <v>0.75535094963985638</v>
      </c>
      <c r="Y88" s="15">
        <f>D88*'Table A8'!D38</f>
        <v>0.5348878708190572</v>
      </c>
      <c r="Z88" s="15">
        <f>E88*'Table A8'!E38</f>
        <v>-0.48754435485982767</v>
      </c>
      <c r="AA88" s="15">
        <f>F88*'Table A8'!F38</f>
        <v>-0.42908932184161402</v>
      </c>
      <c r="AB88" s="15">
        <f>G88*'Table A8'!G38</f>
        <v>-0.3377203741326516</v>
      </c>
      <c r="AC88" s="15">
        <f>H88*'Table A8'!H38</f>
        <v>0.21321285496324827</v>
      </c>
      <c r="AD88" s="15">
        <f>I88*'Table A8'!I38</f>
        <v>7.796498452400516E-2</v>
      </c>
      <c r="AE88" s="15">
        <f>J88*'Table A8'!J38</f>
        <v>-0.68602494569160222</v>
      </c>
      <c r="AF88" s="15">
        <f>K88*'Table A8'!K38</f>
        <v>1.5062934492786686</v>
      </c>
      <c r="AG88" s="15">
        <f>L88*'Table A8'!L38</f>
        <v>0.72842607433912354</v>
      </c>
      <c r="AH88" s="15">
        <f>M88*'Table A8'!M38</f>
        <v>0.33607737988170955</v>
      </c>
      <c r="AI88" s="15">
        <f>N88*'Table A8'!N38</f>
        <v>-0.473635458436444</v>
      </c>
      <c r="AJ88" s="15">
        <f>O88*'Table A8'!O38</f>
        <v>0.72245655461493052</v>
      </c>
      <c r="AK88" s="15" t="e">
        <f>P88*'Table A8'!P38</f>
        <v>#N/A</v>
      </c>
      <c r="AL88" s="15">
        <f>Q88*'Table A8'!Q38</f>
        <v>0</v>
      </c>
      <c r="AM88" s="15">
        <f>R88*'Table A8'!R38</f>
        <v>0</v>
      </c>
      <c r="AN88" s="15">
        <f>S88*'Table A8'!S38</f>
        <v>-0.72904774850598164</v>
      </c>
      <c r="AO88" s="15">
        <f>T88*'Table A8'!T38</f>
        <v>1.4878295694923498</v>
      </c>
      <c r="AP88" s="15">
        <f>U88*'Table A8'!U38</f>
        <v>0.27261530106243442</v>
      </c>
    </row>
    <row r="89" spans="1:42" x14ac:dyDescent="0.2">
      <c r="A89" s="13">
        <v>2003</v>
      </c>
      <c r="B89" s="11">
        <f t="shared" si="1"/>
        <v>0.75172175293118515</v>
      </c>
      <c r="C89" s="11">
        <f t="shared" si="3"/>
        <v>2.8781619557686584</v>
      </c>
      <c r="D89" s="11">
        <f t="shared" si="3"/>
        <v>1.2457205765522936</v>
      </c>
      <c r="E89" s="11">
        <f t="shared" si="3"/>
        <v>5.8860799233294712</v>
      </c>
      <c r="F89" s="11">
        <f t="shared" si="3"/>
        <v>3.4187467981426773</v>
      </c>
      <c r="G89" s="11">
        <f t="shared" si="3"/>
        <v>0.29048676926302069</v>
      </c>
      <c r="H89" s="11">
        <f t="shared" si="3"/>
        <v>0.65097333061721696</v>
      </c>
      <c r="I89" s="11">
        <f t="shared" si="3"/>
        <v>7.3556457895413263E-2</v>
      </c>
      <c r="J89" s="11">
        <f t="shared" si="3"/>
        <v>-0.10777798779962573</v>
      </c>
      <c r="K89" s="11">
        <f t="shared" si="3"/>
        <v>0.57822912136606175</v>
      </c>
      <c r="L89" s="11">
        <f t="shared" si="3"/>
        <v>2.9560041706863984</v>
      </c>
      <c r="M89" s="11">
        <f t="shared" si="3"/>
        <v>-3.8997274430421189</v>
      </c>
      <c r="N89" s="11">
        <f t="shared" si="3"/>
        <v>1.8600634169549073</v>
      </c>
      <c r="O89" s="11">
        <f t="shared" si="3"/>
        <v>1.7347589677444633</v>
      </c>
      <c r="P89" s="11" t="e">
        <f t="shared" si="3"/>
        <v>#N/A</v>
      </c>
      <c r="Q89" s="11">
        <f t="shared" si="3"/>
        <v>2.5801938148929815</v>
      </c>
      <c r="R89" s="11">
        <f t="shared" si="3"/>
        <v>-0.28906766963468516</v>
      </c>
      <c r="S89" s="11">
        <f t="shared" si="3"/>
        <v>1.7883688303087713</v>
      </c>
      <c r="T89" s="11">
        <f t="shared" si="3"/>
        <v>-1.4083970996672288</v>
      </c>
      <c r="U89" s="11">
        <f t="shared" si="3"/>
        <v>0.78121217037685931</v>
      </c>
      <c r="W89" s="15">
        <f>B89*'Table A8'!B39</f>
        <v>0.44313997335293365</v>
      </c>
      <c r="X89" s="15">
        <f>C89*'Table A8'!C39</f>
        <v>0.38481025348626968</v>
      </c>
      <c r="Y89" s="15">
        <f>D89*'Table A8'!D39</f>
        <v>0.92282980310993912</v>
      </c>
      <c r="Z89" s="15">
        <f>E89*'Table A8'!E39</f>
        <v>2.0589507571806491</v>
      </c>
      <c r="AA89" s="15">
        <f>F89*'Table A8'!F39</f>
        <v>0.81810610879554269</v>
      </c>
      <c r="AB89" s="15">
        <f>G89*'Table A8'!G39</f>
        <v>0.1743211102347387</v>
      </c>
      <c r="AC89" s="15">
        <f>H89*'Table A8'!H39</f>
        <v>0.45392370343938543</v>
      </c>
      <c r="AD89" s="15">
        <f>I89*'Table A8'!I39</f>
        <v>5.9632220415811531E-2</v>
      </c>
      <c r="AE89" s="15">
        <f>J89*'Table A8'!J39</f>
        <v>-8.4206941867847579E-2</v>
      </c>
      <c r="AF89" s="15">
        <f>K89*'Table A8'!K39</f>
        <v>0.36977752311359646</v>
      </c>
      <c r="AG89" s="15">
        <f>L89*'Table A8'!L39</f>
        <v>1.8714462404615588</v>
      </c>
      <c r="AH89" s="15">
        <f>M89*'Table A8'!M39</f>
        <v>-0.99950014365169493</v>
      </c>
      <c r="AI89" s="15">
        <f>N89*'Table A8'!N39</f>
        <v>1.3991397022334813</v>
      </c>
      <c r="AJ89" s="15">
        <f>O89*'Table A8'!O39</f>
        <v>1.2720987510470148</v>
      </c>
      <c r="AK89" s="15" t="e">
        <f>P89*'Table A8'!P39</f>
        <v>#N/A</v>
      </c>
      <c r="AL89" s="15">
        <f>Q89*'Table A8'!Q39</f>
        <v>0</v>
      </c>
      <c r="AM89" s="15">
        <f>R89*'Table A8'!R39</f>
        <v>0</v>
      </c>
      <c r="AN89" s="15">
        <f>S89*'Table A8'!S39</f>
        <v>0.81138293831108954</v>
      </c>
      <c r="AO89" s="15">
        <f>T89*'Table A8'!T39</f>
        <v>-0.8278558151843971</v>
      </c>
      <c r="AP89" s="15">
        <f>U89*'Table A8'!U39</f>
        <v>0.50716294100865711</v>
      </c>
    </row>
    <row r="90" spans="1:42" x14ac:dyDescent="0.2">
      <c r="A90" s="13">
        <v>2004</v>
      </c>
      <c r="B90" s="11">
        <f t="shared" si="1"/>
        <v>4.2785325286334823E-2</v>
      </c>
      <c r="C90" s="11">
        <f t="shared" si="3"/>
        <v>0.19077907217274193</v>
      </c>
      <c r="D90" s="11">
        <f t="shared" si="3"/>
        <v>0.52158295903493046</v>
      </c>
      <c r="E90" s="11">
        <f t="shared" si="3"/>
        <v>-1.9731177353532556</v>
      </c>
      <c r="F90" s="11">
        <f t="shared" si="3"/>
        <v>-1.1266455359722716</v>
      </c>
      <c r="G90" s="11">
        <f t="shared" si="3"/>
        <v>0.49602251126683644</v>
      </c>
      <c r="H90" s="11">
        <f t="shared" si="3"/>
        <v>-0.16234648297578394</v>
      </c>
      <c r="I90" s="11">
        <f t="shared" si="3"/>
        <v>0</v>
      </c>
      <c r="J90" s="11">
        <f t="shared" si="3"/>
        <v>0.76390918154958631</v>
      </c>
      <c r="K90" s="11">
        <f t="shared" si="3"/>
        <v>0.65204408507028078</v>
      </c>
      <c r="L90" s="11">
        <f t="shared" si="3"/>
        <v>1.403099941524139</v>
      </c>
      <c r="M90" s="11">
        <f t="shared" si="3"/>
        <v>-2.7979397789471756</v>
      </c>
      <c r="N90" s="11">
        <f t="shared" si="3"/>
        <v>-0.5186397363027887</v>
      </c>
      <c r="O90" s="11">
        <f t="shared" si="3"/>
        <v>-0.67340321813440684</v>
      </c>
      <c r="P90" s="11" t="e">
        <f t="shared" si="3"/>
        <v>#N/A</v>
      </c>
      <c r="Q90" s="11">
        <f t="shared" si="3"/>
        <v>1.3665580556485468</v>
      </c>
      <c r="R90" s="11">
        <f t="shared" si="3"/>
        <v>0.72685638728427326</v>
      </c>
      <c r="S90" s="11">
        <f t="shared" si="3"/>
        <v>-5.6743575381665954</v>
      </c>
      <c r="T90" s="11">
        <f t="shared" si="3"/>
        <v>-0.30833633061665727</v>
      </c>
      <c r="U90" s="11">
        <f t="shared" si="3"/>
        <v>-0.57729473990874847</v>
      </c>
      <c r="W90" s="15">
        <f>B90*'Table A8'!B40</f>
        <v>2.3211038967836641E-2</v>
      </c>
      <c r="X90" s="15">
        <f>C90*'Table A8'!C40</f>
        <v>2.6499213124793853E-2</v>
      </c>
      <c r="Y90" s="15">
        <f>D90*'Table A8'!D40</f>
        <v>0.38784908833837434</v>
      </c>
      <c r="Z90" s="15">
        <f>E90*'Table A8'!E40</f>
        <v>-0.71249281423606059</v>
      </c>
      <c r="AA90" s="15">
        <f>F90*'Table A8'!F40</f>
        <v>-0.30194100364056881</v>
      </c>
      <c r="AB90" s="15">
        <f>G90*'Table A8'!G40</f>
        <v>0.3046570264200909</v>
      </c>
      <c r="AC90" s="15">
        <f>H90*'Table A8'!H40</f>
        <v>-0.11146709521117325</v>
      </c>
      <c r="AD90" s="15">
        <f>I90*'Table A8'!I40</f>
        <v>0</v>
      </c>
      <c r="AE90" s="15">
        <f>J90*'Table A8'!J40</f>
        <v>0.58882119713842118</v>
      </c>
      <c r="AF90" s="15">
        <f>K90*'Table A8'!K40</f>
        <v>0.41228747498993851</v>
      </c>
      <c r="AG90" s="15">
        <f>L90*'Table A8'!L40</f>
        <v>0.8271274155284799</v>
      </c>
      <c r="AH90" s="15">
        <f>M90*'Table A8'!M40</f>
        <v>-0.7506872426915272</v>
      </c>
      <c r="AI90" s="15">
        <f>N90*'Table A8'!N40</f>
        <v>-0.39235096051305962</v>
      </c>
      <c r="AJ90" s="15">
        <f>O90*'Table A8'!O40</f>
        <v>-0.48087723806977989</v>
      </c>
      <c r="AK90" s="15" t="e">
        <f>P90*'Table A8'!P40</f>
        <v>#N/A</v>
      </c>
      <c r="AL90" s="15">
        <f>Q90*'Table A8'!Q40</f>
        <v>0</v>
      </c>
      <c r="AM90" s="15">
        <f>R90*'Table A8'!R40</f>
        <v>0</v>
      </c>
      <c r="AN90" s="15">
        <f>S90*'Table A8'!S40</f>
        <v>-2.4950150095318517</v>
      </c>
      <c r="AO90" s="15">
        <f>T90*'Table A8'!T40</f>
        <v>-0.17880423812459956</v>
      </c>
      <c r="AP90" s="15">
        <f>U90*'Table A8'!U40</f>
        <v>-0.37125824723531614</v>
      </c>
    </row>
    <row r="91" spans="1:42" x14ac:dyDescent="0.2">
      <c r="A91" s="13">
        <v>2005</v>
      </c>
      <c r="B91" s="11">
        <f t="shared" si="1"/>
        <v>1.0693471645742896E-2</v>
      </c>
      <c r="C91" s="11">
        <f t="shared" si="3"/>
        <v>-1.7394927298470091</v>
      </c>
      <c r="D91" s="11">
        <f t="shared" si="3"/>
        <v>0.90890500997124102</v>
      </c>
      <c r="E91" s="11">
        <f t="shared" si="3"/>
        <v>1.4133312310206638</v>
      </c>
      <c r="F91" s="11">
        <f t="shared" si="3"/>
        <v>-0.97917211799113368</v>
      </c>
      <c r="G91" s="11">
        <f t="shared" si="3"/>
        <v>-0.83847083015313428</v>
      </c>
      <c r="H91" s="11">
        <f t="shared" si="3"/>
        <v>0.71236135026493541</v>
      </c>
      <c r="I91" s="11">
        <f t="shared" si="3"/>
        <v>-0.37886806001148854</v>
      </c>
      <c r="J91" s="11">
        <f t="shared" si="3"/>
        <v>1.686062461378808</v>
      </c>
      <c r="K91" s="11">
        <f t="shared" si="3"/>
        <v>1.0410482493244688</v>
      </c>
      <c r="L91" s="11">
        <f t="shared" si="3"/>
        <v>1.4077902403469384</v>
      </c>
      <c r="M91" s="11">
        <f t="shared" si="3"/>
        <v>1.2897513715593647</v>
      </c>
      <c r="N91" s="11">
        <f t="shared" si="3"/>
        <v>1.1631795119566222</v>
      </c>
      <c r="O91" s="11">
        <f t="shared" si="3"/>
        <v>0.17931548499716959</v>
      </c>
      <c r="P91" s="11" t="e">
        <f t="shared" si="3"/>
        <v>#N/A</v>
      </c>
      <c r="Q91" s="11">
        <f t="shared" si="3"/>
        <v>0.7821268920418506</v>
      </c>
      <c r="R91" s="11">
        <f t="shared" si="3"/>
        <v>1.6191915898263716</v>
      </c>
      <c r="S91" s="11">
        <f t="shared" si="3"/>
        <v>-3.7843407862482152</v>
      </c>
      <c r="T91" s="11">
        <f t="shared" si="3"/>
        <v>1.8034261101824649</v>
      </c>
      <c r="U91" s="11">
        <f t="shared" si="3"/>
        <v>0.57729473990875313</v>
      </c>
      <c r="W91" s="15">
        <f>B91*'Table A8'!B41</f>
        <v>5.510345939051314E-3</v>
      </c>
      <c r="X91" s="15">
        <f>C91*'Table A8'!C41</f>
        <v>-0.24370293145156599</v>
      </c>
      <c r="Y91" s="15">
        <f>D91*'Table A8'!D41</f>
        <v>0.67513464140663781</v>
      </c>
      <c r="Z91" s="15">
        <f>E91*'Table A8'!E41</f>
        <v>0.53791386652646467</v>
      </c>
      <c r="AA91" s="15">
        <f>F91*'Table A8'!F41</f>
        <v>-0.29003078134897381</v>
      </c>
      <c r="AB91" s="15">
        <f>G91*'Table A8'!G41</f>
        <v>-0.5124733713895957</v>
      </c>
      <c r="AC91" s="15">
        <f>H91*'Table A8'!H41</f>
        <v>0.48732639971624236</v>
      </c>
      <c r="AD91" s="15">
        <f>I91*'Table A8'!I41</f>
        <v>-0.30745143069932296</v>
      </c>
      <c r="AE91" s="15">
        <f>J91*'Table A8'!J41</f>
        <v>1.295739001569614</v>
      </c>
      <c r="AF91" s="15">
        <f>K91*'Table A8'!K41</f>
        <v>0.66002459007171321</v>
      </c>
      <c r="AG91" s="15">
        <f>L91*'Table A8'!L41</f>
        <v>0.78681396532990389</v>
      </c>
      <c r="AH91" s="15">
        <f>M91*'Table A8'!M41</f>
        <v>0.33469048091965514</v>
      </c>
      <c r="AI91" s="15">
        <f>N91*'Table A8'!N41</f>
        <v>0.89576454215779477</v>
      </c>
      <c r="AJ91" s="15">
        <f>O91*'Table A8'!O41</f>
        <v>0.12754710447848674</v>
      </c>
      <c r="AK91" s="15" t="e">
        <f>P91*'Table A8'!P41</f>
        <v>#N/A</v>
      </c>
      <c r="AL91" s="15">
        <f>Q91*'Table A8'!Q41</f>
        <v>0</v>
      </c>
      <c r="AM91" s="15">
        <f>R91*'Table A8'!R41</f>
        <v>0</v>
      </c>
      <c r="AN91" s="15">
        <f>S91*'Table A8'!S41</f>
        <v>-1.5996408503471207</v>
      </c>
      <c r="AO91" s="15">
        <f>T91*'Table A8'!T41</f>
        <v>1.0513974222363769</v>
      </c>
      <c r="AP91" s="15">
        <f>U91*'Table A8'!U41</f>
        <v>0.36767901984788487</v>
      </c>
    </row>
    <row r="92" spans="1:42" x14ac:dyDescent="0.2">
      <c r="A92" s="13">
        <v>2006</v>
      </c>
      <c r="B92" s="11">
        <f t="shared" si="1"/>
        <v>1.5701574436728007</v>
      </c>
      <c r="C92" s="11">
        <f t="shared" si="3"/>
        <v>3.9032437068938788</v>
      </c>
      <c r="D92" s="11">
        <f t="shared" si="3"/>
        <v>0.51419390273777055</v>
      </c>
      <c r="E92" s="11">
        <f t="shared" si="3"/>
        <v>1.10535374296476</v>
      </c>
      <c r="F92" s="11">
        <f t="shared" si="3"/>
        <v>1.7691547840782391</v>
      </c>
      <c r="G92" s="11">
        <f t="shared" si="3"/>
        <v>0.20768439448390691</v>
      </c>
      <c r="H92" s="11">
        <f t="shared" si="3"/>
        <v>1.1761067887877952</v>
      </c>
      <c r="I92" s="11">
        <f t="shared" si="3"/>
        <v>-0.38030893080979117</v>
      </c>
      <c r="J92" s="11">
        <f t="shared" si="3"/>
        <v>3.0966503084103363</v>
      </c>
      <c r="K92" s="11">
        <f t="shared" si="3"/>
        <v>1.1920383890276853</v>
      </c>
      <c r="L92" s="11">
        <f t="shared" si="3"/>
        <v>0.52884738640772999</v>
      </c>
      <c r="M92" s="11">
        <f t="shared" si="3"/>
        <v>0.29441760594538252</v>
      </c>
      <c r="N92" s="11">
        <f t="shared" si="3"/>
        <v>7.4926415065352442E-2</v>
      </c>
      <c r="O92" s="11">
        <f t="shared" si="3"/>
        <v>0.91267352640505983</v>
      </c>
      <c r="P92" s="11" t="e">
        <f t="shared" si="3"/>
        <v>#N/A</v>
      </c>
      <c r="Q92" s="11">
        <f t="shared" si="3"/>
        <v>2.4081651937597157</v>
      </c>
      <c r="R92" s="11">
        <f t="shared" si="3"/>
        <v>1.9378931844789151</v>
      </c>
      <c r="S92" s="11">
        <f t="shared" si="3"/>
        <v>-2.4757227003881397</v>
      </c>
      <c r="T92" s="11">
        <f t="shared" si="3"/>
        <v>1.5370862090730772</v>
      </c>
      <c r="U92" s="11">
        <f t="shared" si="3"/>
        <v>0.67991338096590459</v>
      </c>
      <c r="W92" s="15">
        <f>B92*'Table A8'!B42</f>
        <v>0.82119234304087485</v>
      </c>
      <c r="X92" s="15">
        <f>C92*'Table A8'!C42</f>
        <v>0.53240244162032502</v>
      </c>
      <c r="Y92" s="15">
        <f>D92*'Table A8'!D42</f>
        <v>0.38507981376031636</v>
      </c>
      <c r="Z92" s="15">
        <f>E92*'Table A8'!E42</f>
        <v>0.39615878147856998</v>
      </c>
      <c r="AA92" s="15">
        <f>F92*'Table A8'!F42</f>
        <v>0.54826106758584636</v>
      </c>
      <c r="AB92" s="15">
        <f>G92*'Table A8'!G42</f>
        <v>0.12566982710221206</v>
      </c>
      <c r="AC92" s="15">
        <f>H92*'Table A8'!H42</f>
        <v>0.81151368426357862</v>
      </c>
      <c r="AD92" s="15">
        <f>I92*'Table A8'!I42</f>
        <v>-0.31253787933948635</v>
      </c>
      <c r="AE92" s="15">
        <f>J92*'Table A8'!J42</f>
        <v>2.3974266687712822</v>
      </c>
      <c r="AF92" s="15">
        <f>K92*'Table A8'!K42</f>
        <v>0.74514319698120612</v>
      </c>
      <c r="AG92" s="15">
        <f>L92*'Table A8'!L42</f>
        <v>0.29848146488852284</v>
      </c>
      <c r="AH92" s="15">
        <f>M92*'Table A8'!M42</f>
        <v>7.3103891556238476E-2</v>
      </c>
      <c r="AI92" s="15">
        <f>N92*'Table A8'!N42</f>
        <v>5.6412097902703857E-2</v>
      </c>
      <c r="AJ92" s="15">
        <f>O92*'Table A8'!O42</f>
        <v>0.64297849935236462</v>
      </c>
      <c r="AK92" s="15" t="e">
        <f>P92*'Table A8'!P42</f>
        <v>#N/A</v>
      </c>
      <c r="AL92" s="15">
        <f>Q92*'Table A8'!Q42</f>
        <v>0</v>
      </c>
      <c r="AM92" s="15">
        <f>R92*'Table A8'!R42</f>
        <v>0</v>
      </c>
      <c r="AN92" s="15">
        <f>S92*'Table A8'!S42</f>
        <v>-1.0395559618929799</v>
      </c>
      <c r="AO92" s="15">
        <f>T92*'Table A8'!T42</f>
        <v>0.91195324784305676</v>
      </c>
      <c r="AP92" s="15">
        <f>U92*'Table A8'!U42</f>
        <v>0.42970525677045168</v>
      </c>
    </row>
    <row r="93" spans="1:42" x14ac:dyDescent="0.2">
      <c r="A93" s="13">
        <v>2007</v>
      </c>
      <c r="B93" s="11">
        <f t="shared" si="1"/>
        <v>6.3137958532265656E-2</v>
      </c>
      <c r="C93" s="11">
        <f t="shared" si="3"/>
        <v>3.4567463666726916</v>
      </c>
      <c r="D93" s="11">
        <f t="shared" si="3"/>
        <v>0.41779881121019474</v>
      </c>
      <c r="E93" s="11">
        <f t="shared" si="3"/>
        <v>-3.9291779413715684</v>
      </c>
      <c r="F93" s="11">
        <f t="shared" si="3"/>
        <v>-1.8034856192268942</v>
      </c>
      <c r="G93" s="11">
        <f t="shared" si="3"/>
        <v>-0.5617407885014799</v>
      </c>
      <c r="H93" s="11">
        <f t="shared" si="3"/>
        <v>0.35015155941084902</v>
      </c>
      <c r="I93" s="11">
        <f t="shared" si="3"/>
        <v>0.92710314279327144</v>
      </c>
      <c r="J93" s="11">
        <f t="shared" si="3"/>
        <v>3.8906763312909947</v>
      </c>
      <c r="K93" s="11">
        <f t="shared" si="3"/>
        <v>0.29043208711802493</v>
      </c>
      <c r="L93" s="11">
        <f t="shared" si="3"/>
        <v>3.9718532897505225</v>
      </c>
      <c r="M93" s="11">
        <f t="shared" si="3"/>
        <v>-0.15842483793312648</v>
      </c>
      <c r="N93" s="11">
        <f t="shared" si="3"/>
        <v>0.91597189568353998</v>
      </c>
      <c r="O93" s="11">
        <f t="shared" si="3"/>
        <v>-0.36616664859632614</v>
      </c>
      <c r="P93" s="11" t="e">
        <f t="shared" si="3"/>
        <v>#N/A</v>
      </c>
      <c r="Q93" s="11">
        <f t="shared" si="3"/>
        <v>-0.43554075818704452</v>
      </c>
      <c r="R93" s="11">
        <f t="shared" si="3"/>
        <v>-5.5484659915354839E-2</v>
      </c>
      <c r="S93" s="11">
        <f t="shared" si="3"/>
        <v>1.2555855512417149</v>
      </c>
      <c r="T93" s="11">
        <f t="shared" si="3"/>
        <v>-5.3347560614363382E-2</v>
      </c>
      <c r="U93" s="11">
        <f t="shared" si="3"/>
        <v>0.79093478498010061</v>
      </c>
      <c r="W93" s="15">
        <f>B93*'Table A8'!B43</f>
        <v>3.4915291068342909E-2</v>
      </c>
      <c r="X93" s="15">
        <f>C93*'Table A8'!C43</f>
        <v>0.52093167745757463</v>
      </c>
      <c r="Y93" s="15">
        <f>D93*'Table A8'!D43</f>
        <v>0.31752709651974803</v>
      </c>
      <c r="Z93" s="15">
        <f>E93*'Table A8'!E43</f>
        <v>-1.3822847997745178</v>
      </c>
      <c r="AA93" s="15">
        <f>F93*'Table A8'!F43</f>
        <v>-0.58829700899181292</v>
      </c>
      <c r="AB93" s="15">
        <f>G93*'Table A8'!G43</f>
        <v>-0.34844781110746798</v>
      </c>
      <c r="AC93" s="15">
        <f>H93*'Table A8'!H43</f>
        <v>0.24247995489201296</v>
      </c>
      <c r="AD93" s="15">
        <f>I93*'Table A8'!I43</f>
        <v>0.77283317983247113</v>
      </c>
      <c r="AE93" s="15">
        <f>J93*'Table A8'!J43</f>
        <v>3.051846514264656</v>
      </c>
      <c r="AF93" s="15">
        <f>K93*'Table A8'!K43</f>
        <v>0.18030023968286987</v>
      </c>
      <c r="AG93" s="15">
        <f>L93*'Table A8'!L43</f>
        <v>2.316384838582505</v>
      </c>
      <c r="AH93" s="15">
        <f>M93*'Table A8'!M43</f>
        <v>-4.122214283019951E-2</v>
      </c>
      <c r="AI93" s="15">
        <f>N93*'Table A8'!N43</f>
        <v>0.67296455175869685</v>
      </c>
      <c r="AJ93" s="15">
        <f>O93*'Table A8'!O43</f>
        <v>-0.25518153740677968</v>
      </c>
      <c r="AK93" s="15" t="e">
        <f>P93*'Table A8'!P43</f>
        <v>#N/A</v>
      </c>
      <c r="AL93" s="15">
        <f>Q93*'Table A8'!Q43</f>
        <v>0</v>
      </c>
      <c r="AM93" s="15">
        <f>R93*'Table A8'!R43</f>
        <v>0</v>
      </c>
      <c r="AN93" s="15">
        <f>S93*'Table A8'!S43</f>
        <v>0.55057426421949196</v>
      </c>
      <c r="AO93" s="15">
        <f>T93*'Table A8'!T43</f>
        <v>-3.1587090639764559E-2</v>
      </c>
      <c r="AP93" s="15">
        <f>U93*'Table A8'!U43</f>
        <v>0.502876336290348</v>
      </c>
    </row>
    <row r="94" spans="1:42" x14ac:dyDescent="0.2">
      <c r="A94" s="13">
        <v>2008</v>
      </c>
      <c r="B94" s="11">
        <f t="shared" si="1"/>
        <v>-1.6653792482639203</v>
      </c>
      <c r="C94" s="11">
        <f t="shared" si="3"/>
        <v>-1.826969729985664</v>
      </c>
      <c r="D94" s="11">
        <f t="shared" si="3"/>
        <v>0.45757151382687766</v>
      </c>
      <c r="E94" s="11">
        <f t="shared" si="3"/>
        <v>2.7901371507579675</v>
      </c>
      <c r="F94" s="11">
        <f t="shared" si="3"/>
        <v>0.31996370572403848</v>
      </c>
      <c r="G94" s="11">
        <f t="shared" si="3"/>
        <v>6.257169877736779E-2</v>
      </c>
      <c r="H94" s="11">
        <f t="shared" si="3"/>
        <v>7.4117214468167339E-2</v>
      </c>
      <c r="I94" s="11">
        <f t="shared" si="3"/>
        <v>1.1572875865422498</v>
      </c>
      <c r="J94" s="11">
        <f t="shared" si="3"/>
        <v>0.18517515230897924</v>
      </c>
      <c r="K94" s="11">
        <f t="shared" si="3"/>
        <v>0.10735374085241853</v>
      </c>
      <c r="L94" s="11">
        <f t="shared" si="3"/>
        <v>1.2138016881328983</v>
      </c>
      <c r="M94" s="11">
        <f t="shared" si="3"/>
        <v>2.2508088652793132</v>
      </c>
      <c r="N94" s="11">
        <f t="shared" si="3"/>
        <v>0.37039039116844452</v>
      </c>
      <c r="O94" s="11">
        <f t="shared" si="3"/>
        <v>-2.2792103383579643</v>
      </c>
      <c r="P94" s="11" t="e">
        <f t="shared" si="3"/>
        <v>#N/A</v>
      </c>
      <c r="Q94" s="11">
        <f t="shared" si="3"/>
        <v>-7.6415046565404904E-2</v>
      </c>
      <c r="R94" s="11">
        <f t="shared" si="3"/>
        <v>-7.7730279856201401E-2</v>
      </c>
      <c r="S94" s="11">
        <f t="shared" si="3"/>
        <v>1.9234236891411505</v>
      </c>
      <c r="T94" s="11">
        <f t="shared" si="3"/>
        <v>2.7785411957698196</v>
      </c>
      <c r="U94" s="11">
        <f t="shared" si="3"/>
        <v>-0.14716706114562506</v>
      </c>
      <c r="W94" s="15">
        <f>B94*'Table A8'!B44</f>
        <v>-0.93227930317814245</v>
      </c>
      <c r="X94" s="15">
        <f>C94*'Table A8'!C44</f>
        <v>-0.26947803517288543</v>
      </c>
      <c r="Y94" s="15">
        <f>D94*'Table A8'!D44</f>
        <v>0.34478013566855231</v>
      </c>
      <c r="Z94" s="15">
        <f>E94*'Table A8'!E44</f>
        <v>1.0906646122312895</v>
      </c>
      <c r="AA94" s="15">
        <f>F94*'Table A8'!F44</f>
        <v>0.10593998296522915</v>
      </c>
      <c r="AB94" s="15">
        <f>G94*'Table A8'!G44</f>
        <v>4.1190949305141215E-2</v>
      </c>
      <c r="AC94" s="15">
        <f>H94*'Table A8'!H44</f>
        <v>5.1607816434184918E-2</v>
      </c>
      <c r="AD94" s="15">
        <f>I94*'Table A8'!I44</f>
        <v>0.95522517393197304</v>
      </c>
      <c r="AE94" s="15">
        <f>J94*'Table A8'!J44</f>
        <v>0.14589950250424474</v>
      </c>
      <c r="AF94" s="15">
        <f>K94*'Table A8'!K44</f>
        <v>6.6505642458073277E-2</v>
      </c>
      <c r="AG94" s="15">
        <f>L94*'Table A8'!L44</f>
        <v>0.67633030062765098</v>
      </c>
      <c r="AH94" s="15">
        <f>M94*'Table A8'!M44</f>
        <v>0.5728308562135852</v>
      </c>
      <c r="AI94" s="15">
        <f>N94*'Table A8'!N44</f>
        <v>0.27364442099524683</v>
      </c>
      <c r="AJ94" s="15">
        <f>O94*'Table A8'!O44</f>
        <v>-1.5715155282978164</v>
      </c>
      <c r="AK94" s="15" t="e">
        <f>P94*'Table A8'!P44</f>
        <v>#N/A</v>
      </c>
      <c r="AL94" s="15">
        <f>Q94*'Table A8'!Q44</f>
        <v>0</v>
      </c>
      <c r="AM94" s="15">
        <f>R94*'Table A8'!R44</f>
        <v>0</v>
      </c>
      <c r="AN94" s="15">
        <f>S94*'Table A8'!S44</f>
        <v>0.8341888539805169</v>
      </c>
      <c r="AO94" s="15">
        <f>T94*'Table A8'!T44</f>
        <v>1.6585112397550053</v>
      </c>
      <c r="AP94" s="15">
        <f>U94*'Table A8'!U44</f>
        <v>-9.3436367121357347E-2</v>
      </c>
    </row>
    <row r="95" spans="1:42" x14ac:dyDescent="0.2">
      <c r="A95" s="13">
        <v>2009</v>
      </c>
      <c r="B95" s="11">
        <f t="shared" si="1"/>
        <v>1.8545542915437787</v>
      </c>
      <c r="C95" s="11">
        <f t="shared" si="3"/>
        <v>-9.9416817918249105</v>
      </c>
      <c r="D95" s="11">
        <f t="shared" si="3"/>
        <v>-0.21812524877962572</v>
      </c>
      <c r="E95" s="11">
        <f t="shared" si="3"/>
        <v>0.69390317600038631</v>
      </c>
      <c r="F95" s="11">
        <f t="shared" si="3"/>
        <v>5.75259700389927</v>
      </c>
      <c r="G95" s="11">
        <f t="shared" si="3"/>
        <v>2.0227727855211941</v>
      </c>
      <c r="H95" s="11">
        <f t="shared" si="3"/>
        <v>1.4813529276482944</v>
      </c>
      <c r="I95" s="11">
        <f t="shared" si="3"/>
        <v>-0.16599236096892497</v>
      </c>
      <c r="J95" s="11">
        <f t="shared" si="3"/>
        <v>1.5870778465507001</v>
      </c>
      <c r="K95" s="11">
        <f t="shared" si="3"/>
        <v>3.5416855097730493</v>
      </c>
      <c r="L95" s="11">
        <f t="shared" si="3"/>
        <v>2.4398309572752019</v>
      </c>
      <c r="M95" s="11">
        <f t="shared" si="3"/>
        <v>-1.1073583976769472E-2</v>
      </c>
      <c r="N95" s="11">
        <f t="shared" si="3"/>
        <v>1.7278821419711048</v>
      </c>
      <c r="O95" s="11">
        <f t="shared" si="3"/>
        <v>0.58801687576848138</v>
      </c>
      <c r="P95" s="11" t="e">
        <f t="shared" si="3"/>
        <v>#N/A</v>
      </c>
      <c r="Q95" s="11">
        <f t="shared" si="3"/>
        <v>0.34885023931528469</v>
      </c>
      <c r="R95" s="11">
        <f t="shared" si="3"/>
        <v>2.208274298597892</v>
      </c>
      <c r="S95" s="11">
        <f t="shared" si="3"/>
        <v>0.71797702080246883</v>
      </c>
      <c r="T95" s="11">
        <f t="shared" si="3"/>
        <v>4.7236915639184769</v>
      </c>
      <c r="U95" s="11">
        <f t="shared" si="3"/>
        <v>1.3479123674511946</v>
      </c>
      <c r="W95" s="15">
        <f>B95*'Table A8'!B45</f>
        <v>1.0148121083327557</v>
      </c>
      <c r="X95" s="15">
        <f>C95*'Table A8'!C45</f>
        <v>-1.4803164188027291</v>
      </c>
      <c r="Y95" s="15">
        <f>D95*'Table A8'!D45</f>
        <v>-0.16379024930862096</v>
      </c>
      <c r="Z95" s="15">
        <f>E95*'Table A8'!E45</f>
        <v>0.23682915396893184</v>
      </c>
      <c r="AA95" s="15">
        <f>F95*'Table A8'!F45</f>
        <v>2.0525266109912597</v>
      </c>
      <c r="AB95" s="15">
        <f>G95*'Table A8'!G45</f>
        <v>1.4824901745084831</v>
      </c>
      <c r="AC95" s="15">
        <f>H95*'Table A8'!H45</f>
        <v>1.0492422786532869</v>
      </c>
      <c r="AD95" s="15">
        <f>I95*'Table A8'!I45</f>
        <v>-0.13855382370076166</v>
      </c>
      <c r="AE95" s="15">
        <f>J95*'Table A8'!J45</f>
        <v>1.2641075047776327</v>
      </c>
      <c r="AF95" s="15">
        <f>K95*'Table A8'!K45</f>
        <v>2.1455530818205131</v>
      </c>
      <c r="AG95" s="15">
        <f>L95*'Table A8'!L45</f>
        <v>1.2655403175386473</v>
      </c>
      <c r="AH95" s="15">
        <f>M95*'Table A8'!M45</f>
        <v>-2.4926637531708083E-3</v>
      </c>
      <c r="AI95" s="15">
        <f>N95*'Table A8'!N45</f>
        <v>1.3095618753999003</v>
      </c>
      <c r="AJ95" s="15">
        <f>O95*'Table A8'!O45</f>
        <v>0.40443800715356149</v>
      </c>
      <c r="AK95" s="15" t="e">
        <f>P95*'Table A8'!P45</f>
        <v>#N/A</v>
      </c>
      <c r="AL95" s="15">
        <f>Q95*'Table A8'!Q45</f>
        <v>0</v>
      </c>
      <c r="AM95" s="15">
        <f>R95*'Table A8'!R45</f>
        <v>0</v>
      </c>
      <c r="AN95" s="15">
        <f>S95*'Table A8'!S45</f>
        <v>0.3130379810698764</v>
      </c>
      <c r="AO95" s="15">
        <f>T95*'Table A8'!T45</f>
        <v>2.8573610270142868</v>
      </c>
      <c r="AP95" s="15">
        <f>U95*'Table A8'!U45</f>
        <v>0.85578956209476342</v>
      </c>
    </row>
    <row r="96" spans="1:42" x14ac:dyDescent="0.2">
      <c r="A96" s="13">
        <v>2010</v>
      </c>
      <c r="B96" s="11">
        <f t="shared" si="1"/>
        <v>2.8261287737888843</v>
      </c>
      <c r="C96" s="11">
        <f t="shared" si="3"/>
        <v>-4.9055617795036017</v>
      </c>
      <c r="D96" s="11">
        <f t="shared" si="3"/>
        <v>1.3837478122637301</v>
      </c>
      <c r="E96" s="11">
        <f t="shared" si="3"/>
        <v>5.5639179737656876</v>
      </c>
      <c r="F96" s="11">
        <f t="shared" si="3"/>
        <v>1.3374189612437974</v>
      </c>
      <c r="G96" s="11">
        <f t="shared" si="3"/>
        <v>-0.4402812620901011</v>
      </c>
      <c r="H96" s="11">
        <f t="shared" si="3"/>
        <v>0.68593077089336085</v>
      </c>
      <c r="I96" s="11">
        <f t="shared" si="3"/>
        <v>1.2587867411150793</v>
      </c>
      <c r="J96" s="11">
        <f t="shared" si="3"/>
        <v>-0.11789294543756011</v>
      </c>
      <c r="K96" s="11">
        <f t="shared" si="3"/>
        <v>2.0399456809453005</v>
      </c>
      <c r="L96" s="11">
        <f t="shared" si="3"/>
        <v>2.8146193531748107</v>
      </c>
      <c r="M96" s="11">
        <f t="shared" si="3"/>
        <v>2.7416932184361733</v>
      </c>
      <c r="N96" s="11">
        <f t="shared" si="3"/>
        <v>0.68287901166955278</v>
      </c>
      <c r="O96" s="11">
        <f t="shared" si="3"/>
        <v>3.4366923244194019</v>
      </c>
      <c r="P96" s="11" t="e">
        <f t="shared" si="3"/>
        <v>#N/A</v>
      </c>
      <c r="Q96" s="11">
        <f t="shared" si="3"/>
        <v>0.87762630590159951</v>
      </c>
      <c r="R96" s="11">
        <f t="shared" si="3"/>
        <v>0.80087008144145988</v>
      </c>
      <c r="S96" s="11">
        <f t="shared" si="3"/>
        <v>2.5925228328033683</v>
      </c>
      <c r="T96" s="11">
        <f t="shared" si="3"/>
        <v>0.1088516262048258</v>
      </c>
      <c r="U96" s="11">
        <f t="shared" si="3"/>
        <v>1.1864983143426151</v>
      </c>
      <c r="W96" s="15">
        <f>B96*'Table A8'!B46</f>
        <v>1.4687391237380834</v>
      </c>
      <c r="X96" s="15">
        <f>C96*'Table A8'!C46</f>
        <v>-0.81187047450784611</v>
      </c>
      <c r="Y96" s="15">
        <f>D96*'Table A8'!D46</f>
        <v>1.0303386210115735</v>
      </c>
      <c r="Z96" s="15">
        <f>E96*'Table A8'!E46</f>
        <v>2.0024540787582708</v>
      </c>
      <c r="AA96" s="15">
        <f>F96*'Table A8'!F46</f>
        <v>0.50474191597340923</v>
      </c>
      <c r="AB96" s="15">
        <f>G96*'Table A8'!G46</f>
        <v>-0.33131164972280103</v>
      </c>
      <c r="AC96" s="15">
        <f>H96*'Table A8'!H46</f>
        <v>0.48385556578817679</v>
      </c>
      <c r="AD96" s="15">
        <f>I96*'Table A8'!I46</f>
        <v>1.049576384741753</v>
      </c>
      <c r="AE96" s="15">
        <f>J96*'Table A8'!J46</f>
        <v>-9.4396881411854372E-2</v>
      </c>
      <c r="AF96" s="15">
        <f>K96*'Table A8'!K46</f>
        <v>1.2221314574543294</v>
      </c>
      <c r="AG96" s="15">
        <f>L96*'Table A8'!L46</f>
        <v>1.4892150997647924</v>
      </c>
      <c r="AH96" s="15">
        <f>M96*'Table A8'!M46</f>
        <v>0.56862717350366232</v>
      </c>
      <c r="AI96" s="15">
        <f>N96*'Table A8'!N46</f>
        <v>0.52144641331087049</v>
      </c>
      <c r="AJ96" s="15">
        <f>O96*'Table A8'!O46</f>
        <v>2.3462298498811256</v>
      </c>
      <c r="AK96" s="15" t="e">
        <f>P96*'Table A8'!P46</f>
        <v>#N/A</v>
      </c>
      <c r="AL96" s="15">
        <f>Q96*'Table A8'!Q46</f>
        <v>0</v>
      </c>
      <c r="AM96" s="15">
        <f>R96*'Table A8'!R46</f>
        <v>0</v>
      </c>
      <c r="AN96" s="15">
        <f>S96*'Table A8'!S46</f>
        <v>1.182968168608177</v>
      </c>
      <c r="AO96" s="15">
        <f>T96*'Table A8'!T46</f>
        <v>6.7890759263949857E-2</v>
      </c>
      <c r="AP96" s="15">
        <f>U96*'Table A8'!U46</f>
        <v>0.754968877416206</v>
      </c>
    </row>
    <row r="97" spans="1:42" x14ac:dyDescent="0.2">
      <c r="A97" s="13">
        <v>2011</v>
      </c>
      <c r="B97" s="11">
        <f t="shared" si="1"/>
        <v>-1.1497919503546081</v>
      </c>
      <c r="C97" s="11">
        <f t="shared" si="3"/>
        <v>-3.8227795210329512</v>
      </c>
      <c r="D97" s="11">
        <f t="shared" si="3"/>
        <v>0.79673557315104448</v>
      </c>
      <c r="E97" s="11">
        <f t="shared" si="3"/>
        <v>2.6340599450371438</v>
      </c>
      <c r="F97" s="11">
        <f t="shared" si="3"/>
        <v>-3.2293966752761727</v>
      </c>
      <c r="G97" s="11">
        <f t="shared" si="3"/>
        <v>-0.27744969758128118</v>
      </c>
      <c r="H97" s="11">
        <f t="shared" si="3"/>
        <v>0.52683351025468028</v>
      </c>
      <c r="I97" s="11">
        <f t="shared" si="3"/>
        <v>0.34800444538044817</v>
      </c>
      <c r="J97" s="11">
        <f t="shared" si="3"/>
        <v>3.9014463797079229</v>
      </c>
      <c r="K97" s="11">
        <f t="shared" si="3"/>
        <v>0.40506384498455233</v>
      </c>
      <c r="L97" s="11">
        <f t="shared" si="3"/>
        <v>1.5643734864768368</v>
      </c>
      <c r="M97" s="11">
        <f t="shared" si="3"/>
        <v>3.202139574836945</v>
      </c>
      <c r="N97" s="11">
        <f t="shared" si="3"/>
        <v>1.3010479072164314</v>
      </c>
      <c r="O97" s="11">
        <f t="shared" si="3"/>
        <v>0.66725084599550699</v>
      </c>
      <c r="P97" s="11" t="e">
        <f t="shared" si="3"/>
        <v>#N/A</v>
      </c>
      <c r="Q97" s="11">
        <f t="shared" si="3"/>
        <v>2.8185859474618469</v>
      </c>
      <c r="R97" s="11">
        <f t="shared" si="3"/>
        <v>0.66609614564464714</v>
      </c>
      <c r="S97" s="11">
        <f t="shared" si="3"/>
        <v>1.1771542802224324</v>
      </c>
      <c r="T97" s="11">
        <f t="shared" si="3"/>
        <v>-4.0467657806028479</v>
      </c>
      <c r="U97" s="11">
        <f t="shared" si="3"/>
        <v>0.75610863950308749</v>
      </c>
      <c r="W97" s="15">
        <f>B97*'Table A8'!B47</f>
        <v>-0.5725963912765949</v>
      </c>
      <c r="X97" s="15">
        <f>C97*'Table A8'!C47</f>
        <v>-0.64757885086298195</v>
      </c>
      <c r="Y97" s="15">
        <f>D97*'Table A8'!D47</f>
        <v>0.58408684867703065</v>
      </c>
      <c r="Z97" s="15">
        <f>E97*'Table A8'!E47</f>
        <v>1.2401154221234874</v>
      </c>
      <c r="AA97" s="15">
        <f>F97*'Table A8'!F47</f>
        <v>-1.1464358197230413</v>
      </c>
      <c r="AB97" s="15">
        <f>G97*'Table A8'!G47</f>
        <v>-0.19704477522222591</v>
      </c>
      <c r="AC97" s="15">
        <f>H97*'Table A8'!H47</f>
        <v>0.37368300882364475</v>
      </c>
      <c r="AD97" s="15">
        <f>I97*'Table A8'!I47</f>
        <v>0.2818139998690869</v>
      </c>
      <c r="AE97" s="15">
        <f>J97*'Table A8'!J47</f>
        <v>3.0684875776402811</v>
      </c>
      <c r="AF97" s="15">
        <f>K97*'Table A8'!K47</f>
        <v>0.24247121760775303</v>
      </c>
      <c r="AG97" s="15">
        <f>L97*'Table A8'!L47</f>
        <v>0.85242711278122851</v>
      </c>
      <c r="AH97" s="15">
        <f>M97*'Table A8'!M47</f>
        <v>0.63146192415784552</v>
      </c>
      <c r="AI97" s="15">
        <f>N97*'Table A8'!N47</f>
        <v>0.98281158911129218</v>
      </c>
      <c r="AJ97" s="15">
        <f>O97*'Table A8'!O47</f>
        <v>0.44118625937222922</v>
      </c>
      <c r="AK97" s="15" t="e">
        <f>P97*'Table A8'!P47</f>
        <v>#N/A</v>
      </c>
      <c r="AL97" s="15">
        <f>Q97*'Table A8'!Q47</f>
        <v>0</v>
      </c>
      <c r="AM97" s="15">
        <f>R97*'Table A8'!R47</f>
        <v>0</v>
      </c>
      <c r="AN97" s="15">
        <f>S97*'Table A8'!S47</f>
        <v>0.55761798254136619</v>
      </c>
      <c r="AO97" s="15">
        <f>T97*'Table A8'!T47</f>
        <v>-2.6053078095521136</v>
      </c>
      <c r="AP97" s="15">
        <f>U97*'Table A8'!U47</f>
        <v>0.4778606601659513</v>
      </c>
    </row>
    <row r="98" spans="1:42" x14ac:dyDescent="0.2">
      <c r="A98" s="13">
        <v>2012</v>
      </c>
      <c r="B98" s="11">
        <f t="shared" si="1"/>
        <v>1.4962361525828205</v>
      </c>
      <c r="C98" s="11">
        <f t="shared" si="3"/>
        <v>-4.6234191745591744</v>
      </c>
      <c r="D98" s="11">
        <f t="shared" ref="C98:U104" si="4">LN(D48/D47)*100</f>
        <v>1.3440655066599301</v>
      </c>
      <c r="E98" s="11">
        <f t="shared" si="4"/>
        <v>-1.9611523486159286</v>
      </c>
      <c r="F98" s="11">
        <f t="shared" si="4"/>
        <v>-1.3037418120531556</v>
      </c>
      <c r="G98" s="11">
        <f t="shared" si="4"/>
        <v>1.1255618675221282</v>
      </c>
      <c r="H98" s="11">
        <f t="shared" si="4"/>
        <v>0.31888110135946623</v>
      </c>
      <c r="I98" s="11">
        <f t="shared" si="4"/>
        <v>1.2892925154699701</v>
      </c>
      <c r="J98" s="11">
        <f t="shared" si="4"/>
        <v>1.9001491096599705</v>
      </c>
      <c r="K98" s="11">
        <f t="shared" si="4"/>
        <v>1.1954534853223966</v>
      </c>
      <c r="L98" s="11">
        <f t="shared" si="4"/>
        <v>0.50901488481884694</v>
      </c>
      <c r="M98" s="11">
        <f t="shared" si="4"/>
        <v>-7.3072710595309232E-2</v>
      </c>
      <c r="N98" s="11">
        <f t="shared" si="4"/>
        <v>0.65939878792958173</v>
      </c>
      <c r="O98" s="11">
        <f t="shared" si="4"/>
        <v>0.6323325505983074</v>
      </c>
      <c r="P98" s="11" t="e">
        <f t="shared" si="4"/>
        <v>#N/A</v>
      </c>
      <c r="Q98" s="11">
        <f t="shared" si="4"/>
        <v>0.76268457253000788</v>
      </c>
      <c r="R98" s="11">
        <f t="shared" si="4"/>
        <v>0.75737734697074721</v>
      </c>
      <c r="S98" s="11">
        <f t="shared" si="4"/>
        <v>-6.6084496150577154E-2</v>
      </c>
      <c r="T98" s="11">
        <f t="shared" si="4"/>
        <v>3.0028630762779747</v>
      </c>
      <c r="U98" s="11">
        <f t="shared" si="4"/>
        <v>0.75043451249077009</v>
      </c>
      <c r="W98" s="15">
        <f>B98*'Table A8'!B48</f>
        <v>0.79689537486561013</v>
      </c>
      <c r="X98" s="15">
        <f>C98*'Table A8'!C48</f>
        <v>-0.91081357738815738</v>
      </c>
      <c r="Y98" s="15">
        <f>D98*'Table A8'!D48</f>
        <v>0.97942053470309109</v>
      </c>
      <c r="Z98" s="15">
        <f>E98*'Table A8'!E48</f>
        <v>-0.85545465446626801</v>
      </c>
      <c r="AA98" s="15">
        <f>F98*'Table A8'!F48</f>
        <v>-0.4487479317086962</v>
      </c>
      <c r="AB98" s="15">
        <f>G98*'Table A8'!G48</f>
        <v>0.79869870119370212</v>
      </c>
      <c r="AC98" s="15">
        <f>H98*'Table A8'!H48</f>
        <v>0.23329341375458551</v>
      </c>
      <c r="AD98" s="15">
        <f>I98*'Table A8'!I48</f>
        <v>1.0285975688419422</v>
      </c>
      <c r="AE98" s="15">
        <f>J98*'Table A8'!J48</f>
        <v>1.4507638452253875</v>
      </c>
      <c r="AF98" s="15">
        <f>K98*'Table A8'!K48</f>
        <v>0.72480344815096898</v>
      </c>
      <c r="AG98" s="15">
        <f>L98*'Table A8'!L48</f>
        <v>0.26346610438223517</v>
      </c>
      <c r="AH98" s="15">
        <f>M98*'Table A8'!M48</f>
        <v>-1.3861893199930161E-2</v>
      </c>
      <c r="AI98" s="15">
        <f>N98*'Table A8'!N48</f>
        <v>0.49619758791701024</v>
      </c>
      <c r="AJ98" s="15">
        <f>O98*'Table A8'!O48</f>
        <v>0.42018497987257525</v>
      </c>
      <c r="AK98" s="15" t="e">
        <f>P98*'Table A8'!P48</f>
        <v>#N/A</v>
      </c>
      <c r="AL98" s="15">
        <f>Q98*'Table A8'!Q48</f>
        <v>0</v>
      </c>
      <c r="AM98" s="15">
        <f>R98*'Table A8'!R48</f>
        <v>0</v>
      </c>
      <c r="AN98" s="15">
        <f>S98*'Table A8'!S48</f>
        <v>-3.1879160943038422E-2</v>
      </c>
      <c r="AO98" s="15">
        <f>T98*'Table A8'!T48</f>
        <v>1.9341441074306436</v>
      </c>
      <c r="AP98" s="15">
        <f>U98*'Table A8'!U48</f>
        <v>0.47329904702792874</v>
      </c>
    </row>
    <row r="99" spans="1:42" x14ac:dyDescent="0.2">
      <c r="A99" s="13">
        <v>2013</v>
      </c>
      <c r="B99" s="11">
        <f t="shared" si="1"/>
        <v>0.26412042985145467</v>
      </c>
      <c r="C99" s="11">
        <f t="shared" si="4"/>
        <v>4.0001009026771106</v>
      </c>
      <c r="D99" s="11">
        <f t="shared" si="4"/>
        <v>-0.95819987760620973</v>
      </c>
      <c r="E99" s="11">
        <f t="shared" si="4"/>
        <v>0.38696905476523508</v>
      </c>
      <c r="F99" s="11">
        <f t="shared" si="4"/>
        <v>2.8504451217857465</v>
      </c>
      <c r="G99" s="11">
        <f t="shared" si="4"/>
        <v>2.0444843242415494</v>
      </c>
      <c r="H99" s="11">
        <f t="shared" si="4"/>
        <v>1.2654521353572934</v>
      </c>
      <c r="I99" s="11">
        <f t="shared" si="4"/>
        <v>-0.24237539637613695</v>
      </c>
      <c r="J99" s="11">
        <f t="shared" si="4"/>
        <v>0.35355357804298648</v>
      </c>
      <c r="K99" s="11">
        <f t="shared" si="4"/>
        <v>-0.96328258408108469</v>
      </c>
      <c r="L99" s="11">
        <f t="shared" si="4"/>
        <v>0.22188185974453292</v>
      </c>
      <c r="M99" s="11">
        <f t="shared" si="4"/>
        <v>-1.197619104671565</v>
      </c>
      <c r="N99" s="11">
        <f t="shared" si="4"/>
        <v>0.13135959045447698</v>
      </c>
      <c r="O99" s="11">
        <f t="shared" si="4"/>
        <v>1.6935888661426617</v>
      </c>
      <c r="P99" s="11" t="e">
        <f t="shared" si="4"/>
        <v>#N/A</v>
      </c>
      <c r="Q99" s="11">
        <f t="shared" si="4"/>
        <v>3.3669079471543952</v>
      </c>
      <c r="R99" s="11">
        <f t="shared" si="4"/>
        <v>2.1863389258182662</v>
      </c>
      <c r="S99" s="11">
        <f t="shared" si="4"/>
        <v>-2.2635988689772675</v>
      </c>
      <c r="T99" s="11">
        <f t="shared" si="4"/>
        <v>1.1229931681609469</v>
      </c>
      <c r="U99" s="11">
        <f t="shared" si="4"/>
        <v>0.50388094114638826</v>
      </c>
      <c r="W99" s="15">
        <f>B99*'Table A8'!B49</f>
        <v>0.14373433792516163</v>
      </c>
      <c r="X99" s="15">
        <f>C99*'Table A8'!C49</f>
        <v>0.90602285445636555</v>
      </c>
      <c r="Y99" s="15">
        <f>D99*'Table A8'!D49</f>
        <v>-0.69201195160720463</v>
      </c>
      <c r="Z99" s="15">
        <f>E99*'Table A8'!E49</f>
        <v>0.13768358968547065</v>
      </c>
      <c r="AA99" s="15">
        <f>F99*'Table A8'!F49</f>
        <v>1.0107678401852258</v>
      </c>
      <c r="AB99" s="15">
        <f>G99*'Table A8'!G49</f>
        <v>1.4728465071836123</v>
      </c>
      <c r="AC99" s="15">
        <f>H99*'Table A8'!H49</f>
        <v>0.94757055895554132</v>
      </c>
      <c r="AD99" s="15">
        <f>I99*'Table A8'!I49</f>
        <v>-0.18854382084099694</v>
      </c>
      <c r="AE99" s="15">
        <f>J99*'Table A8'!J49</f>
        <v>0.26435201030274103</v>
      </c>
      <c r="AF99" s="15">
        <f>K99*'Table A8'!K49</f>
        <v>-0.5948269956700698</v>
      </c>
      <c r="AG99" s="15">
        <f>L99*'Table A8'!L49</f>
        <v>0.11504574427754032</v>
      </c>
      <c r="AH99" s="15">
        <f>M99*'Table A8'!M49</f>
        <v>-0.22970334427600617</v>
      </c>
      <c r="AI99" s="15">
        <f>N99*'Table A8'!N49</f>
        <v>9.7468816117221926E-2</v>
      </c>
      <c r="AJ99" s="15">
        <f>O99*'Table A8'!O49</f>
        <v>1.1514710700903956</v>
      </c>
      <c r="AK99" s="15" t="e">
        <f>P99*'Table A8'!P49</f>
        <v>#N/A</v>
      </c>
      <c r="AL99" s="15">
        <f>Q99*'Table A8'!Q49</f>
        <v>0</v>
      </c>
      <c r="AM99" s="15">
        <f>R99*'Table A8'!R49</f>
        <v>0</v>
      </c>
      <c r="AN99" s="15">
        <f>S99*'Table A8'!S49</f>
        <v>-1.0935446136029179</v>
      </c>
      <c r="AO99" s="15">
        <f>T99*'Table A8'!T49</f>
        <v>0.73185464769048902</v>
      </c>
      <c r="AP99" s="15">
        <f>U99*'Table A8'!U49</f>
        <v>0.31976284525149801</v>
      </c>
    </row>
    <row r="100" spans="1:42" x14ac:dyDescent="0.2">
      <c r="A100" s="13">
        <v>2014</v>
      </c>
      <c r="B100" s="11">
        <f t="shared" si="1"/>
        <v>1.0997437175910862</v>
      </c>
      <c r="C100" s="11">
        <f t="shared" si="4"/>
        <v>-5.3772883733639683</v>
      </c>
      <c r="D100" s="11">
        <f t="shared" si="4"/>
        <v>-1.013530634830997E-2</v>
      </c>
      <c r="E100" s="11">
        <f t="shared" si="4"/>
        <v>-1.8648804687829288</v>
      </c>
      <c r="F100" s="11">
        <f t="shared" si="4"/>
        <v>4.6048261881598433</v>
      </c>
      <c r="G100" s="11">
        <f t="shared" si="4"/>
        <v>0.10959997111657499</v>
      </c>
      <c r="H100" s="11">
        <f t="shared" si="4"/>
        <v>0.56628728537959772</v>
      </c>
      <c r="I100" s="11">
        <f t="shared" si="4"/>
        <v>0.453973036915926</v>
      </c>
      <c r="J100" s="11">
        <f t="shared" si="4"/>
        <v>-0.43454163673169732</v>
      </c>
      <c r="K100" s="11">
        <f t="shared" si="4"/>
        <v>0.19138761822841976</v>
      </c>
      <c r="L100" s="11">
        <f t="shared" si="4"/>
        <v>1.975089022396902</v>
      </c>
      <c r="M100" s="11">
        <f t="shared" si="4"/>
        <v>1.8948486319291149</v>
      </c>
      <c r="N100" s="11">
        <f t="shared" si="4"/>
        <v>0.24205760684190869</v>
      </c>
      <c r="O100" s="11">
        <f t="shared" si="4"/>
        <v>-1.1359760257668967</v>
      </c>
      <c r="P100" s="11" t="e">
        <f t="shared" si="4"/>
        <v>#N/A</v>
      </c>
      <c r="Q100" s="11">
        <f t="shared" si="4"/>
        <v>-3.1381938439192196</v>
      </c>
      <c r="R100" s="11">
        <f t="shared" si="4"/>
        <v>0.35288049073141792</v>
      </c>
      <c r="S100" s="11">
        <f t="shared" si="4"/>
        <v>3.446489116699575</v>
      </c>
      <c r="T100" s="11">
        <f t="shared" si="4"/>
        <v>0.23689676462358222</v>
      </c>
      <c r="U100" s="11">
        <f t="shared" si="4"/>
        <v>-0.12070007500353387</v>
      </c>
      <c r="W100" s="15">
        <f>B100*'Table A8'!B50</f>
        <v>0.58968258137234042</v>
      </c>
      <c r="X100" s="15">
        <f>C100*'Table A8'!C50</f>
        <v>-1.3432466356663193</v>
      </c>
      <c r="Y100" s="15">
        <f>D100*'Table A8'!D50</f>
        <v>-7.1423503836540352E-3</v>
      </c>
      <c r="Z100" s="15">
        <f>E100*'Table A8'!E50</f>
        <v>-0.61037537743265258</v>
      </c>
      <c r="AA100" s="15">
        <f>F100*'Table A8'!F50</f>
        <v>1.7475315384066605</v>
      </c>
      <c r="AB100" s="15">
        <f>G100*'Table A8'!G50</f>
        <v>7.7377579608301938E-2</v>
      </c>
      <c r="AC100" s="15">
        <f>H100*'Table A8'!H50</f>
        <v>0.42346963200686316</v>
      </c>
      <c r="AD100" s="15">
        <f>I100*'Table A8'!I50</f>
        <v>0.34610904334470194</v>
      </c>
      <c r="AE100" s="15">
        <f>J100*'Table A8'!J50</f>
        <v>-0.32225607780022675</v>
      </c>
      <c r="AF100" s="15">
        <f>K100*'Table A8'!K50</f>
        <v>0.11613400674100512</v>
      </c>
      <c r="AG100" s="15">
        <f>L100*'Table A8'!L50</f>
        <v>1.0363292100516546</v>
      </c>
      <c r="AH100" s="15">
        <f>M100*'Table A8'!M50</f>
        <v>0.36381093733039005</v>
      </c>
      <c r="AI100" s="15">
        <f>N100*'Table A8'!N50</f>
        <v>0.17595167441338341</v>
      </c>
      <c r="AJ100" s="15">
        <f>O100*'Table A8'!O50</f>
        <v>-0.77666680881682726</v>
      </c>
      <c r="AK100" s="15" t="e">
        <f>P100*'Table A8'!P50</f>
        <v>#N/A</v>
      </c>
      <c r="AL100" s="15">
        <f>Q100*'Table A8'!Q50</f>
        <v>0</v>
      </c>
      <c r="AM100" s="15">
        <f>R100*'Table A8'!R50</f>
        <v>0</v>
      </c>
      <c r="AN100" s="15">
        <f>S100*'Table A8'!S50</f>
        <v>1.647077148870727</v>
      </c>
      <c r="AO100" s="15">
        <f>T100*'Table A8'!T50</f>
        <v>0.15251413706466224</v>
      </c>
      <c r="AP100" s="15">
        <f>U100*'Table A8'!U50</f>
        <v>-7.6089327282227753E-2</v>
      </c>
    </row>
    <row r="101" spans="1:42" x14ac:dyDescent="0.2">
      <c r="A101" s="13">
        <v>2015</v>
      </c>
      <c r="B101" s="11">
        <f t="shared" si="1"/>
        <v>2.2816186654656163</v>
      </c>
      <c r="C101" s="11">
        <f t="shared" si="4"/>
        <v>3.6024101765974885</v>
      </c>
      <c r="D101" s="11">
        <f t="shared" si="4"/>
        <v>0.82770231296117014</v>
      </c>
      <c r="E101" s="11">
        <f t="shared" si="4"/>
        <v>2.6757800156410219</v>
      </c>
      <c r="F101" s="11">
        <f t="shared" si="4"/>
        <v>1.2514267326480473</v>
      </c>
      <c r="G101" s="11">
        <f t="shared" si="4"/>
        <v>-1.0209276944031054</v>
      </c>
      <c r="H101" s="11">
        <f t="shared" si="4"/>
        <v>0.17127604811708486</v>
      </c>
      <c r="I101" s="11">
        <f t="shared" si="4"/>
        <v>-0.14101533360147006</v>
      </c>
      <c r="J101" s="11">
        <f t="shared" si="4"/>
        <v>0.90735575632630039</v>
      </c>
      <c r="K101" s="11">
        <f t="shared" si="4"/>
        <v>0.92157318568448476</v>
      </c>
      <c r="L101" s="11">
        <f t="shared" si="4"/>
        <v>0.55721947912521796</v>
      </c>
      <c r="M101" s="11">
        <f t="shared" si="4"/>
        <v>3.7751850379505671</v>
      </c>
      <c r="N101" s="11">
        <f t="shared" si="4"/>
        <v>-0.39364168922498477</v>
      </c>
      <c r="O101" s="11">
        <f t="shared" si="4"/>
        <v>0.54446595482319848</v>
      </c>
      <c r="P101" s="11" t="e">
        <f t="shared" si="4"/>
        <v>#N/A</v>
      </c>
      <c r="Q101" s="11">
        <f t="shared" si="4"/>
        <v>2.6742026947669606</v>
      </c>
      <c r="R101" s="11">
        <f t="shared" si="4"/>
        <v>1.9188932120843061</v>
      </c>
      <c r="S101" s="11">
        <f t="shared" si="4"/>
        <v>-3.7270213442087372</v>
      </c>
      <c r="T101" s="11">
        <f t="shared" si="4"/>
        <v>-3.9824267038785748</v>
      </c>
      <c r="U101" s="11">
        <f t="shared" si="4"/>
        <v>-5.0334726990139432E-2</v>
      </c>
      <c r="W101" s="15">
        <f>B101*'Table A8'!B51</f>
        <v>1.2286516513532344</v>
      </c>
      <c r="X101" s="15">
        <f>C101*'Table A8'!C51</f>
        <v>1.0565869047960434</v>
      </c>
      <c r="Y101" s="15">
        <f>D101*'Table A8'!D51</f>
        <v>0.56565176067766365</v>
      </c>
      <c r="Z101" s="15">
        <f>E101*'Table A8'!E51</f>
        <v>0.84634921894725523</v>
      </c>
      <c r="AA101" s="15">
        <f>F101*'Table A8'!F51</f>
        <v>0.50507582929675188</v>
      </c>
      <c r="AB101" s="15">
        <f>G101*'Table A8'!G51</f>
        <v>-0.70893219099351634</v>
      </c>
      <c r="AC101" s="15">
        <f>H101*'Table A8'!H51</f>
        <v>0.12640172351040863</v>
      </c>
      <c r="AD101" s="15">
        <f>I101*'Table A8'!I51</f>
        <v>-0.10626915540206784</v>
      </c>
      <c r="AE101" s="15">
        <f>J101*'Table A8'!J51</f>
        <v>0.68069828839599056</v>
      </c>
      <c r="AF101" s="15">
        <f>K101*'Table A8'!K51</f>
        <v>0.55801256393195553</v>
      </c>
      <c r="AG101" s="15">
        <f>L101*'Table A8'!L51</f>
        <v>0.30580205014391959</v>
      </c>
      <c r="AH101" s="15">
        <f>M101*'Table A8'!M51</f>
        <v>0.72596808279789404</v>
      </c>
      <c r="AI101" s="15">
        <f>N101*'Table A8'!N51</f>
        <v>-0.28291028204599655</v>
      </c>
      <c r="AJ101" s="15">
        <f>O101*'Table A8'!O51</f>
        <v>0.37132578118942139</v>
      </c>
      <c r="AK101" s="15" t="e">
        <f>P101*'Table A8'!P51</f>
        <v>#N/A</v>
      </c>
      <c r="AL101" s="15">
        <f>Q101*'Table A8'!Q51</f>
        <v>0</v>
      </c>
      <c r="AM101" s="15">
        <f>R101*'Table A8'!R51</f>
        <v>0</v>
      </c>
      <c r="AN101" s="15">
        <f>S101*'Table A8'!S51</f>
        <v>-1.7818889046661974</v>
      </c>
      <c r="AO101" s="15">
        <f>T101*'Table A8'!T51</f>
        <v>-2.5160971915104837</v>
      </c>
      <c r="AP101" s="15">
        <f>U101*'Table A8'!U51</f>
        <v>-3.1625308967904601E-2</v>
      </c>
    </row>
    <row r="102" spans="1:42" x14ac:dyDescent="0.2">
      <c r="A102" s="13">
        <v>2016</v>
      </c>
      <c r="B102" s="11">
        <f t="shared" si="1"/>
        <v>-1.9410393519823266</v>
      </c>
      <c r="C102" s="11">
        <f t="shared" si="4"/>
        <v>7.5801713416281888</v>
      </c>
      <c r="D102" s="11">
        <f t="shared" si="4"/>
        <v>0.52135670528873268</v>
      </c>
      <c r="E102" s="11">
        <f t="shared" si="4"/>
        <v>3.479850554269555</v>
      </c>
      <c r="F102" s="11">
        <f t="shared" si="4"/>
        <v>1.9182819416774122</v>
      </c>
      <c r="G102" s="11">
        <f t="shared" si="4"/>
        <v>0.60180723255629454</v>
      </c>
      <c r="H102" s="11">
        <f t="shared" si="4"/>
        <v>0.66218763088868848</v>
      </c>
      <c r="I102" s="11">
        <f t="shared" si="4"/>
        <v>0.79313703262803481</v>
      </c>
      <c r="J102" s="11">
        <f t="shared" si="4"/>
        <v>0.36064955941115823</v>
      </c>
      <c r="K102" s="11">
        <f t="shared" si="4"/>
        <v>-0.28958031120256567</v>
      </c>
      <c r="L102" s="11">
        <f t="shared" si="4"/>
        <v>2.8605257010334313</v>
      </c>
      <c r="M102" s="11">
        <f t="shared" si="4"/>
        <v>-0.13990209137073223</v>
      </c>
      <c r="N102" s="11">
        <f t="shared" si="4"/>
        <v>1.126319227871087</v>
      </c>
      <c r="O102" s="11">
        <f t="shared" si="4"/>
        <v>0.55151806881101428</v>
      </c>
      <c r="P102" s="11" t="e">
        <f t="shared" si="4"/>
        <v>#N/A</v>
      </c>
      <c r="Q102" s="11">
        <f t="shared" si="4"/>
        <v>1.0959840236341967</v>
      </c>
      <c r="R102" s="11">
        <f t="shared" si="4"/>
        <v>1.6231013110417254</v>
      </c>
      <c r="S102" s="11">
        <f t="shared" si="4"/>
        <v>-3.1789322489407397</v>
      </c>
      <c r="T102" s="11">
        <f t="shared" si="4"/>
        <v>2.5625547638972792</v>
      </c>
      <c r="U102" s="11">
        <f t="shared" si="4"/>
        <v>0.69239150728240939</v>
      </c>
      <c r="W102" s="15">
        <f>B102*'Table A8'!B52</f>
        <v>-1.0504904972928353</v>
      </c>
      <c r="X102" s="15">
        <f>C102*'Table A8'!C52</f>
        <v>2.4878122343223716</v>
      </c>
      <c r="Y102" s="15">
        <f>D102*'Table A8'!D52</f>
        <v>0.34941326388450866</v>
      </c>
      <c r="Z102" s="15">
        <f>E102*'Table A8'!E52</f>
        <v>1.0818855373224048</v>
      </c>
      <c r="AA102" s="15">
        <f>F102*'Table A8'!F52</f>
        <v>0.79167495733026805</v>
      </c>
      <c r="AB102" s="15">
        <f>G102*'Table A8'!G52</f>
        <v>0.41711259288476776</v>
      </c>
      <c r="AC102" s="15">
        <f>H102*'Table A8'!H52</f>
        <v>0.48816472149114115</v>
      </c>
      <c r="AD102" s="15">
        <f>I102*'Table A8'!I52</f>
        <v>0.59889777333742911</v>
      </c>
      <c r="AE102" s="15">
        <f>J102*'Table A8'!J52</f>
        <v>0.27459857453565584</v>
      </c>
      <c r="AF102" s="15">
        <f>K102*'Table A8'!K52</f>
        <v>-0.17809189138957787</v>
      </c>
      <c r="AG102" s="15">
        <f>L102*'Table A8'!L52</f>
        <v>1.6116201799622352</v>
      </c>
      <c r="AH102" s="15">
        <f>M102*'Table A8'!M52</f>
        <v>-2.6973123216277175E-2</v>
      </c>
      <c r="AI102" s="15">
        <f>N102*'Table A8'!N52</f>
        <v>0.8193972382762158</v>
      </c>
      <c r="AJ102" s="15">
        <f>O102*'Table A8'!O52</f>
        <v>0.37111650850293154</v>
      </c>
      <c r="AK102" s="15" t="e">
        <f>P102*'Table A8'!P52</f>
        <v>#N/A</v>
      </c>
      <c r="AL102" s="15">
        <f>Q102*'Table A8'!Q52</f>
        <v>0</v>
      </c>
      <c r="AM102" s="15">
        <f>R102*'Table A8'!R52</f>
        <v>0</v>
      </c>
      <c r="AN102" s="15">
        <f>S102*'Table A8'!S52</f>
        <v>-1.5951882025184632</v>
      </c>
      <c r="AO102" s="15">
        <f>T102*'Table A8'!T52</f>
        <v>1.6400350488942588</v>
      </c>
      <c r="AP102" s="15">
        <f>U102*'Table A8'!U52</f>
        <v>0.43766067175321099</v>
      </c>
    </row>
    <row r="103" spans="1:42" x14ac:dyDescent="0.2">
      <c r="A103" s="13">
        <v>2017</v>
      </c>
      <c r="B103" s="11">
        <f t="shared" si="1"/>
        <v>-0.82338049271035418</v>
      </c>
      <c r="C103" s="11">
        <f t="shared" si="4"/>
        <v>-9.629066031828641</v>
      </c>
      <c r="D103" s="11">
        <f t="shared" si="4"/>
        <v>0.23971245997214513</v>
      </c>
      <c r="E103" s="11">
        <f t="shared" si="4"/>
        <v>-2.7988036540168828</v>
      </c>
      <c r="F103" s="11">
        <f t="shared" si="4"/>
        <v>0.3593535510130218</v>
      </c>
      <c r="G103" s="11">
        <f t="shared" si="4"/>
        <v>0.4390348301292854</v>
      </c>
      <c r="H103" s="11">
        <f t="shared" si="4"/>
        <v>0.56838164682977088</v>
      </c>
      <c r="I103" s="11">
        <f t="shared" si="4"/>
        <v>0.94551587707551976</v>
      </c>
      <c r="J103" s="11">
        <f t="shared" si="4"/>
        <v>-0.89398415694742961</v>
      </c>
      <c r="K103" s="11">
        <f t="shared" si="4"/>
        <v>0.30952049073025217</v>
      </c>
      <c r="L103" s="11">
        <f t="shared" si="4"/>
        <v>-2.3882940463332005</v>
      </c>
      <c r="M103" s="11">
        <f t="shared" si="4"/>
        <v>-4.6253384517461926</v>
      </c>
      <c r="N103" s="11">
        <f t="shared" si="4"/>
        <v>-1.176898359999889</v>
      </c>
      <c r="O103" s="11">
        <f t="shared" si="4"/>
        <v>1.143437762566317</v>
      </c>
      <c r="P103" s="11" t="e">
        <f t="shared" si="4"/>
        <v>#N/A</v>
      </c>
      <c r="Q103" s="11">
        <f t="shared" si="4"/>
        <v>1.0049335853001438</v>
      </c>
      <c r="R103" s="11">
        <f t="shared" si="4"/>
        <v>0.22973590486834583</v>
      </c>
      <c r="S103" s="11">
        <f t="shared" si="4"/>
        <v>0.94551587707551976</v>
      </c>
      <c r="T103" s="11">
        <f t="shared" si="4"/>
        <v>2.0390689647733979</v>
      </c>
      <c r="U103" s="11">
        <f t="shared" si="4"/>
        <v>-0.36064955941117444</v>
      </c>
      <c r="W103" s="15">
        <f>B103*'Table A8'!B53</f>
        <v>-0.44841301633005887</v>
      </c>
      <c r="X103" s="15">
        <f>C103*'Table A8'!C53</f>
        <v>-3.2276629338689604</v>
      </c>
      <c r="Y103" s="15">
        <f>D103*'Table A8'!D53</f>
        <v>0.1597443833254375</v>
      </c>
      <c r="Z103" s="15">
        <f>E103*'Table A8'!E53</f>
        <v>-0.86678949164902852</v>
      </c>
      <c r="AA103" s="15">
        <f>F103*'Table A8'!F53</f>
        <v>0.14949107722141705</v>
      </c>
      <c r="AB103" s="15">
        <f>G103*'Table A8'!G53</f>
        <v>0.30363648851741376</v>
      </c>
      <c r="AC103" s="15">
        <f>H103*'Table A8'!H53</f>
        <v>0.41980668434846879</v>
      </c>
      <c r="AD103" s="15">
        <f>I103*'Table A8'!I53</f>
        <v>0.71982123721759317</v>
      </c>
      <c r="AE103" s="15">
        <f>J103*'Table A8'!J53</f>
        <v>-0.68246750541366774</v>
      </c>
      <c r="AF103" s="15">
        <f>K103*'Table A8'!K53</f>
        <v>0.19020034155373997</v>
      </c>
      <c r="AG103" s="15">
        <f>L103*'Table A8'!L53</f>
        <v>-1.3228760722639596</v>
      </c>
      <c r="AH103" s="15">
        <f>M103*'Table A8'!M53</f>
        <v>-0.8885275165804436</v>
      </c>
      <c r="AI103" s="15">
        <f>N103*'Table A8'!N53</f>
        <v>-0.86101884017591879</v>
      </c>
      <c r="AJ103" s="15">
        <f>O103*'Table A8'!O53</f>
        <v>0.76255864385547689</v>
      </c>
      <c r="AK103" s="15" t="e">
        <f>P103*'Table A8'!P53</f>
        <v>#N/A</v>
      </c>
      <c r="AL103" s="15">
        <f>Q103*'Table A8'!Q53</f>
        <v>0</v>
      </c>
      <c r="AM103" s="15">
        <f>R103*'Table A8'!R53</f>
        <v>0</v>
      </c>
      <c r="AN103" s="15">
        <f>S103*'Table A8'!S53</f>
        <v>0.49762500610484606</v>
      </c>
      <c r="AO103" s="15">
        <f>T103*'Table A8'!T53</f>
        <v>1.3078588340056574</v>
      </c>
      <c r="AP103" s="15">
        <f>U103*'Table A8'!U53</f>
        <v>-0.22818297623945008</v>
      </c>
    </row>
    <row r="104" spans="1:42" x14ac:dyDescent="0.2">
      <c r="A104" s="13">
        <v>2018</v>
      </c>
      <c r="B104" s="11">
        <f t="shared" si="1"/>
        <v>-2.5322978601739163</v>
      </c>
      <c r="C104" s="11">
        <f t="shared" si="4"/>
        <v>6.0352553512657128</v>
      </c>
      <c r="D104" s="11">
        <f t="shared" si="4"/>
        <v>1.0815206872413414</v>
      </c>
      <c r="E104" s="11">
        <f t="shared" si="4"/>
        <v>3.4665691293409324</v>
      </c>
      <c r="F104" s="11">
        <f t="shared" si="4"/>
        <v>-6.8985754277182316</v>
      </c>
      <c r="G104" s="11">
        <f t="shared" si="4"/>
        <v>0.37762143651004526</v>
      </c>
      <c r="H104" s="11">
        <f t="shared" si="4"/>
        <v>5.9642148885281604E-2</v>
      </c>
      <c r="I104" s="11">
        <f t="shared" si="4"/>
        <v>-1.2860951905588063</v>
      </c>
      <c r="J104" s="11">
        <f t="shared" si="4"/>
        <v>0.72383949297167249</v>
      </c>
      <c r="K104" s="11">
        <f t="shared" si="4"/>
        <v>-3.9884335955983632E-2</v>
      </c>
      <c r="L104" s="11">
        <f t="shared" si="4"/>
        <v>0.48020526505401212</v>
      </c>
      <c r="M104" s="11">
        <f t="shared" si="4"/>
        <v>1.1144207403893966</v>
      </c>
      <c r="N104" s="11">
        <f t="shared" si="4"/>
        <v>-0.72099829978039442</v>
      </c>
      <c r="O104" s="11">
        <f t="shared" si="4"/>
        <v>0.94460999536921475</v>
      </c>
      <c r="P104" s="11" t="e">
        <f t="shared" si="4"/>
        <v>#N/A</v>
      </c>
      <c r="Q104" s="11">
        <f t="shared" si="4"/>
        <v>1.1222799422538334</v>
      </c>
      <c r="R104" s="11">
        <f t="shared" si="4"/>
        <v>0.86425809896508443</v>
      </c>
      <c r="S104" s="11">
        <f t="shared" si="4"/>
        <v>1.2306333010757513</v>
      </c>
      <c r="T104" s="11">
        <f t="shared" si="4"/>
        <v>2.1614604497296077</v>
      </c>
      <c r="U104" s="11">
        <f t="shared" si="4"/>
        <v>0.61033757926989418</v>
      </c>
      <c r="W104" s="15">
        <f>B104*'Table A8'!B54</f>
        <v>-1.3932702826676888</v>
      </c>
      <c r="X104" s="15">
        <f>C104*'Table A8'!C54</f>
        <v>2.0459515640790769</v>
      </c>
      <c r="Y104" s="15">
        <f>D104*'Table A8'!D54</f>
        <v>0.72591668527638842</v>
      </c>
      <c r="Z104" s="15">
        <f>E104*'Table A8'!E54</f>
        <v>1.0891960204389208</v>
      </c>
      <c r="AA104" s="15">
        <f>F104*'Table A8'!F54</f>
        <v>-2.9305148416947047</v>
      </c>
      <c r="AB104" s="15">
        <f>G104*'Table A8'!G54</f>
        <v>0.26293780624194452</v>
      </c>
      <c r="AC104" s="15">
        <f>H104*'Table A8'!H54</f>
        <v>4.427236711754453E-2</v>
      </c>
      <c r="AD104" s="15">
        <f>I104*'Table A8'!I54</f>
        <v>-0.98077619232014557</v>
      </c>
      <c r="AE104" s="15">
        <f>J104*'Table A8'!J54</f>
        <v>0.558297400929051</v>
      </c>
      <c r="AF104" s="15">
        <f>K104*'Table A8'!K54</f>
        <v>-2.4720311425518657E-2</v>
      </c>
      <c r="AG104" s="15">
        <f>L104*'Table A8'!L54</f>
        <v>0.26867484579771977</v>
      </c>
      <c r="AH104" s="15">
        <f>M104*'Table A8'!M54</f>
        <v>0.21798069682016599</v>
      </c>
      <c r="AI104" s="15">
        <f>N104*'Table A8'!N54</f>
        <v>-0.52906855237885342</v>
      </c>
      <c r="AJ104" s="15">
        <f>O104*'Table A8'!O54</f>
        <v>0.63902866186727381</v>
      </c>
      <c r="AK104" s="15" t="e">
        <f>P104*'Table A8'!P54</f>
        <v>#N/A</v>
      </c>
      <c r="AL104" s="15">
        <f>Q104*'Table A8'!Q54</f>
        <v>0</v>
      </c>
      <c r="AM104" s="15">
        <f>R104*'Table A8'!R54</f>
        <v>0</v>
      </c>
      <c r="AN104" s="15">
        <f>S104*'Table A8'!S54</f>
        <v>0.66134233599810877</v>
      </c>
      <c r="AO104" s="15">
        <f>T104*'Table A8'!T54</f>
        <v>1.383118541781976</v>
      </c>
      <c r="AP104" s="15">
        <f>U104*'Table A8'!U54</f>
        <v>0.38957847684797342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2" sqref="F52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21" width="8.85546875" style="13"/>
    <col min="22" max="22" width="3.7109375" style="13" customWidth="1"/>
    <col min="23" max="42" width="8.85546875" style="13"/>
    <col min="43" max="43" width="3.7109375" style="13" customWidth="1"/>
    <col min="44" max="16384" width="8.85546875" style="13"/>
  </cols>
  <sheetData>
    <row r="1" spans="1:63" ht="12.75" x14ac:dyDescent="0.2">
      <c r="A1" s="26" t="s">
        <v>187</v>
      </c>
      <c r="B1" s="9" t="s">
        <v>219</v>
      </c>
      <c r="W1" s="9" t="s">
        <v>220</v>
      </c>
      <c r="AR1" s="9" t="s">
        <v>224</v>
      </c>
    </row>
    <row r="2" spans="1:63" x14ac:dyDescent="0.2">
      <c r="B2" s="9" t="s">
        <v>149</v>
      </c>
      <c r="W2" s="9" t="s">
        <v>173</v>
      </c>
      <c r="AR2" s="9" t="s">
        <v>12</v>
      </c>
    </row>
    <row r="3" spans="1:63" ht="12.75" x14ac:dyDescent="0.2">
      <c r="A3" s="16"/>
      <c r="B3" s="9"/>
      <c r="W3" s="37" t="s">
        <v>221</v>
      </c>
    </row>
    <row r="4" spans="1:63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  <c r="AR4" s="13" t="s">
        <v>14</v>
      </c>
      <c r="AS4" s="13" t="s">
        <v>16</v>
      </c>
      <c r="AT4" s="13" t="s">
        <v>0</v>
      </c>
      <c r="AU4" s="13" t="s">
        <v>18</v>
      </c>
      <c r="AV4" s="13" t="s">
        <v>20</v>
      </c>
      <c r="AW4" s="13" t="s">
        <v>1</v>
      </c>
      <c r="AX4" s="13" t="s">
        <v>23</v>
      </c>
      <c r="AY4" s="13" t="s">
        <v>2</v>
      </c>
      <c r="AZ4" s="13" t="s">
        <v>26</v>
      </c>
      <c r="BA4" s="13" t="s">
        <v>148</v>
      </c>
      <c r="BB4" s="13" t="s">
        <v>4</v>
      </c>
      <c r="BC4" s="13" t="s">
        <v>30</v>
      </c>
      <c r="BD4" s="13" t="s">
        <v>32</v>
      </c>
      <c r="BE4" s="13" t="s">
        <v>34</v>
      </c>
      <c r="BF4" s="13" t="s">
        <v>36</v>
      </c>
      <c r="BG4" s="13" t="s">
        <v>38</v>
      </c>
      <c r="BH4" s="13" t="s">
        <v>40</v>
      </c>
      <c r="BI4" s="13" t="s">
        <v>42</v>
      </c>
      <c r="BJ4" s="13" t="s">
        <v>44</v>
      </c>
      <c r="BK4" s="13" t="s">
        <v>10</v>
      </c>
    </row>
    <row r="5" spans="1:63" x14ac:dyDescent="0.2">
      <c r="A5" s="17" t="str">
        <f>Base_year</f>
        <v>2016=100</v>
      </c>
    </row>
    <row r="6" spans="1:63" x14ac:dyDescent="0.2">
      <c r="A6" s="13">
        <v>1970</v>
      </c>
      <c r="B6" s="34">
        <v>59.51</v>
      </c>
      <c r="C6" s="34">
        <v>20.260000000000002</v>
      </c>
      <c r="D6" s="34">
        <v>80.59</v>
      </c>
      <c r="E6" s="34">
        <v>56.7</v>
      </c>
      <c r="F6" s="34">
        <v>20.8</v>
      </c>
      <c r="G6" s="34">
        <v>26.74</v>
      </c>
      <c r="H6" s="34">
        <v>17.75</v>
      </c>
      <c r="I6" s="34">
        <v>31.55</v>
      </c>
      <c r="J6" s="34">
        <v>14.57</v>
      </c>
      <c r="K6" s="34">
        <v>14.44</v>
      </c>
      <c r="L6" s="34">
        <v>14.81</v>
      </c>
      <c r="M6" s="34">
        <v>20.59</v>
      </c>
      <c r="N6" s="34">
        <v>4.45</v>
      </c>
      <c r="O6" s="34">
        <v>12.03</v>
      </c>
      <c r="P6" s="34"/>
      <c r="Q6" s="34"/>
      <c r="R6" s="34"/>
      <c r="S6" s="34">
        <v>27.42</v>
      </c>
      <c r="T6" s="34">
        <v>2.06</v>
      </c>
      <c r="U6" s="34">
        <v>30.58</v>
      </c>
      <c r="AR6" s="15">
        <f>'Table A1'!B6/B6*100</f>
        <v>94.437909595026056</v>
      </c>
      <c r="AS6" s="15">
        <f>'Table A1'!C6/C6*100</f>
        <v>880.30602171767021</v>
      </c>
      <c r="AT6" s="15">
        <f>'Table A1'!D6/D6*100</f>
        <v>103.06489638913017</v>
      </c>
      <c r="AU6" s="15">
        <f>'Table A1'!E6/E6*100</f>
        <v>66.860670194003518</v>
      </c>
      <c r="AV6" s="15">
        <f>'Table A1'!F6/F6*100</f>
        <v>228.46153846153845</v>
      </c>
      <c r="AW6" s="15">
        <f>'Table A1'!G6/G6*100</f>
        <v>239.97756170531042</v>
      </c>
      <c r="AX6" s="15">
        <f>'Table A1'!H6/H6*100</f>
        <v>188.11267605633805</v>
      </c>
      <c r="AY6" s="15">
        <f>'Table A1'!I6/I6*100</f>
        <v>91.790808240887472</v>
      </c>
      <c r="AZ6" s="15">
        <f>'Table A1'!J6/J6*100</f>
        <v>290.87165408373374</v>
      </c>
      <c r="BA6" s="15">
        <f>'Table A1'!K6/K6*100</f>
        <v>86.91135734072023</v>
      </c>
      <c r="BB6" s="15">
        <f>'Table A1'!L6/L6*100</f>
        <v>148.34571235651586</v>
      </c>
      <c r="BC6" s="15">
        <f>'Table A1'!M6/M6*100</f>
        <v>90.966488586692577</v>
      </c>
      <c r="BD6" s="15">
        <f>'Table A1'!N6/N6*100</f>
        <v>190.56179775280899</v>
      </c>
      <c r="BE6" s="15">
        <f>'Table A1'!O6/O6*100</f>
        <v>72.069825436408991</v>
      </c>
      <c r="BF6" s="15" t="e">
        <f>'Table A1'!P6/P6*100</f>
        <v>#N/A</v>
      </c>
      <c r="BG6" s="15" t="e">
        <f>'Table A1'!Q6/Q6*100</f>
        <v>#DIV/0!</v>
      </c>
      <c r="BH6" s="15" t="e">
        <f>'Table A1'!R6/R6*100</f>
        <v>#DIV/0!</v>
      </c>
      <c r="BI6" s="15">
        <f>'Table A1'!S6/S6*100</f>
        <v>101.82348650619986</v>
      </c>
      <c r="BJ6" s="15">
        <f>'Table A1'!T6/T6*100</f>
        <v>1510.1941747572814</v>
      </c>
      <c r="BK6" s="15">
        <f>'Table A1'!U6/U6*100</f>
        <v>116.77567037279269</v>
      </c>
    </row>
    <row r="7" spans="1:63" x14ac:dyDescent="0.2">
      <c r="A7" s="13">
        <v>1971</v>
      </c>
      <c r="B7" s="34">
        <v>61.88</v>
      </c>
      <c r="C7" s="34">
        <v>20.57</v>
      </c>
      <c r="D7" s="34">
        <v>83.31</v>
      </c>
      <c r="E7" s="34">
        <v>56.91</v>
      </c>
      <c r="F7" s="34">
        <v>22.12</v>
      </c>
      <c r="G7" s="34">
        <v>27.49</v>
      </c>
      <c r="H7" s="34">
        <v>18.73</v>
      </c>
      <c r="I7" s="34">
        <v>32.979999999999997</v>
      </c>
      <c r="J7" s="34">
        <v>16.41</v>
      </c>
      <c r="K7" s="34">
        <v>15.94</v>
      </c>
      <c r="L7" s="34">
        <v>16.55</v>
      </c>
      <c r="M7" s="34">
        <v>21.67</v>
      </c>
      <c r="N7" s="34">
        <v>4.79</v>
      </c>
      <c r="O7" s="34">
        <v>12.52</v>
      </c>
      <c r="P7" s="34"/>
      <c r="Q7" s="34"/>
      <c r="R7" s="34"/>
      <c r="S7" s="34">
        <v>28.34</v>
      </c>
      <c r="T7" s="34">
        <v>2.31</v>
      </c>
      <c r="U7" s="34">
        <v>31.89</v>
      </c>
      <c r="AR7" s="15">
        <f>'Table A1'!B7/B7*100</f>
        <v>95.523594053005809</v>
      </c>
      <c r="AS7" s="15">
        <f>'Table A1'!C7/C7*100</f>
        <v>849.05201750121546</v>
      </c>
      <c r="AT7" s="15">
        <f>'Table A1'!D7/D7*100</f>
        <v>98.739647101188339</v>
      </c>
      <c r="AU7" s="15">
        <f>'Table A1'!E7/E7*100</f>
        <v>69.794412229836595</v>
      </c>
      <c r="AV7" s="15">
        <f>'Table A1'!F7/F7*100</f>
        <v>221.29294755877032</v>
      </c>
      <c r="AW7" s="15">
        <f>'Table A1'!G7/G7*100</f>
        <v>237.61367770098215</v>
      </c>
      <c r="AX7" s="15">
        <f>'Table A1'!H7/H7*100</f>
        <v>184.30325680726111</v>
      </c>
      <c r="AY7" s="15">
        <f>'Table A1'!I7/I7*100</f>
        <v>93.814432989690729</v>
      </c>
      <c r="AZ7" s="15">
        <f>'Table A1'!J7/J7*100</f>
        <v>268.25106642291286</v>
      </c>
      <c r="BA7" s="15">
        <f>'Table A1'!K7/K7*100</f>
        <v>83.939774153074026</v>
      </c>
      <c r="BB7" s="15">
        <f>'Table A1'!L7/L7*100</f>
        <v>138.30815709969789</v>
      </c>
      <c r="BC7" s="15">
        <f>'Table A1'!M7/M7*100</f>
        <v>91.555145362251949</v>
      </c>
      <c r="BD7" s="15">
        <f>'Table A1'!N7/N7*100</f>
        <v>198.95615866388309</v>
      </c>
      <c r="BE7" s="15">
        <f>'Table A1'!O7/O7*100</f>
        <v>77.795527156549525</v>
      </c>
      <c r="BF7" s="15" t="e">
        <f>'Table A1'!P7/P7*100</f>
        <v>#N/A</v>
      </c>
      <c r="BG7" s="15" t="e">
        <f>'Table A1'!Q7/Q7*100</f>
        <v>#DIV/0!</v>
      </c>
      <c r="BH7" s="15" t="e">
        <f>'Table A1'!R7/R7*100</f>
        <v>#DIV/0!</v>
      </c>
      <c r="BI7" s="15">
        <f>'Table A1'!S7/S7*100</f>
        <v>104.26958362738179</v>
      </c>
      <c r="BJ7" s="15">
        <f>'Table A1'!T7/T7*100</f>
        <v>1425.1082251082253</v>
      </c>
      <c r="BK7" s="15">
        <f>'Table A1'!U7/U7*100</f>
        <v>115.23988711194733</v>
      </c>
    </row>
    <row r="8" spans="1:63" x14ac:dyDescent="0.2">
      <c r="A8" s="13">
        <v>1972</v>
      </c>
      <c r="B8" s="34">
        <v>64.44</v>
      </c>
      <c r="C8" s="34">
        <v>21.16</v>
      </c>
      <c r="D8" s="34">
        <v>84.69</v>
      </c>
      <c r="E8" s="34">
        <v>56.32</v>
      </c>
      <c r="F8" s="34">
        <v>23.43</v>
      </c>
      <c r="G8" s="34">
        <v>28.09</v>
      </c>
      <c r="H8" s="34">
        <v>19.79</v>
      </c>
      <c r="I8" s="34">
        <v>34.47</v>
      </c>
      <c r="J8" s="34">
        <v>18.27</v>
      </c>
      <c r="K8" s="34">
        <v>17.010000000000002</v>
      </c>
      <c r="L8" s="34">
        <v>18.100000000000001</v>
      </c>
      <c r="M8" s="34">
        <v>22.89</v>
      </c>
      <c r="N8" s="34">
        <v>5.03</v>
      </c>
      <c r="O8" s="34">
        <v>13.03</v>
      </c>
      <c r="P8" s="34"/>
      <c r="Q8" s="34"/>
      <c r="R8" s="34"/>
      <c r="S8" s="34">
        <v>29.23</v>
      </c>
      <c r="T8" s="34">
        <v>2.64</v>
      </c>
      <c r="U8" s="34">
        <v>32.909999999999997</v>
      </c>
      <c r="AR8" s="15">
        <f>'Table A1'!B8/B8*100</f>
        <v>94.67721911855989</v>
      </c>
      <c r="AS8" s="15">
        <f>'Table A1'!C8/C8*100</f>
        <v>663.7996219281664</v>
      </c>
      <c r="AT8" s="15">
        <f>'Table A1'!D8/D8*100</f>
        <v>99.13803282559924</v>
      </c>
      <c r="AU8" s="15">
        <f>'Table A1'!E8/E8*100</f>
        <v>76.029829545454547</v>
      </c>
      <c r="AV8" s="15">
        <f>'Table A1'!F8/F8*100</f>
        <v>223.30345710627401</v>
      </c>
      <c r="AW8" s="15">
        <f>'Table A1'!G8/G8*100</f>
        <v>236.95265218939124</v>
      </c>
      <c r="AX8" s="15">
        <f>'Table A1'!H8/H8*100</f>
        <v>183.47650328448714</v>
      </c>
      <c r="AY8" s="15">
        <f>'Table A1'!I8/I8*100</f>
        <v>96.663765593269517</v>
      </c>
      <c r="AZ8" s="15">
        <f>'Table A1'!J8/J8*100</f>
        <v>255.55555555555554</v>
      </c>
      <c r="BA8" s="15">
        <f>'Table A1'!K8/K8*100</f>
        <v>84.479717813051138</v>
      </c>
      <c r="BB8" s="15">
        <f>'Table A1'!L8/L8*100</f>
        <v>128.28729281767954</v>
      </c>
      <c r="BC8" s="15">
        <f>'Table A1'!M8/M8*100</f>
        <v>91.786806465705553</v>
      </c>
      <c r="BD8" s="15">
        <f>'Table A1'!N8/N8*100</f>
        <v>209.54274353876738</v>
      </c>
      <c r="BE8" s="15">
        <f>'Table A1'!O8/O8*100</f>
        <v>82.655410590943973</v>
      </c>
      <c r="BF8" s="15" t="e">
        <f>'Table A1'!P8/P8*100</f>
        <v>#N/A</v>
      </c>
      <c r="BG8" s="15" t="e">
        <f>'Table A1'!Q8/Q8*100</f>
        <v>#DIV/0!</v>
      </c>
      <c r="BH8" s="15" t="e">
        <f>'Table A1'!R8/R8*100</f>
        <v>#DIV/0!</v>
      </c>
      <c r="BI8" s="15">
        <f>'Table A1'!S8/S8*100</f>
        <v>105.57646253848785</v>
      </c>
      <c r="BJ8" s="15">
        <f>'Table A1'!T8/T8*100</f>
        <v>1302.651515151515</v>
      </c>
      <c r="BK8" s="15">
        <f>'Table A1'!U8/U8*100</f>
        <v>115.98298389547253</v>
      </c>
    </row>
    <row r="9" spans="1:63" x14ac:dyDescent="0.2">
      <c r="A9" s="13">
        <v>1973</v>
      </c>
      <c r="B9" s="34">
        <v>67.44</v>
      </c>
      <c r="C9" s="34">
        <v>22.41</v>
      </c>
      <c r="D9" s="34">
        <v>85.5</v>
      </c>
      <c r="E9" s="34">
        <v>55.36</v>
      </c>
      <c r="F9" s="34">
        <v>24.79</v>
      </c>
      <c r="G9" s="34">
        <v>29.3</v>
      </c>
      <c r="H9" s="34">
        <v>20.93</v>
      </c>
      <c r="I9" s="34">
        <v>36.200000000000003</v>
      </c>
      <c r="J9" s="34">
        <v>19.87</v>
      </c>
      <c r="K9" s="34">
        <v>18.14</v>
      </c>
      <c r="L9" s="34">
        <v>19.7</v>
      </c>
      <c r="M9" s="34">
        <v>24.07</v>
      </c>
      <c r="N9" s="34">
        <v>5.4</v>
      </c>
      <c r="O9" s="34">
        <v>13.75</v>
      </c>
      <c r="P9" s="34"/>
      <c r="Q9" s="34"/>
      <c r="R9" s="34"/>
      <c r="S9" s="34">
        <v>30.22</v>
      </c>
      <c r="T9" s="34">
        <v>2.96</v>
      </c>
      <c r="U9" s="34">
        <v>33.909999999999997</v>
      </c>
      <c r="AR9" s="15">
        <f>'Table A1'!B9/B9*100</f>
        <v>93.446026097271655</v>
      </c>
      <c r="AS9" s="15">
        <f>'Table A1'!C9/C9*100</f>
        <v>702.18652387327097</v>
      </c>
      <c r="AT9" s="15">
        <f>'Table A1'!D9/D9*100</f>
        <v>107.30994152046785</v>
      </c>
      <c r="AU9" s="15">
        <f>'Table A1'!E9/E9*100</f>
        <v>82.406069364161851</v>
      </c>
      <c r="AV9" s="15">
        <f>'Table A1'!F9/F9*100</f>
        <v>236.22428398547802</v>
      </c>
      <c r="AW9" s="15">
        <f>'Table A1'!G9/G9*100</f>
        <v>232.49146757679182</v>
      </c>
      <c r="AX9" s="15">
        <f>'Table A1'!H9/H9*100</f>
        <v>178.2130912565695</v>
      </c>
      <c r="AY9" s="15">
        <f>'Table A1'!I9/I9*100</f>
        <v>101.35359116022099</v>
      </c>
      <c r="AZ9" s="15">
        <f>'Table A1'!J9/J9*100</f>
        <v>242.07347760442877</v>
      </c>
      <c r="BA9" s="15">
        <f>'Table A1'!K9/K9*100</f>
        <v>86.934950385887532</v>
      </c>
      <c r="BB9" s="15">
        <f>'Table A1'!L9/L9*100</f>
        <v>124.11167512690355</v>
      </c>
      <c r="BC9" s="15">
        <f>'Table A1'!M9/M9*100</f>
        <v>91.690901537183208</v>
      </c>
      <c r="BD9" s="15">
        <f>'Table A1'!N9/N9*100</f>
        <v>220.55555555555551</v>
      </c>
      <c r="BE9" s="15">
        <f>'Table A1'!O9/O9*100</f>
        <v>88.509090909090901</v>
      </c>
      <c r="BF9" s="15" t="e">
        <f>'Table A1'!P9/P9*100</f>
        <v>#N/A</v>
      </c>
      <c r="BG9" s="15" t="e">
        <f>'Table A1'!Q9/Q9*100</f>
        <v>#DIV/0!</v>
      </c>
      <c r="BH9" s="15" t="e">
        <f>'Table A1'!R9/R9*100</f>
        <v>#DIV/0!</v>
      </c>
      <c r="BI9" s="15">
        <f>'Table A1'!S9/S9*100</f>
        <v>107.64394440767704</v>
      </c>
      <c r="BJ9" s="15">
        <f>'Table A1'!T9/T9*100</f>
        <v>1225.6756756756758</v>
      </c>
      <c r="BK9" s="15">
        <f>'Table A1'!U9/U9*100</f>
        <v>120.58389855499854</v>
      </c>
    </row>
    <row r="10" spans="1:63" x14ac:dyDescent="0.2">
      <c r="A10" s="13">
        <v>1974</v>
      </c>
      <c r="B10" s="34">
        <v>69.64</v>
      </c>
      <c r="C10" s="34">
        <v>24.97</v>
      </c>
      <c r="D10" s="34">
        <v>87.08</v>
      </c>
      <c r="E10" s="34">
        <v>54.53</v>
      </c>
      <c r="F10" s="34">
        <v>25.95</v>
      </c>
      <c r="G10" s="34">
        <v>30.81</v>
      </c>
      <c r="H10" s="34">
        <v>22.19</v>
      </c>
      <c r="I10" s="34">
        <v>37.229999999999997</v>
      </c>
      <c r="J10" s="34">
        <v>21.05</v>
      </c>
      <c r="K10" s="34">
        <v>19.13</v>
      </c>
      <c r="L10" s="34">
        <v>21.55</v>
      </c>
      <c r="M10" s="34">
        <v>25.41</v>
      </c>
      <c r="N10" s="34">
        <v>5.91</v>
      </c>
      <c r="O10" s="34">
        <v>14.45</v>
      </c>
      <c r="P10" s="34"/>
      <c r="Q10" s="34"/>
      <c r="R10" s="34"/>
      <c r="S10" s="34">
        <v>31.24</v>
      </c>
      <c r="T10" s="34">
        <v>3.34</v>
      </c>
      <c r="U10" s="34">
        <v>35.049999999999997</v>
      </c>
      <c r="AR10" s="15">
        <f>'Table A1'!B10/B10*100</f>
        <v>91.499138426191834</v>
      </c>
      <c r="AS10" s="15">
        <f>'Table A1'!C10/C10*100</f>
        <v>532.0784941930317</v>
      </c>
      <c r="AT10" s="15">
        <f>'Table A1'!D10/D10*100</f>
        <v>104.09967845659165</v>
      </c>
      <c r="AU10" s="15">
        <f>'Table A1'!E10/E10*100</f>
        <v>84.027141023289929</v>
      </c>
      <c r="AV10" s="15">
        <f>'Table A1'!F10/F10*100</f>
        <v>213.83429672447014</v>
      </c>
      <c r="AW10" s="15">
        <f>'Table A1'!G10/G10*100</f>
        <v>198.1824083089906</v>
      </c>
      <c r="AX10" s="15">
        <f>'Table A1'!H10/H10*100</f>
        <v>155.65570076611084</v>
      </c>
      <c r="AY10" s="15">
        <f>'Table A1'!I10/I10*100</f>
        <v>95.675530486167077</v>
      </c>
      <c r="AZ10" s="15">
        <f>'Table A1'!J10/J10*100</f>
        <v>218.2897862232779</v>
      </c>
      <c r="BA10" s="15">
        <f>'Table A1'!K10/K10*100</f>
        <v>80.449555671719821</v>
      </c>
      <c r="BB10" s="15">
        <f>'Table A1'!L10/L10*100</f>
        <v>115.7308584686775</v>
      </c>
      <c r="BC10" s="15">
        <f>'Table A1'!M10/M10*100</f>
        <v>86.462022825659176</v>
      </c>
      <c r="BD10" s="15">
        <f>'Table A1'!N10/N10*100</f>
        <v>210.32148900169204</v>
      </c>
      <c r="BE10" s="15">
        <f>'Table A1'!O10/O10*100</f>
        <v>87.958477508650532</v>
      </c>
      <c r="BF10" s="15" t="e">
        <f>'Table A1'!P10/P10*100</f>
        <v>#N/A</v>
      </c>
      <c r="BG10" s="15" t="e">
        <f>'Table A1'!Q10/Q10*100</f>
        <v>#DIV/0!</v>
      </c>
      <c r="BH10" s="15" t="e">
        <f>'Table A1'!R10/R10*100</f>
        <v>#DIV/0!</v>
      </c>
      <c r="BI10" s="15">
        <f>'Table A1'!S10/S10*100</f>
        <v>102.24071702944943</v>
      </c>
      <c r="BJ10" s="15">
        <f>'Table A1'!T10/T10*100</f>
        <v>1067.6646706586826</v>
      </c>
      <c r="BK10" s="15">
        <f>'Table A1'!U10/U10*100</f>
        <v>113.38088445078461</v>
      </c>
    </row>
    <row r="11" spans="1:63" x14ac:dyDescent="0.2">
      <c r="A11" s="13">
        <v>1975</v>
      </c>
      <c r="B11" s="34">
        <v>70.48</v>
      </c>
      <c r="C11" s="34">
        <v>29.88</v>
      </c>
      <c r="D11" s="34">
        <v>88.43</v>
      </c>
      <c r="E11" s="34">
        <v>54.08</v>
      </c>
      <c r="F11" s="34">
        <v>26.83</v>
      </c>
      <c r="G11" s="34">
        <v>31.7</v>
      </c>
      <c r="H11" s="34">
        <v>22.98</v>
      </c>
      <c r="I11" s="34">
        <v>37.51</v>
      </c>
      <c r="J11" s="34">
        <v>21.61</v>
      </c>
      <c r="K11" s="34">
        <v>19.78</v>
      </c>
      <c r="L11" s="34">
        <v>23.15</v>
      </c>
      <c r="M11" s="34">
        <v>26.24</v>
      </c>
      <c r="N11" s="34">
        <v>6.37</v>
      </c>
      <c r="O11" s="34">
        <v>15.02</v>
      </c>
      <c r="P11" s="34"/>
      <c r="Q11" s="34"/>
      <c r="R11" s="34"/>
      <c r="S11" s="34">
        <v>31.71</v>
      </c>
      <c r="T11" s="34">
        <v>3.54</v>
      </c>
      <c r="U11" s="34">
        <v>36.130000000000003</v>
      </c>
      <c r="AR11" s="15">
        <f>'Table A1'!B11/B11*100</f>
        <v>83.442111237230421</v>
      </c>
      <c r="AS11" s="15">
        <f>'Table A1'!C11/C11*100</f>
        <v>501.87416331994649</v>
      </c>
      <c r="AT11" s="15">
        <f>'Table A1'!D11/D11*100</f>
        <v>95.397489539748946</v>
      </c>
      <c r="AU11" s="15">
        <f>'Table A1'!E11/E11*100</f>
        <v>86.390532544378701</v>
      </c>
      <c r="AV11" s="15">
        <f>'Table A1'!F11/F11*100</f>
        <v>199.59001118151323</v>
      </c>
      <c r="AW11" s="15">
        <f>'Table A1'!G11/G11*100</f>
        <v>182.46056782334387</v>
      </c>
      <c r="AX11" s="15">
        <f>'Table A1'!H11/H11*100</f>
        <v>144.51697127937337</v>
      </c>
      <c r="AY11" s="15">
        <f>'Table A1'!I11/I11*100</f>
        <v>93.761663556384974</v>
      </c>
      <c r="AZ11" s="15">
        <f>'Table A1'!J11/J11*100</f>
        <v>208.2369273484498</v>
      </c>
      <c r="BA11" s="15">
        <f>'Table A1'!K11/K11*100</f>
        <v>76.69362992922143</v>
      </c>
      <c r="BB11" s="15">
        <f>'Table A1'!L11/L11*100</f>
        <v>116.06911447084234</v>
      </c>
      <c r="BC11" s="15">
        <f>'Table A1'!M11/M11*100</f>
        <v>85.213414634146346</v>
      </c>
      <c r="BD11" s="15">
        <f>'Table A1'!N11/N11*100</f>
        <v>192.93563579277864</v>
      </c>
      <c r="BE11" s="15">
        <f>'Table A1'!O11/O11*100</f>
        <v>83.621837549933431</v>
      </c>
      <c r="BF11" s="15" t="e">
        <f>'Table A1'!P11/P11*100</f>
        <v>#N/A</v>
      </c>
      <c r="BG11" s="15" t="e">
        <f>'Table A1'!Q11/Q11*100</f>
        <v>#DIV/0!</v>
      </c>
      <c r="BH11" s="15" t="e">
        <f>'Table A1'!R11/R11*100</f>
        <v>#DIV/0!</v>
      </c>
      <c r="BI11" s="15">
        <f>'Table A1'!S11/S11*100</f>
        <v>103.68968779564807</v>
      </c>
      <c r="BJ11" s="15">
        <f>'Table A1'!T11/T11*100</f>
        <v>1035.3107344632767</v>
      </c>
      <c r="BK11" s="15">
        <f>'Table A1'!U11/U11*100</f>
        <v>106.91945751453088</v>
      </c>
    </row>
    <row r="12" spans="1:63" x14ac:dyDescent="0.2">
      <c r="A12" s="13">
        <v>1976</v>
      </c>
      <c r="B12" s="34">
        <v>70.8</v>
      </c>
      <c r="C12" s="34">
        <v>37.020000000000003</v>
      </c>
      <c r="D12" s="34">
        <v>89.34</v>
      </c>
      <c r="E12" s="34">
        <v>53.79</v>
      </c>
      <c r="F12" s="34">
        <v>27.75</v>
      </c>
      <c r="G12" s="34">
        <v>32.07</v>
      </c>
      <c r="H12" s="34">
        <v>23.39</v>
      </c>
      <c r="I12" s="34">
        <v>37.46</v>
      </c>
      <c r="J12" s="34">
        <v>21.99</v>
      </c>
      <c r="K12" s="34">
        <v>20.46</v>
      </c>
      <c r="L12" s="34">
        <v>24.83</v>
      </c>
      <c r="M12" s="34">
        <v>26.8</v>
      </c>
      <c r="N12" s="34">
        <v>7.03</v>
      </c>
      <c r="O12" s="34">
        <v>15.67</v>
      </c>
      <c r="P12" s="34"/>
      <c r="Q12" s="34"/>
      <c r="R12" s="34"/>
      <c r="S12" s="34">
        <v>32.200000000000003</v>
      </c>
      <c r="T12" s="34">
        <v>3.77</v>
      </c>
      <c r="U12" s="34">
        <v>37.229999999999997</v>
      </c>
      <c r="AR12" s="15">
        <f>'Table A1'!B12/B12*100</f>
        <v>76.27118644067798</v>
      </c>
      <c r="AS12" s="15">
        <f>'Table A1'!C12/C12*100</f>
        <v>380.49702863317123</v>
      </c>
      <c r="AT12" s="15">
        <f>'Table A1'!D12/D12*100</f>
        <v>96.205507051712559</v>
      </c>
      <c r="AU12" s="15">
        <f>'Table A1'!E12/E12*100</f>
        <v>88.343558282208605</v>
      </c>
      <c r="AV12" s="15">
        <f>'Table A1'!F12/F12*100</f>
        <v>202.16216216216219</v>
      </c>
      <c r="AW12" s="15">
        <f>'Table A1'!G12/G12*100</f>
        <v>178.07920174618025</v>
      </c>
      <c r="AX12" s="15">
        <f>'Table A1'!H12/H12*100</f>
        <v>146.68661821291153</v>
      </c>
      <c r="AY12" s="15">
        <f>'Table A1'!I12/I12*100</f>
        <v>95.675387079551527</v>
      </c>
      <c r="AZ12" s="15">
        <f>'Table A1'!J12/J12*100</f>
        <v>208.14006366530245</v>
      </c>
      <c r="BA12" s="15">
        <f>'Table A1'!K12/K12*100</f>
        <v>76.588465298142722</v>
      </c>
      <c r="BB12" s="15">
        <f>'Table A1'!L12/L12*100</f>
        <v>110.75312122432541</v>
      </c>
      <c r="BC12" s="15">
        <f>'Table A1'!M12/M12*100</f>
        <v>87.462686567164184</v>
      </c>
      <c r="BD12" s="15">
        <f>'Table A1'!N12/N12*100</f>
        <v>183.64153627311521</v>
      </c>
      <c r="BE12" s="15">
        <f>'Table A1'!O12/O12*100</f>
        <v>84.173580089342693</v>
      </c>
      <c r="BF12" s="15" t="e">
        <f>'Table A1'!P12/P12*100</f>
        <v>#N/A</v>
      </c>
      <c r="BG12" s="15" t="e">
        <f>'Table A1'!Q12/Q12*100</f>
        <v>#DIV/0!</v>
      </c>
      <c r="BH12" s="15" t="e">
        <f>'Table A1'!R12/R12*100</f>
        <v>#DIV/0!</v>
      </c>
      <c r="BI12" s="15">
        <f>'Table A1'!S12/S12*100</f>
        <v>108.7888198757764</v>
      </c>
      <c r="BJ12" s="15">
        <f>'Table A1'!T12/T12*100</f>
        <v>1016.7108753315649</v>
      </c>
      <c r="BK12" s="15">
        <f>'Table A1'!U12/U12*100</f>
        <v>105.77491270480796</v>
      </c>
    </row>
    <row r="13" spans="1:63" x14ac:dyDescent="0.2">
      <c r="A13" s="13">
        <v>1977</v>
      </c>
      <c r="B13" s="34">
        <v>71.02</v>
      </c>
      <c r="C13" s="34">
        <v>43.99</v>
      </c>
      <c r="D13" s="34">
        <v>90.27</v>
      </c>
      <c r="E13" s="34">
        <v>53.23</v>
      </c>
      <c r="F13" s="34">
        <v>28.53</v>
      </c>
      <c r="G13" s="34">
        <v>32.26</v>
      </c>
      <c r="H13" s="34">
        <v>24.07</v>
      </c>
      <c r="I13" s="34">
        <v>37.6</v>
      </c>
      <c r="J13" s="34">
        <v>22.55</v>
      </c>
      <c r="K13" s="34">
        <v>21.01</v>
      </c>
      <c r="L13" s="34">
        <v>26.46</v>
      </c>
      <c r="M13" s="34">
        <v>27.32</v>
      </c>
      <c r="N13" s="34">
        <v>7.92</v>
      </c>
      <c r="O13" s="34">
        <v>16.510000000000002</v>
      </c>
      <c r="P13" s="34"/>
      <c r="Q13" s="34"/>
      <c r="R13" s="34"/>
      <c r="S13" s="34">
        <v>33.119999999999997</v>
      </c>
      <c r="T13" s="34">
        <v>3.91</v>
      </c>
      <c r="U13" s="34">
        <v>38.340000000000003</v>
      </c>
      <c r="AR13" s="15">
        <f>'Table A1'!B13/B13*100</f>
        <v>85.905378766544644</v>
      </c>
      <c r="AS13" s="15">
        <f>'Table A1'!C13/C13*100</f>
        <v>311.34348715617188</v>
      </c>
      <c r="AT13" s="15">
        <f>'Table A1'!D13/D13*100</f>
        <v>96.986817325800374</v>
      </c>
      <c r="AU13" s="15">
        <f>'Table A1'!E13/E13*100</f>
        <v>93.030246101822286</v>
      </c>
      <c r="AV13" s="15">
        <f>'Table A1'!F13/F13*100</f>
        <v>201.68243953732912</v>
      </c>
      <c r="AW13" s="15">
        <f>'Table A1'!G13/G13*100</f>
        <v>176.06943583384998</v>
      </c>
      <c r="AX13" s="15">
        <f>'Table A1'!H13/H13*100</f>
        <v>143.58122143747406</v>
      </c>
      <c r="AY13" s="15">
        <f>'Table A1'!I13/I13*100</f>
        <v>99.095744680851055</v>
      </c>
      <c r="AZ13" s="15">
        <f>'Table A1'!J13/J13*100</f>
        <v>207.27272727272728</v>
      </c>
      <c r="BA13" s="15">
        <f>'Table A1'!K13/K13*100</f>
        <v>78.058067586863388</v>
      </c>
      <c r="BB13" s="15">
        <f>'Table A1'!L13/L13*100</f>
        <v>104.95086923658351</v>
      </c>
      <c r="BC13" s="15">
        <f>'Table A1'!M13/M13*100</f>
        <v>90.043923865300144</v>
      </c>
      <c r="BD13" s="15">
        <f>'Table A1'!N13/N13*100</f>
        <v>168.43434343434342</v>
      </c>
      <c r="BE13" s="15">
        <f>'Table A1'!O13/O13*100</f>
        <v>82.616596002422767</v>
      </c>
      <c r="BF13" s="15" t="e">
        <f>'Table A1'!P13/P13*100</f>
        <v>#N/A</v>
      </c>
      <c r="BG13" s="15" t="e">
        <f>'Table A1'!Q13/Q13*100</f>
        <v>#DIV/0!</v>
      </c>
      <c r="BH13" s="15" t="e">
        <f>'Table A1'!R13/R13*100</f>
        <v>#DIV/0!</v>
      </c>
      <c r="BI13" s="15">
        <f>'Table A1'!S13/S13*100</f>
        <v>111.53381642512076</v>
      </c>
      <c r="BJ13" s="15">
        <f>'Table A1'!T13/T13*100</f>
        <v>1014.5780051150896</v>
      </c>
      <c r="BK13" s="15">
        <f>'Table A1'!U13/U13*100</f>
        <v>104.95565988523734</v>
      </c>
    </row>
    <row r="14" spans="1:63" x14ac:dyDescent="0.2">
      <c r="A14" s="13">
        <v>1978</v>
      </c>
      <c r="B14" s="34">
        <v>71.95</v>
      </c>
      <c r="C14" s="34">
        <v>49.16</v>
      </c>
      <c r="D14" s="34">
        <v>91.48</v>
      </c>
      <c r="E14" s="34">
        <v>52.33</v>
      </c>
      <c r="F14" s="34">
        <v>29.3</v>
      </c>
      <c r="G14" s="34">
        <v>32.299999999999997</v>
      </c>
      <c r="H14" s="34">
        <v>24.92</v>
      </c>
      <c r="I14" s="34">
        <v>37.909999999999997</v>
      </c>
      <c r="J14" s="34">
        <v>23.27</v>
      </c>
      <c r="K14" s="34">
        <v>21.55</v>
      </c>
      <c r="L14" s="34">
        <v>27.98</v>
      </c>
      <c r="M14" s="34">
        <v>27.76</v>
      </c>
      <c r="N14" s="34">
        <v>8.77</v>
      </c>
      <c r="O14" s="34">
        <v>17.52</v>
      </c>
      <c r="P14" s="34"/>
      <c r="Q14" s="34"/>
      <c r="R14" s="34"/>
      <c r="S14" s="34">
        <v>33.82</v>
      </c>
      <c r="T14" s="34">
        <v>5.56</v>
      </c>
      <c r="U14" s="34">
        <v>39.369999999999997</v>
      </c>
      <c r="AR14" s="15">
        <f>'Table A1'!B14/B14*100</f>
        <v>91.202223766504517</v>
      </c>
      <c r="AS14" s="15">
        <f>'Table A1'!C14/C14*100</f>
        <v>279.21074043938165</v>
      </c>
      <c r="AT14" s="15">
        <f>'Table A1'!D14/D14*100</f>
        <v>96.250546567555745</v>
      </c>
      <c r="AU14" s="15">
        <f>'Table A1'!E14/E14*100</f>
        <v>96.541180966940573</v>
      </c>
      <c r="AV14" s="15">
        <f>'Table A1'!F14/F14*100</f>
        <v>201.9453924914676</v>
      </c>
      <c r="AW14" s="15">
        <f>'Table A1'!G14/G14*100</f>
        <v>188.08049535603718</v>
      </c>
      <c r="AX14" s="15">
        <f>'Table A1'!H14/H14*100</f>
        <v>150.36115569823434</v>
      </c>
      <c r="AY14" s="15">
        <f>'Table A1'!I14/I14*100</f>
        <v>103.27090477446586</v>
      </c>
      <c r="AZ14" s="15">
        <f>'Table A1'!J14/J14*100</f>
        <v>216.15814353244519</v>
      </c>
      <c r="BA14" s="15">
        <f>'Table A1'!K14/K14*100</f>
        <v>80.046403712296978</v>
      </c>
      <c r="BB14" s="15">
        <f>'Table A1'!L14/L14*100</f>
        <v>105.1107934238742</v>
      </c>
      <c r="BC14" s="15">
        <f>'Table A1'!M14/M14*100</f>
        <v>90.165706051873201</v>
      </c>
      <c r="BD14" s="15">
        <f>'Table A1'!N14/N14*100</f>
        <v>163.96807297605477</v>
      </c>
      <c r="BE14" s="15">
        <f>'Table A1'!O14/O14*100</f>
        <v>83.904109589041099</v>
      </c>
      <c r="BF14" s="15" t="e">
        <f>'Table A1'!P14/P14*100</f>
        <v>#N/A</v>
      </c>
      <c r="BG14" s="15" t="e">
        <f>'Table A1'!Q14/Q14*100</f>
        <v>#DIV/0!</v>
      </c>
      <c r="BH14" s="15" t="e">
        <f>'Table A1'!R14/R14*100</f>
        <v>#DIV/0!</v>
      </c>
      <c r="BI14" s="15">
        <f>'Table A1'!S14/S14*100</f>
        <v>114.99112950916617</v>
      </c>
      <c r="BJ14" s="15">
        <f>'Table A1'!T14/T14*100</f>
        <v>738.30935251798553</v>
      </c>
      <c r="BK14" s="15">
        <f>'Table A1'!U14/U14*100</f>
        <v>106.55321310642623</v>
      </c>
    </row>
    <row r="15" spans="1:63" x14ac:dyDescent="0.2">
      <c r="A15" s="13">
        <v>1979</v>
      </c>
      <c r="B15" s="34">
        <v>72.459999999999994</v>
      </c>
      <c r="C15" s="34">
        <v>52.56</v>
      </c>
      <c r="D15" s="34">
        <v>93.56</v>
      </c>
      <c r="E15" s="34">
        <v>51.31</v>
      </c>
      <c r="F15" s="34">
        <v>30.11</v>
      </c>
      <c r="G15" s="34">
        <v>32.64</v>
      </c>
      <c r="H15" s="34">
        <v>26.16</v>
      </c>
      <c r="I15" s="34">
        <v>38.19</v>
      </c>
      <c r="J15" s="34">
        <v>24.4</v>
      </c>
      <c r="K15" s="34">
        <v>22.22</v>
      </c>
      <c r="L15" s="34">
        <v>29.76</v>
      </c>
      <c r="M15" s="34">
        <v>28.4</v>
      </c>
      <c r="N15" s="34">
        <v>9.93</v>
      </c>
      <c r="O15" s="34">
        <v>18.77</v>
      </c>
      <c r="P15" s="34"/>
      <c r="Q15" s="34"/>
      <c r="R15" s="34"/>
      <c r="S15" s="34">
        <v>34.85</v>
      </c>
      <c r="T15" s="34">
        <v>9.81</v>
      </c>
      <c r="U15" s="34">
        <v>40.520000000000003</v>
      </c>
      <c r="AR15" s="15">
        <f>'Table A1'!B15/B15*100</f>
        <v>89.18023737234337</v>
      </c>
      <c r="AS15" s="15">
        <f>'Table A1'!C15/C15*100</f>
        <v>314.21232876712327</v>
      </c>
      <c r="AT15" s="15">
        <f>'Table A1'!D15/D15*100</f>
        <v>93.896964514749882</v>
      </c>
      <c r="AU15" s="15">
        <f>'Table A1'!E15/E15*100</f>
        <v>103.5275774702787</v>
      </c>
      <c r="AV15" s="15">
        <f>'Table A1'!F15/F15*100</f>
        <v>193.45732314845569</v>
      </c>
      <c r="AW15" s="15">
        <f>'Table A1'!G15/G15*100</f>
        <v>187.37745098039213</v>
      </c>
      <c r="AX15" s="15">
        <f>'Table A1'!H15/H15*100</f>
        <v>149.08256880733944</v>
      </c>
      <c r="AY15" s="15">
        <f>'Table A1'!I15/I15*100</f>
        <v>107.75072008379156</v>
      </c>
      <c r="AZ15" s="15">
        <f>'Table A1'!J15/J15*100</f>
        <v>213.19672131147541</v>
      </c>
      <c r="BA15" s="15">
        <f>'Table A1'!K15/K15*100</f>
        <v>81.953195319531957</v>
      </c>
      <c r="BB15" s="15">
        <f>'Table A1'!L15/L15*100</f>
        <v>105.00672043010752</v>
      </c>
      <c r="BC15" s="15">
        <f>'Table A1'!M15/M15*100</f>
        <v>90.24647887323944</v>
      </c>
      <c r="BD15" s="15">
        <f>'Table A1'!N15/N15*100</f>
        <v>156.99899295065458</v>
      </c>
      <c r="BE15" s="15">
        <f>'Table A1'!O15/O15*100</f>
        <v>84.922749067661158</v>
      </c>
      <c r="BF15" s="15" t="e">
        <f>'Table A1'!P15/P15*100</f>
        <v>#N/A</v>
      </c>
      <c r="BG15" s="15" t="e">
        <f>'Table A1'!Q15/Q15*100</f>
        <v>#DIV/0!</v>
      </c>
      <c r="BH15" s="15" t="e">
        <f>'Table A1'!R15/R15*100</f>
        <v>#DIV/0!</v>
      </c>
      <c r="BI15" s="15">
        <f>'Table A1'!S15/S15*100</f>
        <v>115.8106169296987</v>
      </c>
      <c r="BJ15" s="15">
        <f>'Table A1'!T15/T15*100</f>
        <v>427.52293577981646</v>
      </c>
      <c r="BK15" s="15">
        <f>'Table A1'!U15/U15*100</f>
        <v>107.15695952615991</v>
      </c>
    </row>
    <row r="16" spans="1:63" x14ac:dyDescent="0.2">
      <c r="A16" s="13">
        <v>1980</v>
      </c>
      <c r="B16" s="34">
        <v>72.11</v>
      </c>
      <c r="C16" s="34">
        <v>55.86</v>
      </c>
      <c r="D16" s="34">
        <v>95.15</v>
      </c>
      <c r="E16" s="34">
        <v>50.36</v>
      </c>
      <c r="F16" s="34">
        <v>30.78</v>
      </c>
      <c r="G16" s="34">
        <v>32.5</v>
      </c>
      <c r="H16" s="34">
        <v>27.28</v>
      </c>
      <c r="I16" s="34">
        <v>37.93</v>
      </c>
      <c r="J16" s="34">
        <v>25.67</v>
      </c>
      <c r="K16" s="34">
        <v>22.95</v>
      </c>
      <c r="L16" s="34">
        <v>31.7</v>
      </c>
      <c r="M16" s="34">
        <v>29.02</v>
      </c>
      <c r="N16" s="34">
        <v>11.33</v>
      </c>
      <c r="O16" s="34">
        <v>19.97</v>
      </c>
      <c r="P16" s="34"/>
      <c r="Q16" s="34"/>
      <c r="R16" s="34"/>
      <c r="S16" s="34">
        <v>36.15</v>
      </c>
      <c r="T16" s="34">
        <v>13.5</v>
      </c>
      <c r="U16" s="34">
        <v>41.5</v>
      </c>
      <c r="AR16" s="15">
        <f>'Table A1'!B16/B16*100</f>
        <v>99.473027319373188</v>
      </c>
      <c r="AS16" s="15">
        <f>'Table A1'!C16/C16*100</f>
        <v>300.30433225921945</v>
      </c>
      <c r="AT16" s="15">
        <f>'Table A1'!D16/D16*100</f>
        <v>84.456121912769305</v>
      </c>
      <c r="AU16" s="15">
        <f>'Table A1'!E16/E16*100</f>
        <v>105.48054011119936</v>
      </c>
      <c r="AV16" s="15">
        <f>'Table A1'!F16/F16*100</f>
        <v>166.66666666666666</v>
      </c>
      <c r="AW16" s="15">
        <f>'Table A1'!G16/G16*100</f>
        <v>177.66153846153847</v>
      </c>
      <c r="AX16" s="15">
        <f>'Table A1'!H16/H16*100</f>
        <v>135.00733137829911</v>
      </c>
      <c r="AY16" s="15">
        <f>'Table A1'!I16/I16*100</f>
        <v>105.64197205378329</v>
      </c>
      <c r="AZ16" s="15">
        <f>'Table A1'!J16/J16*100</f>
        <v>199.76626412154266</v>
      </c>
      <c r="BA16" s="15">
        <f>'Table A1'!K16/K16*100</f>
        <v>82.35294117647058</v>
      </c>
      <c r="BB16" s="15">
        <f>'Table A1'!L16/L16*100</f>
        <v>98.359621451104104</v>
      </c>
      <c r="BC16" s="15">
        <f>'Table A1'!M16/M16*100</f>
        <v>89.972432804962096</v>
      </c>
      <c r="BD16" s="15">
        <f>'Table A1'!N16/N16*100</f>
        <v>142.80670785525155</v>
      </c>
      <c r="BE16" s="15">
        <f>'Table A1'!O16/O16*100</f>
        <v>82.824236354531806</v>
      </c>
      <c r="BF16" s="15" t="e">
        <f>'Table A1'!P16/P16*100</f>
        <v>#N/A</v>
      </c>
      <c r="BG16" s="15" t="e">
        <f>'Table A1'!Q16/Q16*100</f>
        <v>#DIV/0!</v>
      </c>
      <c r="BH16" s="15" t="e">
        <f>'Table A1'!R16/R16*100</f>
        <v>#DIV/0!</v>
      </c>
      <c r="BI16" s="15">
        <f>'Table A1'!S16/S16*100</f>
        <v>119.33609958506224</v>
      </c>
      <c r="BJ16" s="15">
        <f>'Table A1'!T16/T16*100</f>
        <v>327.40740740740739</v>
      </c>
      <c r="BK16" s="15">
        <f>'Table A1'!U16/U16*100</f>
        <v>101.3734939759036</v>
      </c>
    </row>
    <row r="17" spans="1:63" x14ac:dyDescent="0.2">
      <c r="A17" s="13">
        <v>1981</v>
      </c>
      <c r="B17" s="34">
        <v>71.09</v>
      </c>
      <c r="C17" s="34">
        <v>59.34</v>
      </c>
      <c r="D17" s="34">
        <v>95.26</v>
      </c>
      <c r="E17" s="34">
        <v>49.68</v>
      </c>
      <c r="F17" s="34">
        <v>31.2</v>
      </c>
      <c r="G17" s="34">
        <v>32.049999999999997</v>
      </c>
      <c r="H17" s="34">
        <v>27.82</v>
      </c>
      <c r="I17" s="34">
        <v>37.03</v>
      </c>
      <c r="J17" s="34">
        <v>26.59</v>
      </c>
      <c r="K17" s="34">
        <v>23.59</v>
      </c>
      <c r="L17" s="34">
        <v>33.49</v>
      </c>
      <c r="M17" s="34">
        <v>29.7</v>
      </c>
      <c r="N17" s="34">
        <v>12.86</v>
      </c>
      <c r="O17" s="34">
        <v>21.07</v>
      </c>
      <c r="P17" s="34"/>
      <c r="Q17" s="34"/>
      <c r="R17" s="34"/>
      <c r="S17" s="34">
        <v>37.33</v>
      </c>
      <c r="T17" s="34">
        <v>16.14</v>
      </c>
      <c r="U17" s="34">
        <v>42.11</v>
      </c>
      <c r="AR17" s="15">
        <f>'Table A1'!B17/B17*100</f>
        <v>103.58700239133492</v>
      </c>
      <c r="AS17" s="15">
        <f>'Table A1'!C17/C17*100</f>
        <v>294.99494438827099</v>
      </c>
      <c r="AT17" s="15">
        <f>'Table A1'!D17/D17*100</f>
        <v>79.109804744908658</v>
      </c>
      <c r="AU17" s="15">
        <f>'Table A1'!E17/E17*100</f>
        <v>109.94363929146537</v>
      </c>
      <c r="AV17" s="15">
        <f>'Table A1'!F17/F17*100</f>
        <v>158.52564102564105</v>
      </c>
      <c r="AW17" s="15">
        <f>'Table A1'!G17/G17*100</f>
        <v>166.20904836193452</v>
      </c>
      <c r="AX17" s="15">
        <f>'Table A1'!H17/H17*100</f>
        <v>132.02731847591659</v>
      </c>
      <c r="AY17" s="15">
        <f>'Table A1'!I17/I17*100</f>
        <v>108.99270861463677</v>
      </c>
      <c r="AZ17" s="15">
        <f>'Table A1'!J17/J17*100</f>
        <v>190.2971041745017</v>
      </c>
      <c r="BA17" s="15">
        <f>'Table A1'!K17/K17*100</f>
        <v>81.7719372615515</v>
      </c>
      <c r="BB17" s="15">
        <f>'Table A1'!L17/L17*100</f>
        <v>95.521051060017896</v>
      </c>
      <c r="BC17" s="15">
        <f>'Table A1'!M17/M17*100</f>
        <v>90.875420875420872</v>
      </c>
      <c r="BD17" s="15">
        <f>'Table A1'!N17/N17*100</f>
        <v>130.55987558320373</v>
      </c>
      <c r="BE17" s="15">
        <f>'Table A1'!O17/O17*100</f>
        <v>81.442809682012339</v>
      </c>
      <c r="BF17" s="15" t="e">
        <f>'Table A1'!P17/P17*100</f>
        <v>#N/A</v>
      </c>
      <c r="BG17" s="15" t="e">
        <f>'Table A1'!Q17/Q17*100</f>
        <v>#DIV/0!</v>
      </c>
      <c r="BH17" s="15" t="e">
        <f>'Table A1'!R17/R17*100</f>
        <v>#DIV/0!</v>
      </c>
      <c r="BI17" s="15">
        <f>'Table A1'!S17/S17*100</f>
        <v>115.61746584516474</v>
      </c>
      <c r="BJ17" s="15">
        <f>'Table A1'!T17/T17*100</f>
        <v>270.4460966542751</v>
      </c>
      <c r="BK17" s="15">
        <f>'Table A1'!U17/U17*100</f>
        <v>98.503918309190212</v>
      </c>
    </row>
    <row r="18" spans="1:63" x14ac:dyDescent="0.2">
      <c r="A18" s="13">
        <v>1982</v>
      </c>
      <c r="B18" s="34">
        <v>71.16</v>
      </c>
      <c r="C18" s="34">
        <v>63.69</v>
      </c>
      <c r="D18" s="34">
        <v>94.83</v>
      </c>
      <c r="E18" s="34">
        <v>49.28</v>
      </c>
      <c r="F18" s="34">
        <v>31.48</v>
      </c>
      <c r="G18" s="34">
        <v>31.97</v>
      </c>
      <c r="H18" s="34">
        <v>28.48</v>
      </c>
      <c r="I18" s="34">
        <v>35.229999999999997</v>
      </c>
      <c r="J18" s="34">
        <v>27.36</v>
      </c>
      <c r="K18" s="34">
        <v>24.02</v>
      </c>
      <c r="L18" s="34">
        <v>35.630000000000003</v>
      </c>
      <c r="M18" s="34">
        <v>30.47</v>
      </c>
      <c r="N18" s="34">
        <v>14.24</v>
      </c>
      <c r="O18" s="34">
        <v>22.11</v>
      </c>
      <c r="P18" s="34"/>
      <c r="Q18" s="34"/>
      <c r="R18" s="34"/>
      <c r="S18" s="34">
        <v>38.35</v>
      </c>
      <c r="T18" s="34">
        <v>18.88</v>
      </c>
      <c r="U18" s="34">
        <v>42.7</v>
      </c>
      <c r="AR18" s="15">
        <f>'Table A1'!B18/B18*100</f>
        <v>112.07138842046093</v>
      </c>
      <c r="AS18" s="15">
        <f>'Table A1'!C18/C18*100</f>
        <v>294.63024022609517</v>
      </c>
      <c r="AT18" s="15">
        <f>'Table A1'!D18/D18*100</f>
        <v>79.363070758198887</v>
      </c>
      <c r="AU18" s="15">
        <f>'Table A1'!E18/E18*100</f>
        <v>109.41558441558441</v>
      </c>
      <c r="AV18" s="15">
        <f>'Table A1'!F18/F18*100</f>
        <v>150.95298602287167</v>
      </c>
      <c r="AW18" s="15">
        <f>'Table A1'!G18/G18*100</f>
        <v>179.94995308101346</v>
      </c>
      <c r="AX18" s="15">
        <f>'Table A1'!H18/H18*100</f>
        <v>132.93539325842696</v>
      </c>
      <c r="AY18" s="15">
        <f>'Table A1'!I18/I18*100</f>
        <v>112.57451036048822</v>
      </c>
      <c r="AZ18" s="15">
        <f>'Table A1'!J18/J18*100</f>
        <v>186.18421052631578</v>
      </c>
      <c r="BA18" s="15">
        <f>'Table A1'!K18/K18*100</f>
        <v>83.347210657785169</v>
      </c>
      <c r="BB18" s="15">
        <f>'Table A1'!L18/L18*100</f>
        <v>92.843109738983983</v>
      </c>
      <c r="BC18" s="15">
        <f>'Table A1'!M18/M18*100</f>
        <v>90.154250082047909</v>
      </c>
      <c r="BD18" s="15">
        <f>'Table A1'!N18/N18*100</f>
        <v>127.73876404494382</v>
      </c>
      <c r="BE18" s="15">
        <f>'Table A1'!O18/O18*100</f>
        <v>84.079601990049753</v>
      </c>
      <c r="BF18" s="15" t="e">
        <f>'Table A1'!P18/P18*100</f>
        <v>#N/A</v>
      </c>
      <c r="BG18" s="15" t="e">
        <f>'Table A1'!Q18/Q18*100</f>
        <v>#DIV/0!</v>
      </c>
      <c r="BH18" s="15" t="e">
        <f>'Table A1'!R18/R18*100</f>
        <v>#DIV/0!</v>
      </c>
      <c r="BI18" s="15">
        <f>'Table A1'!S18/S18*100</f>
        <v>113.32464146023469</v>
      </c>
      <c r="BJ18" s="15">
        <f>'Table A1'!T18/T18*100</f>
        <v>229.7669491525424</v>
      </c>
      <c r="BK18" s="15">
        <f>'Table A1'!U18/U18*100</f>
        <v>99.742388758782212</v>
      </c>
    </row>
    <row r="19" spans="1:63" x14ac:dyDescent="0.2">
      <c r="A19" s="13">
        <v>1983</v>
      </c>
      <c r="B19" s="34">
        <v>72.09</v>
      </c>
      <c r="C19" s="34">
        <v>67.87</v>
      </c>
      <c r="D19" s="34">
        <v>94.18</v>
      </c>
      <c r="E19" s="34">
        <v>49.11</v>
      </c>
      <c r="F19" s="34">
        <v>31.87</v>
      </c>
      <c r="G19" s="34">
        <v>32.090000000000003</v>
      </c>
      <c r="H19" s="34">
        <v>29.23</v>
      </c>
      <c r="I19" s="34">
        <v>33.78</v>
      </c>
      <c r="J19" s="34">
        <v>28.13</v>
      </c>
      <c r="K19" s="34">
        <v>24.52</v>
      </c>
      <c r="L19" s="34">
        <v>38.06</v>
      </c>
      <c r="M19" s="34">
        <v>31.27</v>
      </c>
      <c r="N19" s="34">
        <v>15.11</v>
      </c>
      <c r="O19" s="34">
        <v>23.01</v>
      </c>
      <c r="P19" s="34"/>
      <c r="Q19" s="34"/>
      <c r="R19" s="34"/>
      <c r="S19" s="34">
        <v>39.15</v>
      </c>
      <c r="T19" s="34">
        <v>20.9</v>
      </c>
      <c r="U19" s="34">
        <v>43.32</v>
      </c>
      <c r="AR19" s="15">
        <f>'Table A1'!B19/B19*100</f>
        <v>104.64696906644471</v>
      </c>
      <c r="AS19" s="15">
        <f>'Table A1'!C19/C19*100</f>
        <v>278.84190363931043</v>
      </c>
      <c r="AT19" s="15">
        <f>'Table A1'!D19/D19*100</f>
        <v>81.609683584625188</v>
      </c>
      <c r="AU19" s="15">
        <f>'Table A1'!E19/E19*100</f>
        <v>113.86682956627978</v>
      </c>
      <c r="AV19" s="15">
        <f>'Table A1'!F19/F19*100</f>
        <v>144.61876372764354</v>
      </c>
      <c r="AW19" s="15">
        <f>'Table A1'!G19/G19*100</f>
        <v>190.58896852602055</v>
      </c>
      <c r="AX19" s="15">
        <f>'Table A1'!H19/H19*100</f>
        <v>139.37735203557989</v>
      </c>
      <c r="AY19" s="15">
        <f>'Table A1'!I19/I19*100</f>
        <v>122.97217288336293</v>
      </c>
      <c r="AZ19" s="15">
        <f>'Table A1'!J19/J19*100</f>
        <v>185.03377177390686</v>
      </c>
      <c r="BA19" s="15">
        <f>'Table A1'!K19/K19*100</f>
        <v>87.398042414355629</v>
      </c>
      <c r="BB19" s="15">
        <f>'Table A1'!L19/L19*100</f>
        <v>91.38202837624803</v>
      </c>
      <c r="BC19" s="15">
        <f>'Table A1'!M19/M19*100</f>
        <v>90.661976335145511</v>
      </c>
      <c r="BD19" s="15">
        <f>'Table A1'!N19/N19*100</f>
        <v>134.74520185307745</v>
      </c>
      <c r="BE19" s="15">
        <f>'Table A1'!O19/O19*100</f>
        <v>90.438939591481954</v>
      </c>
      <c r="BF19" s="15" t="e">
        <f>'Table A1'!P19/P19*100</f>
        <v>#N/A</v>
      </c>
      <c r="BG19" s="15" t="e">
        <f>'Table A1'!Q19/Q19*100</f>
        <v>#DIV/0!</v>
      </c>
      <c r="BH19" s="15" t="e">
        <f>'Table A1'!R19/R19*100</f>
        <v>#DIV/0!</v>
      </c>
      <c r="BI19" s="15">
        <f>'Table A1'!S19/S19*100</f>
        <v>118.08429118773947</v>
      </c>
      <c r="BJ19" s="15">
        <f>'Table A1'!T19/T19*100</f>
        <v>217.75119617224883</v>
      </c>
      <c r="BK19" s="15">
        <f>'Table A1'!U19/U19*100</f>
        <v>102.72391505078487</v>
      </c>
    </row>
    <row r="20" spans="1:63" x14ac:dyDescent="0.2">
      <c r="A20" s="13">
        <v>1984</v>
      </c>
      <c r="B20" s="34">
        <v>73.239999999999995</v>
      </c>
      <c r="C20" s="34">
        <v>72.14</v>
      </c>
      <c r="D20" s="34">
        <v>93.64</v>
      </c>
      <c r="E20" s="34">
        <v>48.81</v>
      </c>
      <c r="F20" s="34">
        <v>32.21</v>
      </c>
      <c r="G20" s="34">
        <v>31.99</v>
      </c>
      <c r="H20" s="34">
        <v>30.16</v>
      </c>
      <c r="I20" s="34">
        <v>33.71</v>
      </c>
      <c r="J20" s="34">
        <v>28.93</v>
      </c>
      <c r="K20" s="34">
        <v>25.23</v>
      </c>
      <c r="L20" s="34">
        <v>40.57</v>
      </c>
      <c r="M20" s="34">
        <v>31.88</v>
      </c>
      <c r="N20" s="34">
        <v>15.84</v>
      </c>
      <c r="O20" s="34">
        <v>23.76</v>
      </c>
      <c r="P20" s="34"/>
      <c r="Q20" s="34"/>
      <c r="R20" s="34"/>
      <c r="S20" s="34">
        <v>40.049999999999997</v>
      </c>
      <c r="T20" s="34">
        <v>22.99</v>
      </c>
      <c r="U20" s="34">
        <v>44.11</v>
      </c>
      <c r="AR20" s="15">
        <f>'Table A1'!B20/B20*100</f>
        <v>124.48115783724742</v>
      </c>
      <c r="AS20" s="15">
        <f>'Table A1'!C20/C20*100</f>
        <v>246.811754920987</v>
      </c>
      <c r="AT20" s="15">
        <f>'Table A1'!D20/D20*100</f>
        <v>85.070482699700975</v>
      </c>
      <c r="AU20" s="15">
        <f>'Table A1'!E20/E20*100</f>
        <v>92.644949805367744</v>
      </c>
      <c r="AV20" s="15">
        <f>'Table A1'!F20/F20*100</f>
        <v>133.902514746973</v>
      </c>
      <c r="AW20" s="15">
        <f>'Table A1'!G20/G20*100</f>
        <v>200.28133791809938</v>
      </c>
      <c r="AX20" s="15">
        <f>'Table A1'!H20/H20*100</f>
        <v>141.44562334217505</v>
      </c>
      <c r="AY20" s="15">
        <f>'Table A1'!I20/I20*100</f>
        <v>127.05428656185107</v>
      </c>
      <c r="AZ20" s="15">
        <f>'Table A1'!J20/J20*100</f>
        <v>182.16384376080194</v>
      </c>
      <c r="BA20" s="15">
        <f>'Table A1'!K20/K20*100</f>
        <v>90.88386841062227</v>
      </c>
      <c r="BB20" s="15">
        <f>'Table A1'!L20/L20*100</f>
        <v>87.281242297263987</v>
      </c>
      <c r="BC20" s="15">
        <f>'Table A1'!M20/M20*100</f>
        <v>88.958594730238389</v>
      </c>
      <c r="BD20" s="15">
        <f>'Table A1'!N20/N20*100</f>
        <v>137.18434343434345</v>
      </c>
      <c r="BE20" s="15">
        <f>'Table A1'!O20/O20*100</f>
        <v>93.476430976430976</v>
      </c>
      <c r="BF20" s="15" t="e">
        <f>'Table A1'!P20/P20*100</f>
        <v>#N/A</v>
      </c>
      <c r="BG20" s="15" t="e">
        <f>'Table A1'!Q20/Q20*100</f>
        <v>#DIV/0!</v>
      </c>
      <c r="BH20" s="15" t="e">
        <f>'Table A1'!R20/R20*100</f>
        <v>#DIV/0!</v>
      </c>
      <c r="BI20" s="15">
        <f>'Table A1'!S20/S20*100</f>
        <v>121.72284644194758</v>
      </c>
      <c r="BJ20" s="15">
        <f>'Table A1'!T20/T20*100</f>
        <v>205.82862113962594</v>
      </c>
      <c r="BK20" s="15">
        <f>'Table A1'!U20/U20*100</f>
        <v>103.55928360915891</v>
      </c>
    </row>
    <row r="21" spans="1:63" x14ac:dyDescent="0.2">
      <c r="A21" s="13">
        <v>1985</v>
      </c>
      <c r="B21" s="34">
        <v>73.72</v>
      </c>
      <c r="C21" s="34">
        <v>76.37</v>
      </c>
      <c r="D21" s="34">
        <v>94.07</v>
      </c>
      <c r="E21" s="34">
        <v>48.28</v>
      </c>
      <c r="F21" s="34">
        <v>32.43</v>
      </c>
      <c r="G21" s="34">
        <v>31.85</v>
      </c>
      <c r="H21" s="34">
        <v>31.49</v>
      </c>
      <c r="I21" s="34">
        <v>34.5</v>
      </c>
      <c r="J21" s="34">
        <v>29.99</v>
      </c>
      <c r="K21" s="34">
        <v>26.38</v>
      </c>
      <c r="L21" s="34">
        <v>42.96</v>
      </c>
      <c r="M21" s="34">
        <v>32.58</v>
      </c>
      <c r="N21" s="34">
        <v>16.850000000000001</v>
      </c>
      <c r="O21" s="34">
        <v>24.84</v>
      </c>
      <c r="P21" s="34"/>
      <c r="Q21" s="34"/>
      <c r="R21" s="34"/>
      <c r="S21" s="34">
        <v>41.19</v>
      </c>
      <c r="T21" s="34">
        <v>26.02</v>
      </c>
      <c r="U21" s="34">
        <v>45.19</v>
      </c>
      <c r="AR21" s="15">
        <f>'Table A1'!B21/B21*100</f>
        <v>117.1459576776994</v>
      </c>
      <c r="AS21" s="15">
        <f>'Table A1'!C21/C21*100</f>
        <v>256.30483174021214</v>
      </c>
      <c r="AT21" s="15">
        <f>'Table A1'!D21/D21*100</f>
        <v>87.126607845221642</v>
      </c>
      <c r="AU21" s="15">
        <f>'Table A1'!E21/E21*100</f>
        <v>117.48135874067938</v>
      </c>
      <c r="AV21" s="15">
        <f>'Table A1'!F21/F21*100</f>
        <v>148.10360777058281</v>
      </c>
      <c r="AW21" s="15">
        <f>'Table A1'!G21/G21*100</f>
        <v>201.82103610675037</v>
      </c>
      <c r="AX21" s="15">
        <f>'Table A1'!H21/H21*100</f>
        <v>143.22006986344874</v>
      </c>
      <c r="AY21" s="15">
        <f>'Table A1'!I21/I21*100</f>
        <v>132.31884057971016</v>
      </c>
      <c r="AZ21" s="15">
        <f>'Table A1'!J21/J21*100</f>
        <v>189.62987662554184</v>
      </c>
      <c r="BA21" s="15">
        <f>'Table A1'!K21/K21*100</f>
        <v>92.532221379833217</v>
      </c>
      <c r="BB21" s="15">
        <f>'Table A1'!L21/L21*100</f>
        <v>82.541899441340789</v>
      </c>
      <c r="BC21" s="15">
        <f>'Table A1'!M21/M21*100</f>
        <v>89.472068753836709</v>
      </c>
      <c r="BD21" s="15">
        <f>'Table A1'!N21/N21*100</f>
        <v>142.84866468842731</v>
      </c>
      <c r="BE21" s="15">
        <f>'Table A1'!O21/O21*100</f>
        <v>99.033816425120776</v>
      </c>
      <c r="BF21" s="15" t="e">
        <f>'Table A1'!P21/P21*100</f>
        <v>#N/A</v>
      </c>
      <c r="BG21" s="15" t="e">
        <f>'Table A1'!Q21/Q21*100</f>
        <v>#DIV/0!</v>
      </c>
      <c r="BH21" s="15" t="e">
        <f>'Table A1'!R21/R21*100</f>
        <v>#DIV/0!</v>
      </c>
      <c r="BI21" s="15">
        <f>'Table A1'!S21/S21*100</f>
        <v>126.8268997329449</v>
      </c>
      <c r="BJ21" s="15">
        <f>'Table A1'!T21/T21*100</f>
        <v>193.69715603382014</v>
      </c>
      <c r="BK21" s="15">
        <f>'Table A1'!U21/U21*100</f>
        <v>106.12967470679355</v>
      </c>
    </row>
    <row r="22" spans="1:63" x14ac:dyDescent="0.2">
      <c r="A22" s="13">
        <v>1986</v>
      </c>
      <c r="B22" s="34">
        <v>72.88</v>
      </c>
      <c r="C22" s="34">
        <v>78.52</v>
      </c>
      <c r="D22" s="34">
        <v>94.56</v>
      </c>
      <c r="E22" s="34">
        <v>48.02</v>
      </c>
      <c r="F22" s="34">
        <v>32.76</v>
      </c>
      <c r="G22" s="34">
        <v>31.74</v>
      </c>
      <c r="H22" s="34">
        <v>33.020000000000003</v>
      </c>
      <c r="I22" s="34">
        <v>34.729999999999997</v>
      </c>
      <c r="J22" s="34">
        <v>31.42</v>
      </c>
      <c r="K22" s="34">
        <v>27.74</v>
      </c>
      <c r="L22" s="34">
        <v>44.82</v>
      </c>
      <c r="M22" s="34">
        <v>33.21</v>
      </c>
      <c r="N22" s="34">
        <v>18.489999999999998</v>
      </c>
      <c r="O22" s="34">
        <v>26.45</v>
      </c>
      <c r="P22" s="34"/>
      <c r="Q22" s="34"/>
      <c r="R22" s="34"/>
      <c r="S22" s="34">
        <v>42.95</v>
      </c>
      <c r="T22" s="34">
        <v>29</v>
      </c>
      <c r="U22" s="34">
        <v>46.15</v>
      </c>
      <c r="AR22" s="15">
        <f>'Table A1'!B22/B22*100</f>
        <v>118.63336992316135</v>
      </c>
      <c r="AS22" s="15">
        <f>'Table A1'!C22/C22*100</f>
        <v>249.03209373408052</v>
      </c>
      <c r="AT22" s="15">
        <f>'Table A1'!D22/D22*100</f>
        <v>87.838409475465312</v>
      </c>
      <c r="AU22" s="15">
        <f>'Table A1'!E22/E22*100</f>
        <v>138.96293211162018</v>
      </c>
      <c r="AV22" s="15">
        <f>'Table A1'!F22/F22*100</f>
        <v>158.79120879120882</v>
      </c>
      <c r="AW22" s="15">
        <f>'Table A1'!G22/G22*100</f>
        <v>211.02709514807816</v>
      </c>
      <c r="AX22" s="15">
        <f>'Table A1'!H22/H22*100</f>
        <v>142.97395517867957</v>
      </c>
      <c r="AY22" s="15">
        <f>'Table A1'!I22/I22*100</f>
        <v>135.0993377483444</v>
      </c>
      <c r="AZ22" s="15">
        <f>'Table A1'!J22/J22*100</f>
        <v>192.20241884150221</v>
      </c>
      <c r="BA22" s="15">
        <f>'Table A1'!K22/K22*100</f>
        <v>94.051910598413841</v>
      </c>
      <c r="BB22" s="15">
        <f>'Table A1'!L22/L22*100</f>
        <v>80.87907184292726</v>
      </c>
      <c r="BC22" s="15">
        <f>'Table A1'!M22/M22*100</f>
        <v>87.503763926528137</v>
      </c>
      <c r="BD22" s="15">
        <f>'Table A1'!N22/N22*100</f>
        <v>140.2920497566252</v>
      </c>
      <c r="BE22" s="15">
        <f>'Table A1'!O22/O22*100</f>
        <v>100.22684310018903</v>
      </c>
      <c r="BF22" s="15" t="e">
        <f>'Table A1'!P22/P22*100</f>
        <v>#N/A</v>
      </c>
      <c r="BG22" s="15" t="e">
        <f>'Table A1'!Q22/Q22*100</f>
        <v>#DIV/0!</v>
      </c>
      <c r="BH22" s="15" t="e">
        <f>'Table A1'!R22/R22*100</f>
        <v>#DIV/0!</v>
      </c>
      <c r="BI22" s="15">
        <f>'Table A1'!S22/S22*100</f>
        <v>127.79976717112922</v>
      </c>
      <c r="BJ22" s="15">
        <f>'Table A1'!T22/T22*100</f>
        <v>185.75862068965517</v>
      </c>
      <c r="BK22" s="15">
        <f>'Table A1'!U22/U22*100</f>
        <v>107.7356446370531</v>
      </c>
    </row>
    <row r="23" spans="1:63" x14ac:dyDescent="0.2">
      <c r="A23" s="13">
        <v>1987</v>
      </c>
      <c r="B23" s="34">
        <v>71.67</v>
      </c>
      <c r="C23" s="34">
        <v>78.63</v>
      </c>
      <c r="D23" s="34">
        <v>94.79</v>
      </c>
      <c r="E23" s="34">
        <v>47.74</v>
      </c>
      <c r="F23" s="34">
        <v>33.28</v>
      </c>
      <c r="G23" s="34">
        <v>32.659999999999997</v>
      </c>
      <c r="H23" s="34">
        <v>34.81</v>
      </c>
      <c r="I23" s="34">
        <v>35.21</v>
      </c>
      <c r="J23" s="34">
        <v>33.25</v>
      </c>
      <c r="K23" s="34">
        <v>29.2</v>
      </c>
      <c r="L23" s="34">
        <v>47.18</v>
      </c>
      <c r="M23" s="34">
        <v>35.4</v>
      </c>
      <c r="N23" s="34">
        <v>20.71</v>
      </c>
      <c r="O23" s="34">
        <v>28.97</v>
      </c>
      <c r="P23" s="34"/>
      <c r="Q23" s="34"/>
      <c r="R23" s="34"/>
      <c r="S23" s="34">
        <v>46.35</v>
      </c>
      <c r="T23" s="34">
        <v>32.08</v>
      </c>
      <c r="U23" s="34">
        <v>47.28</v>
      </c>
      <c r="AR23" s="15">
        <f>'Table A1'!B23/B23*100</f>
        <v>117.84568159620481</v>
      </c>
      <c r="AS23" s="15">
        <f>'Table A1'!C23/C23*100</f>
        <v>248.93806435202853</v>
      </c>
      <c r="AT23" s="15">
        <f>'Table A1'!D23/D23*100</f>
        <v>91.834581706931104</v>
      </c>
      <c r="AU23" s="15">
        <f>'Table A1'!E23/E23*100</f>
        <v>143.96732299958106</v>
      </c>
      <c r="AV23" s="15">
        <f>'Table A1'!F23/F23*100</f>
        <v>164.60336538461539</v>
      </c>
      <c r="AW23" s="15">
        <f>'Table A1'!G23/G23*100</f>
        <v>228.93447642375997</v>
      </c>
      <c r="AX23" s="15">
        <f>'Table A1'!H23/H23*100</f>
        <v>146.73944268888249</v>
      </c>
      <c r="AY23" s="15">
        <f>'Table A1'!I23/I23*100</f>
        <v>144.73161033797217</v>
      </c>
      <c r="AZ23" s="15">
        <f>'Table A1'!J23/J23*100</f>
        <v>194.5263157894737</v>
      </c>
      <c r="BA23" s="15">
        <f>'Table A1'!K23/K23*100</f>
        <v>95.445205479452056</v>
      </c>
      <c r="BB23" s="15">
        <f>'Table A1'!L23/L23*100</f>
        <v>86.074607884696903</v>
      </c>
      <c r="BC23" s="15">
        <f>'Table A1'!M23/M23*100</f>
        <v>82.853107344632775</v>
      </c>
      <c r="BD23" s="15">
        <f>'Table A1'!N23/N23*100</f>
        <v>132.93095123128924</v>
      </c>
      <c r="BE23" s="15">
        <f>'Table A1'!O23/O23*100</f>
        <v>97.134967207455986</v>
      </c>
      <c r="BF23" s="15" t="e">
        <f>'Table A1'!P23/P23*100</f>
        <v>#N/A</v>
      </c>
      <c r="BG23" s="15" t="e">
        <f>'Table A1'!Q23/Q23*100</f>
        <v>#DIV/0!</v>
      </c>
      <c r="BH23" s="15" t="e">
        <f>'Table A1'!R23/R23*100</f>
        <v>#DIV/0!</v>
      </c>
      <c r="BI23" s="15">
        <f>'Table A1'!S23/S23*100</f>
        <v>130.42071197411002</v>
      </c>
      <c r="BJ23" s="15">
        <f>'Table A1'!T23/T23*100</f>
        <v>190.08728179551122</v>
      </c>
      <c r="BK23" s="15">
        <f>'Table A1'!U23/U23*100</f>
        <v>112.0135363790186</v>
      </c>
    </row>
    <row r="24" spans="1:63" x14ac:dyDescent="0.2">
      <c r="A24" s="13">
        <v>1988</v>
      </c>
      <c r="B24" s="34">
        <v>70.709999999999994</v>
      </c>
      <c r="C24" s="34">
        <v>78.7</v>
      </c>
      <c r="D24" s="34">
        <v>95.39</v>
      </c>
      <c r="E24" s="34">
        <v>47</v>
      </c>
      <c r="F24" s="34">
        <v>34</v>
      </c>
      <c r="G24" s="34">
        <v>35.409999999999997</v>
      </c>
      <c r="H24" s="34">
        <v>37.15</v>
      </c>
      <c r="I24" s="34">
        <v>35.630000000000003</v>
      </c>
      <c r="J24" s="34">
        <v>35.520000000000003</v>
      </c>
      <c r="K24" s="34">
        <v>31.86</v>
      </c>
      <c r="L24" s="34">
        <v>50.7</v>
      </c>
      <c r="M24" s="34">
        <v>40.17</v>
      </c>
      <c r="N24" s="34">
        <v>23.79</v>
      </c>
      <c r="O24" s="34">
        <v>31.63</v>
      </c>
      <c r="P24" s="34"/>
      <c r="Q24" s="34"/>
      <c r="R24" s="34"/>
      <c r="S24" s="34">
        <v>50.04</v>
      </c>
      <c r="T24" s="34">
        <v>33.86</v>
      </c>
      <c r="U24" s="34">
        <v>48.93</v>
      </c>
      <c r="AR24" s="15">
        <f>'Table A1'!B24/B24*100</f>
        <v>120.15273652948663</v>
      </c>
      <c r="AS24" s="15">
        <f>'Table A1'!C24/C24*100</f>
        <v>227.63659466327826</v>
      </c>
      <c r="AT24" s="15">
        <f>'Table A1'!D24/D24*100</f>
        <v>97.86141104937623</v>
      </c>
      <c r="AU24" s="15">
        <f>'Table A1'!E24/E24*100</f>
        <v>146.2340425531915</v>
      </c>
      <c r="AV24" s="15">
        <f>'Table A1'!F24/F24*100</f>
        <v>168.61764705882351</v>
      </c>
      <c r="AW24" s="15">
        <f>'Table A1'!G24/G24*100</f>
        <v>229.31375317706863</v>
      </c>
      <c r="AX24" s="15">
        <f>'Table A1'!H24/H24*100</f>
        <v>148.371467025572</v>
      </c>
      <c r="AY24" s="15">
        <f>'Table A1'!I24/I24*100</f>
        <v>152.23126578725791</v>
      </c>
      <c r="AZ24" s="15">
        <f>'Table A1'!J24/J24*100</f>
        <v>194.53828828828824</v>
      </c>
      <c r="BA24" s="15">
        <f>'Table A1'!K24/K24*100</f>
        <v>94.036409290646588</v>
      </c>
      <c r="BB24" s="15">
        <f>'Table A1'!L24/L24*100</f>
        <v>88.856015779092687</v>
      </c>
      <c r="BC24" s="15">
        <f>'Table A1'!M24/M24*100</f>
        <v>74.358974358974365</v>
      </c>
      <c r="BD24" s="15">
        <f>'Table A1'!N24/N24*100</f>
        <v>130.0126103404792</v>
      </c>
      <c r="BE24" s="15">
        <f>'Table A1'!O24/O24*100</f>
        <v>99.968384445147024</v>
      </c>
      <c r="BF24" s="15" t="e">
        <f>'Table A1'!P24/P24*100</f>
        <v>#N/A</v>
      </c>
      <c r="BG24" s="15" t="e">
        <f>'Table A1'!Q24/Q24*100</f>
        <v>#DIV/0!</v>
      </c>
      <c r="BH24" s="15" t="e">
        <f>'Table A1'!R24/R24*100</f>
        <v>#DIV/0!</v>
      </c>
      <c r="BI24" s="15">
        <f>'Table A1'!S24/S24*100</f>
        <v>129.51638689048761</v>
      </c>
      <c r="BJ24" s="15">
        <f>'Table A1'!T24/T24*100</f>
        <v>198.61193148257533</v>
      </c>
      <c r="BK24" s="15">
        <f>'Table A1'!U24/U24*100</f>
        <v>115.4710811363172</v>
      </c>
    </row>
    <row r="25" spans="1:63" x14ac:dyDescent="0.2">
      <c r="A25" s="13">
        <v>1989</v>
      </c>
      <c r="B25" s="34">
        <v>70.13</v>
      </c>
      <c r="C25" s="34">
        <v>79.14</v>
      </c>
      <c r="D25" s="34">
        <v>96.8</v>
      </c>
      <c r="E25" s="34">
        <v>46.61</v>
      </c>
      <c r="F25" s="34">
        <v>34.840000000000003</v>
      </c>
      <c r="G25" s="34">
        <v>39.5</v>
      </c>
      <c r="H25" s="34">
        <v>39.299999999999997</v>
      </c>
      <c r="I25" s="34">
        <v>36.36</v>
      </c>
      <c r="J25" s="34">
        <v>38.06</v>
      </c>
      <c r="K25" s="34">
        <v>35.630000000000003</v>
      </c>
      <c r="L25" s="34">
        <v>55.45</v>
      </c>
      <c r="M25" s="34">
        <v>47.15</v>
      </c>
      <c r="N25" s="34">
        <v>26.92</v>
      </c>
      <c r="O25" s="34">
        <v>34.520000000000003</v>
      </c>
      <c r="P25" s="34"/>
      <c r="Q25" s="34"/>
      <c r="R25" s="34"/>
      <c r="S25" s="34">
        <v>54.43</v>
      </c>
      <c r="T25" s="34">
        <v>36.450000000000003</v>
      </c>
      <c r="U25" s="34">
        <v>51.13</v>
      </c>
      <c r="AR25" s="15">
        <f>'Table A1'!B25/B25*100</f>
        <v>127.84828176244119</v>
      </c>
      <c r="AS25" s="15">
        <f>'Table A1'!C25/C25*100</f>
        <v>199.97472832954259</v>
      </c>
      <c r="AT25" s="15">
        <f>'Table A1'!D25/D25*100</f>
        <v>100.36157024793388</v>
      </c>
      <c r="AU25" s="15">
        <f>'Table A1'!E25/E25*100</f>
        <v>149.17399699635271</v>
      </c>
      <c r="AV25" s="15">
        <f>'Table A1'!F25/F25*100</f>
        <v>164.26521239954073</v>
      </c>
      <c r="AW25" s="15">
        <f>'Table A1'!G25/G25*100</f>
        <v>216.63291139240505</v>
      </c>
      <c r="AX25" s="15">
        <f>'Table A1'!H25/H25*100</f>
        <v>145.92875318066157</v>
      </c>
      <c r="AY25" s="15">
        <f>'Table A1'!I25/I25*100</f>
        <v>156.27062706270627</v>
      </c>
      <c r="AZ25" s="15">
        <f>'Table A1'!J25/J25*100</f>
        <v>187.96636889122439</v>
      </c>
      <c r="BA25" s="15">
        <f>'Table A1'!K25/K25*100</f>
        <v>86.107213022733646</v>
      </c>
      <c r="BB25" s="15">
        <f>'Table A1'!L25/L25*100</f>
        <v>81.749323715058608</v>
      </c>
      <c r="BC25" s="15">
        <f>'Table A1'!M25/M25*100</f>
        <v>64.34782608695653</v>
      </c>
      <c r="BD25" s="15">
        <f>'Table A1'!N25/N25*100</f>
        <v>119.42793462109955</v>
      </c>
      <c r="BE25" s="15">
        <f>'Table A1'!O25/O25*100</f>
        <v>95.191193511008095</v>
      </c>
      <c r="BF25" s="15" t="e">
        <f>'Table A1'!P25/P25*100</f>
        <v>#N/A</v>
      </c>
      <c r="BG25" s="15" t="e">
        <f>'Table A1'!Q25/Q25*100</f>
        <v>#DIV/0!</v>
      </c>
      <c r="BH25" s="15" t="e">
        <f>'Table A1'!R25/R25*100</f>
        <v>#DIV/0!</v>
      </c>
      <c r="BI25" s="15">
        <f>'Table A1'!S25/S25*100</f>
        <v>119.4561822524343</v>
      </c>
      <c r="BJ25" s="15">
        <f>'Table A1'!T25/T25*100</f>
        <v>192.75720164609055</v>
      </c>
      <c r="BK25" s="15">
        <f>'Table A1'!U25/U25*100</f>
        <v>113.74926657539604</v>
      </c>
    </row>
    <row r="26" spans="1:63" x14ac:dyDescent="0.2">
      <c r="A26" s="13">
        <v>1990</v>
      </c>
      <c r="B26" s="34">
        <v>70.02</v>
      </c>
      <c r="C26" s="34">
        <v>80.33</v>
      </c>
      <c r="D26" s="34">
        <v>98.54</v>
      </c>
      <c r="E26" s="34">
        <v>46.67</v>
      </c>
      <c r="F26" s="34">
        <v>36.44</v>
      </c>
      <c r="G26" s="34">
        <v>44.58</v>
      </c>
      <c r="H26" s="34">
        <v>40.92</v>
      </c>
      <c r="I26" s="34">
        <v>37.340000000000003</v>
      </c>
      <c r="J26" s="34">
        <v>40.42</v>
      </c>
      <c r="K26" s="34">
        <v>38.700000000000003</v>
      </c>
      <c r="L26" s="34">
        <v>59.46</v>
      </c>
      <c r="M26" s="34">
        <v>56.07</v>
      </c>
      <c r="N26" s="34">
        <v>30.26</v>
      </c>
      <c r="O26" s="34">
        <v>37.67</v>
      </c>
      <c r="P26" s="34"/>
      <c r="Q26" s="34"/>
      <c r="R26" s="34"/>
      <c r="S26" s="34">
        <v>60.81</v>
      </c>
      <c r="T26" s="34">
        <v>40.03</v>
      </c>
      <c r="U26" s="34">
        <v>53.53</v>
      </c>
      <c r="AR26" s="15">
        <f>'Table A1'!B26/B26*100</f>
        <v>129.92002285061412</v>
      </c>
      <c r="AS26" s="15">
        <f>'Table A1'!C26/C26*100</f>
        <v>188.42275613095981</v>
      </c>
      <c r="AT26" s="15">
        <f>'Table A1'!D26/D26*100</f>
        <v>98.487923685812859</v>
      </c>
      <c r="AU26" s="15">
        <f>'Table A1'!E26/E26*100</f>
        <v>152.83908292264837</v>
      </c>
      <c r="AV26" s="15">
        <f>'Table A1'!F26/F26*100</f>
        <v>159.30296377607024</v>
      </c>
      <c r="AW26" s="15">
        <f>'Table A1'!G26/G26*100</f>
        <v>197.53252579632124</v>
      </c>
      <c r="AX26" s="15">
        <f>'Table A1'!H26/H26*100</f>
        <v>138.36754643206254</v>
      </c>
      <c r="AY26" s="15">
        <f>'Table A1'!I26/I26*100</f>
        <v>151.82110337439741</v>
      </c>
      <c r="AZ26" s="15">
        <f>'Table A1'!J26/J26*100</f>
        <v>178.64918357248885</v>
      </c>
      <c r="BA26" s="15">
        <f>'Table A1'!K26/K26*100</f>
        <v>78.966408268733844</v>
      </c>
      <c r="BB26" s="15">
        <f>'Table A1'!L26/L26*100</f>
        <v>81.315169862092162</v>
      </c>
      <c r="BC26" s="15">
        <f>'Table A1'!M26/M26*100</f>
        <v>54.521134296415198</v>
      </c>
      <c r="BD26" s="15">
        <f>'Table A1'!N26/N26*100</f>
        <v>111.07072042300065</v>
      </c>
      <c r="BE26" s="15">
        <f>'Table A1'!O26/O26*100</f>
        <v>91.21316697637377</v>
      </c>
      <c r="BF26" s="15" t="e">
        <f>'Table A1'!P26/P26*100</f>
        <v>#N/A</v>
      </c>
      <c r="BG26" s="15" t="e">
        <f>'Table A1'!Q26/Q26*100</f>
        <v>#DIV/0!</v>
      </c>
      <c r="BH26" s="15" t="e">
        <f>'Table A1'!R26/R26*100</f>
        <v>#DIV/0!</v>
      </c>
      <c r="BI26" s="15">
        <f>'Table A1'!S26/S26*100</f>
        <v>107.20276270350271</v>
      </c>
      <c r="BJ26" s="15">
        <f>'Table A1'!T26/T26*100</f>
        <v>174.96877341993508</v>
      </c>
      <c r="BK26" s="15">
        <f>'Table A1'!U26/U26*100</f>
        <v>109.75154119185504</v>
      </c>
    </row>
    <row r="27" spans="1:63" x14ac:dyDescent="0.2">
      <c r="A27" s="13">
        <v>1991</v>
      </c>
      <c r="B27" s="34">
        <v>69.23</v>
      </c>
      <c r="C27" s="34">
        <v>84.38</v>
      </c>
      <c r="D27" s="34">
        <v>100.51</v>
      </c>
      <c r="E27" s="34">
        <v>48.51</v>
      </c>
      <c r="F27" s="34">
        <v>38.81</v>
      </c>
      <c r="G27" s="34">
        <v>47.53</v>
      </c>
      <c r="H27" s="34">
        <v>42.78</v>
      </c>
      <c r="I27" s="34">
        <v>38.880000000000003</v>
      </c>
      <c r="J27" s="34">
        <v>42.47</v>
      </c>
      <c r="K27" s="34">
        <v>42.03</v>
      </c>
      <c r="L27" s="34">
        <v>62.33</v>
      </c>
      <c r="M27" s="34">
        <v>61.92</v>
      </c>
      <c r="N27" s="34">
        <v>33.729999999999997</v>
      </c>
      <c r="O27" s="34">
        <v>40.06</v>
      </c>
      <c r="P27" s="34"/>
      <c r="Q27" s="34"/>
      <c r="R27" s="34"/>
      <c r="S27" s="34">
        <v>66.3</v>
      </c>
      <c r="T27" s="34">
        <v>44.06</v>
      </c>
      <c r="U27" s="34">
        <v>56.1</v>
      </c>
      <c r="AR27" s="15">
        <f>'Table A1'!B27/B27*100</f>
        <v>138.00375559728442</v>
      </c>
      <c r="AS27" s="15">
        <f>'Table A1'!C27/C27*100</f>
        <v>187.50888836217115</v>
      </c>
      <c r="AT27" s="15">
        <f>'Table A1'!D27/D27*100</f>
        <v>91.70231817729578</v>
      </c>
      <c r="AU27" s="15">
        <f>'Table A1'!E27/E27*100</f>
        <v>156.11214182642757</v>
      </c>
      <c r="AV27" s="15">
        <f>'Table A1'!F27/F27*100</f>
        <v>147.07549600618398</v>
      </c>
      <c r="AW27" s="15">
        <f>'Table A1'!G27/G27*100</f>
        <v>172.56469598148536</v>
      </c>
      <c r="AX27" s="15">
        <f>'Table A1'!H27/H27*100</f>
        <v>130.10752688172042</v>
      </c>
      <c r="AY27" s="15">
        <f>'Table A1'!I27/I27*100</f>
        <v>142.72119341563786</v>
      </c>
      <c r="AZ27" s="15">
        <f>'Table A1'!J27/J27*100</f>
        <v>159.99529079350131</v>
      </c>
      <c r="BA27" s="15">
        <f>'Table A1'!K27/K27*100</f>
        <v>71.425172495836307</v>
      </c>
      <c r="BB27" s="15">
        <f>'Table A1'!L27/L27*100</f>
        <v>78.613829616557041</v>
      </c>
      <c r="BC27" s="15">
        <f>'Table A1'!M27/M27*100</f>
        <v>49.095607235142111</v>
      </c>
      <c r="BD27" s="15">
        <f>'Table A1'!N27/N27*100</f>
        <v>99.347761636525362</v>
      </c>
      <c r="BE27" s="15">
        <f>'Table A1'!O27/O27*100</f>
        <v>85.247129306040932</v>
      </c>
      <c r="BF27" s="15" t="e">
        <f>'Table A1'!P27/P27*100</f>
        <v>#N/A</v>
      </c>
      <c r="BG27" s="15" t="e">
        <f>'Table A1'!Q27/Q27*100</f>
        <v>#DIV/0!</v>
      </c>
      <c r="BH27" s="15" t="e">
        <f>'Table A1'!R27/R27*100</f>
        <v>#DIV/0!</v>
      </c>
      <c r="BI27" s="15">
        <f>'Table A1'!S27/S27*100</f>
        <v>98.868778280542983</v>
      </c>
      <c r="BJ27" s="15">
        <f>'Table A1'!T27/T27*100</f>
        <v>159.64593735814799</v>
      </c>
      <c r="BK27" s="15">
        <f>'Table A1'!U27/U27*100</f>
        <v>102.81639928698752</v>
      </c>
    </row>
    <row r="28" spans="1:63" x14ac:dyDescent="0.2">
      <c r="A28" s="13">
        <v>1992</v>
      </c>
      <c r="B28" s="34">
        <v>68.64</v>
      </c>
      <c r="C28" s="34">
        <v>89.59</v>
      </c>
      <c r="D28" s="34">
        <v>101.3</v>
      </c>
      <c r="E28" s="34">
        <v>51.17</v>
      </c>
      <c r="F28" s="34">
        <v>41.39</v>
      </c>
      <c r="G28" s="34">
        <v>48.27</v>
      </c>
      <c r="H28" s="34">
        <v>44.04</v>
      </c>
      <c r="I28" s="34">
        <v>41.07</v>
      </c>
      <c r="J28" s="34">
        <v>44.41</v>
      </c>
      <c r="K28" s="34">
        <v>45.22</v>
      </c>
      <c r="L28" s="34">
        <v>63.8</v>
      </c>
      <c r="M28" s="34">
        <v>64.02</v>
      </c>
      <c r="N28" s="34">
        <v>36.08</v>
      </c>
      <c r="O28" s="34">
        <v>41.92</v>
      </c>
      <c r="P28" s="34"/>
      <c r="Q28" s="34"/>
      <c r="R28" s="34"/>
      <c r="S28" s="34">
        <v>69.930000000000007</v>
      </c>
      <c r="T28" s="34">
        <v>47.08</v>
      </c>
      <c r="U28" s="34">
        <v>58.17</v>
      </c>
      <c r="AR28" s="15">
        <f>'Table A1'!B28/B28*100</f>
        <v>142.62820512820514</v>
      </c>
      <c r="AS28" s="15">
        <f>'Table A1'!C28/C28*100</f>
        <v>181.71670945418018</v>
      </c>
      <c r="AT28" s="15">
        <f>'Table A1'!D28/D28*100</f>
        <v>90.918065153010858</v>
      </c>
      <c r="AU28" s="15">
        <f>'Table A1'!E28/E28*100</f>
        <v>151.70998632010944</v>
      </c>
      <c r="AV28" s="15">
        <f>'Table A1'!F28/F28*100</f>
        <v>139.71973906740757</v>
      </c>
      <c r="AW28" s="15">
        <f>'Table A1'!G28/G28*100</f>
        <v>161.65320074580484</v>
      </c>
      <c r="AX28" s="15">
        <f>'Table A1'!H28/H28*100</f>
        <v>131.7211625794732</v>
      </c>
      <c r="AY28" s="15">
        <f>'Table A1'!I28/I28*100</f>
        <v>139.0309228147066</v>
      </c>
      <c r="AZ28" s="15">
        <f>'Table A1'!J28/J28*100</f>
        <v>146.09322224724161</v>
      </c>
      <c r="BA28" s="15">
        <f>'Table A1'!K28/K28*100</f>
        <v>66.850950906678463</v>
      </c>
      <c r="BB28" s="15">
        <f>'Table A1'!L28/L28*100</f>
        <v>74.310344827586206</v>
      </c>
      <c r="BC28" s="15">
        <f>'Table A1'!M28/M28*100</f>
        <v>47.313339581380816</v>
      </c>
      <c r="BD28" s="15">
        <f>'Table A1'!N28/N28*100</f>
        <v>91.352549889135261</v>
      </c>
      <c r="BE28" s="15">
        <f>'Table A1'!O28/O28*100</f>
        <v>80.582061068702288</v>
      </c>
      <c r="BF28" s="15" t="e">
        <f>'Table A1'!P28/P28*100</f>
        <v>#N/A</v>
      </c>
      <c r="BG28" s="15" t="e">
        <f>'Table A1'!Q28/Q28*100</f>
        <v>#DIV/0!</v>
      </c>
      <c r="BH28" s="15" t="e">
        <f>'Table A1'!R28/R28*100</f>
        <v>#DIV/0!</v>
      </c>
      <c r="BI28" s="15">
        <f>'Table A1'!S28/S28*100</f>
        <v>95.08079508079507</v>
      </c>
      <c r="BJ28" s="15">
        <f>'Table A1'!T28/T28*100</f>
        <v>150.93457943925236</v>
      </c>
      <c r="BK28" s="15">
        <f>'Table A1'!U28/U28*100</f>
        <v>99.449888258552519</v>
      </c>
    </row>
    <row r="29" spans="1:63" x14ac:dyDescent="0.2">
      <c r="A29" s="13">
        <v>1993</v>
      </c>
      <c r="B29" s="34">
        <v>69.3</v>
      </c>
      <c r="C29" s="34">
        <v>92.73</v>
      </c>
      <c r="D29" s="34">
        <v>101.29</v>
      </c>
      <c r="E29" s="34">
        <v>53.06</v>
      </c>
      <c r="F29" s="34">
        <v>44.32</v>
      </c>
      <c r="G29" s="34">
        <v>49.35</v>
      </c>
      <c r="H29" s="34">
        <v>45.34</v>
      </c>
      <c r="I29" s="34">
        <v>43.6</v>
      </c>
      <c r="J29" s="34">
        <v>45.81</v>
      </c>
      <c r="K29" s="34">
        <v>47.82</v>
      </c>
      <c r="L29" s="34">
        <v>64.33</v>
      </c>
      <c r="M29" s="34">
        <v>65.27</v>
      </c>
      <c r="N29" s="34">
        <v>37.130000000000003</v>
      </c>
      <c r="O29" s="34">
        <v>43.61</v>
      </c>
      <c r="P29" s="34"/>
      <c r="Q29" s="34"/>
      <c r="R29" s="34"/>
      <c r="S29" s="34">
        <v>73.16</v>
      </c>
      <c r="T29" s="34">
        <v>49.39</v>
      </c>
      <c r="U29" s="34">
        <v>59.79</v>
      </c>
      <c r="AR29" s="15">
        <f>'Table A1'!B29/B29*100</f>
        <v>128.36940836940835</v>
      </c>
      <c r="AS29" s="15">
        <f>'Table A1'!C29/C29*100</f>
        <v>187.40429203062655</v>
      </c>
      <c r="AT29" s="15">
        <f>'Table A1'!D29/D29*100</f>
        <v>92.259847961299229</v>
      </c>
      <c r="AU29" s="15">
        <f>'Table A1'!E29/E29*100</f>
        <v>153.92009046362608</v>
      </c>
      <c r="AV29" s="15">
        <f>'Table A1'!F29/F29*100</f>
        <v>136.57490974729242</v>
      </c>
      <c r="AW29" s="15">
        <f>'Table A1'!G29/G29*100</f>
        <v>153.677811550152</v>
      </c>
      <c r="AX29" s="15">
        <f>'Table A1'!H29/H29*100</f>
        <v>137.89148654609616</v>
      </c>
      <c r="AY29" s="15">
        <f>'Table A1'!I29/I29*100</f>
        <v>134.90825688073394</v>
      </c>
      <c r="AZ29" s="15">
        <f>'Table A1'!J29/J29*100</f>
        <v>143.46212617332458</v>
      </c>
      <c r="BA29" s="15">
        <f>'Table A1'!K29/K29*100</f>
        <v>65.014638226683402</v>
      </c>
      <c r="BB29" s="15">
        <f>'Table A1'!L29/L29*100</f>
        <v>75.750038862117208</v>
      </c>
      <c r="BC29" s="15">
        <f>'Table A1'!M29/M29*100</f>
        <v>47.832082120422861</v>
      </c>
      <c r="BD29" s="15">
        <f>'Table A1'!N29/N29*100</f>
        <v>90.385133315378397</v>
      </c>
      <c r="BE29" s="15">
        <f>'Table A1'!O29/O29*100</f>
        <v>79.041504242146303</v>
      </c>
      <c r="BF29" s="15" t="e">
        <f>'Table A1'!P29/P29*100</f>
        <v>#N/A</v>
      </c>
      <c r="BG29" s="15" t="e">
        <f>'Table A1'!Q29/Q29*100</f>
        <v>#DIV/0!</v>
      </c>
      <c r="BH29" s="15" t="e">
        <f>'Table A1'!R29/R29*100</f>
        <v>#DIV/0!</v>
      </c>
      <c r="BI29" s="15">
        <f>'Table A1'!S29/S29*100</f>
        <v>96.883542919628212</v>
      </c>
      <c r="BJ29" s="15">
        <f>'Table A1'!T29/T29*100</f>
        <v>153.12816359586961</v>
      </c>
      <c r="BK29" s="15">
        <f>'Table A1'!U29/U29*100</f>
        <v>99.44806823883593</v>
      </c>
    </row>
    <row r="30" spans="1:63" x14ac:dyDescent="0.2">
      <c r="A30" s="13">
        <v>1994</v>
      </c>
      <c r="B30" s="34">
        <v>71.489999999999995</v>
      </c>
      <c r="C30" s="34">
        <v>93.43</v>
      </c>
      <c r="D30" s="34">
        <v>101.38</v>
      </c>
      <c r="E30" s="34">
        <v>54.16</v>
      </c>
      <c r="F30" s="34">
        <v>47.12</v>
      </c>
      <c r="G30" s="34">
        <v>50.65</v>
      </c>
      <c r="H30" s="34">
        <v>46.78</v>
      </c>
      <c r="I30" s="34">
        <v>46.64</v>
      </c>
      <c r="J30" s="34">
        <v>46.45</v>
      </c>
      <c r="K30" s="34">
        <v>51.22</v>
      </c>
      <c r="L30" s="34">
        <v>65.05</v>
      </c>
      <c r="M30" s="34">
        <v>67.45</v>
      </c>
      <c r="N30" s="34">
        <v>37.549999999999997</v>
      </c>
      <c r="O30" s="34">
        <v>45.54</v>
      </c>
      <c r="P30" s="34"/>
      <c r="Q30" s="34"/>
      <c r="R30" s="34"/>
      <c r="S30" s="34">
        <v>76.709999999999994</v>
      </c>
      <c r="T30" s="34">
        <v>52.5</v>
      </c>
      <c r="U30" s="34">
        <v>61.34</v>
      </c>
      <c r="AR30" s="15">
        <f>'Table A1'!B30/B30*100</f>
        <v>121.54147433207443</v>
      </c>
      <c r="AS30" s="15">
        <f>'Table A1'!C30/C30*100</f>
        <v>213.84994113239858</v>
      </c>
      <c r="AT30" s="15">
        <f>'Table A1'!D30/D30*100</f>
        <v>96.468731505227851</v>
      </c>
      <c r="AU30" s="15">
        <f>'Table A1'!E30/E30*100</f>
        <v>146.01181683899557</v>
      </c>
      <c r="AV30" s="15">
        <f>'Table A1'!F30/F30*100</f>
        <v>132.74617996604414</v>
      </c>
      <c r="AW30" s="15">
        <f>'Table A1'!G30/G30*100</f>
        <v>147.36426456071078</v>
      </c>
      <c r="AX30" s="15">
        <f>'Table A1'!H30/H30*100</f>
        <v>140.57289439931594</v>
      </c>
      <c r="AY30" s="15">
        <f>'Table A1'!I30/I30*100</f>
        <v>133.96226415094338</v>
      </c>
      <c r="AZ30" s="15">
        <f>'Table A1'!J30/J30*100</f>
        <v>144.21959095801935</v>
      </c>
      <c r="BA30" s="15">
        <f>'Table A1'!K30/K30*100</f>
        <v>63.490823896915273</v>
      </c>
      <c r="BB30" s="15">
        <f>'Table A1'!L30/L30*100</f>
        <v>75.495772482705618</v>
      </c>
      <c r="BC30" s="15">
        <f>'Table A1'!M30/M30*100</f>
        <v>48.880652335063004</v>
      </c>
      <c r="BD30" s="15">
        <f>'Table A1'!N30/N30*100</f>
        <v>93.848202396804268</v>
      </c>
      <c r="BE30" s="15">
        <f>'Table A1'!O30/O30*100</f>
        <v>79.534475186649104</v>
      </c>
      <c r="BF30" s="15" t="e">
        <f>'Table A1'!P30/P30*100</f>
        <v>#N/A</v>
      </c>
      <c r="BG30" s="15" t="e">
        <f>'Table A1'!Q30/Q30*100</f>
        <v>#DIV/0!</v>
      </c>
      <c r="BH30" s="15" t="e">
        <f>'Table A1'!R30/R30*100</f>
        <v>#DIV/0!</v>
      </c>
      <c r="BI30" s="15">
        <f>'Table A1'!S30/S30*100</f>
        <v>97.027766914352782</v>
      </c>
      <c r="BJ30" s="15">
        <f>'Table A1'!T30/T30*100</f>
        <v>151.12380952380954</v>
      </c>
      <c r="BK30" s="15">
        <f>'Table A1'!U30/U30*100</f>
        <v>100.66840560808608</v>
      </c>
    </row>
    <row r="31" spans="1:63" x14ac:dyDescent="0.2">
      <c r="A31" s="13">
        <v>1995</v>
      </c>
      <c r="B31" s="34">
        <v>73.06</v>
      </c>
      <c r="C31" s="34">
        <v>93.43</v>
      </c>
      <c r="D31" s="34">
        <v>101.99</v>
      </c>
      <c r="E31" s="34">
        <v>54.12</v>
      </c>
      <c r="F31" s="34">
        <v>49.93</v>
      </c>
      <c r="G31" s="34">
        <v>51.43</v>
      </c>
      <c r="H31" s="34">
        <v>48.71</v>
      </c>
      <c r="I31" s="34">
        <v>48.56</v>
      </c>
      <c r="J31" s="34">
        <v>48.79</v>
      </c>
      <c r="K31" s="34">
        <v>55.96</v>
      </c>
      <c r="L31" s="34">
        <v>65.959999999999994</v>
      </c>
      <c r="M31" s="34">
        <v>68.83</v>
      </c>
      <c r="N31" s="34">
        <v>37.729999999999997</v>
      </c>
      <c r="O31" s="34">
        <v>47.64</v>
      </c>
      <c r="P31" s="34"/>
      <c r="Q31" s="34"/>
      <c r="R31" s="34"/>
      <c r="S31" s="34">
        <v>81.040000000000006</v>
      </c>
      <c r="T31" s="34">
        <v>54.77</v>
      </c>
      <c r="U31" s="34">
        <v>62.98</v>
      </c>
      <c r="AR31" s="15">
        <f>'Table A1'!B31/B31*100</f>
        <v>115.02874349849439</v>
      </c>
      <c r="AS31" s="15">
        <f>'Table A1'!C31/C31*100</f>
        <v>221.05319490527665</v>
      </c>
      <c r="AT31" s="15">
        <f>'Table A1'!D31/D31*100</f>
        <v>97.342876752622814</v>
      </c>
      <c r="AU31" s="15">
        <f>'Table A1'!E31/E31*100</f>
        <v>149.94456762749448</v>
      </c>
      <c r="AV31" s="15">
        <f>'Table A1'!F31/F31*100</f>
        <v>128.70018025235331</v>
      </c>
      <c r="AW31" s="15">
        <f>'Table A1'!G31/G31*100</f>
        <v>144.3709896947307</v>
      </c>
      <c r="AX31" s="15">
        <f>'Table A1'!H31/H31*100</f>
        <v>136.89180866351879</v>
      </c>
      <c r="AY31" s="15">
        <f>'Table A1'!I31/I31*100</f>
        <v>136.32619439868202</v>
      </c>
      <c r="AZ31" s="15">
        <f>'Table A1'!J31/J31*100</f>
        <v>140.06968641114983</v>
      </c>
      <c r="BA31" s="15">
        <f>'Table A1'!K31/K31*100</f>
        <v>60.328806290207282</v>
      </c>
      <c r="BB31" s="15">
        <f>'Table A1'!L31/L31*100</f>
        <v>75.833838690115229</v>
      </c>
      <c r="BC31" s="15">
        <f>'Table A1'!M31/M31*100</f>
        <v>49.629522010751117</v>
      </c>
      <c r="BD31" s="15">
        <f>'Table A1'!N31/N31*100</f>
        <v>96.501457725947532</v>
      </c>
      <c r="BE31" s="15">
        <f>'Table A1'!O31/O31*100</f>
        <v>79.030226700251887</v>
      </c>
      <c r="BF31" s="15" t="e">
        <f>'Table A1'!P31/P31*100</f>
        <v>#N/A</v>
      </c>
      <c r="BG31" s="15" t="e">
        <f>'Table A1'!Q31/Q31*100</f>
        <v>#DIV/0!</v>
      </c>
      <c r="BH31" s="15" t="e">
        <f>'Table A1'!R31/R31*100</f>
        <v>#DIV/0!</v>
      </c>
      <c r="BI31" s="15">
        <f>'Table A1'!S31/S31*100</f>
        <v>95.681145113524195</v>
      </c>
      <c r="BJ31" s="15">
        <f>'Table A1'!T31/T31*100</f>
        <v>150.79423041811211</v>
      </c>
      <c r="BK31" s="15">
        <f>'Table A1'!U31/U31*100</f>
        <v>100.19053667831056</v>
      </c>
    </row>
    <row r="32" spans="1:63" x14ac:dyDescent="0.2">
      <c r="A32" s="13">
        <v>1996</v>
      </c>
      <c r="B32" s="34">
        <v>73.87</v>
      </c>
      <c r="C32" s="34">
        <v>94.35</v>
      </c>
      <c r="D32" s="34">
        <v>103.33</v>
      </c>
      <c r="E32" s="34">
        <v>53.11</v>
      </c>
      <c r="F32" s="34">
        <v>53.62</v>
      </c>
      <c r="G32" s="34">
        <v>52.17</v>
      </c>
      <c r="H32" s="34">
        <v>50.76</v>
      </c>
      <c r="I32" s="34">
        <v>49.84</v>
      </c>
      <c r="J32" s="34">
        <v>52.23</v>
      </c>
      <c r="K32" s="34">
        <v>62.29</v>
      </c>
      <c r="L32" s="34">
        <v>67.010000000000005</v>
      </c>
      <c r="M32" s="34">
        <v>70.66</v>
      </c>
      <c r="N32" s="34">
        <v>39.020000000000003</v>
      </c>
      <c r="O32" s="34">
        <v>50.56</v>
      </c>
      <c r="P32" s="34"/>
      <c r="Q32" s="34"/>
      <c r="R32" s="34"/>
      <c r="S32" s="34">
        <v>86.47</v>
      </c>
      <c r="T32" s="34">
        <v>58.59</v>
      </c>
      <c r="U32" s="34">
        <v>65.03</v>
      </c>
      <c r="AR32" s="15">
        <f>'Table A1'!B32/B32*100</f>
        <v>109.01583863544064</v>
      </c>
      <c r="AS32" s="15">
        <f>'Table A1'!C32/C32*100</f>
        <v>225.89295177530474</v>
      </c>
      <c r="AT32" s="15">
        <f>'Table A1'!D32/D32*100</f>
        <v>96.854737249588695</v>
      </c>
      <c r="AU32" s="15">
        <f>'Table A1'!E32/E32*100</f>
        <v>163.24609301449823</v>
      </c>
      <c r="AV32" s="15">
        <f>'Table A1'!F32/F32*100</f>
        <v>123.70384185005597</v>
      </c>
      <c r="AW32" s="15">
        <f>'Table A1'!G32/G32*100</f>
        <v>144.75752348092772</v>
      </c>
      <c r="AX32" s="15">
        <f>'Table A1'!H32/H32*100</f>
        <v>134.75177304964541</v>
      </c>
      <c r="AY32" s="15">
        <f>'Table A1'!I32/I32*100</f>
        <v>140.08828250401282</v>
      </c>
      <c r="AZ32" s="15">
        <f>'Table A1'!J32/J32*100</f>
        <v>127.68523836875359</v>
      </c>
      <c r="BA32" s="15">
        <f>'Table A1'!K32/K32*100</f>
        <v>55.498474875581962</v>
      </c>
      <c r="BB32" s="15">
        <f>'Table A1'!L32/L32*100</f>
        <v>77.943590508879254</v>
      </c>
      <c r="BC32" s="15">
        <f>'Table A1'!M32/M32*100</f>
        <v>50.467025191055761</v>
      </c>
      <c r="BD32" s="15">
        <f>'Table A1'!N32/N32*100</f>
        <v>97.104049205535617</v>
      </c>
      <c r="BE32" s="15">
        <f>'Table A1'!O32/O32*100</f>
        <v>77.511867088607588</v>
      </c>
      <c r="BF32" s="15" t="e">
        <f>'Table A1'!P32/P32*100</f>
        <v>#N/A</v>
      </c>
      <c r="BG32" s="15" t="e">
        <f>'Table A1'!Q32/Q32*100</f>
        <v>#DIV/0!</v>
      </c>
      <c r="BH32" s="15" t="e">
        <f>'Table A1'!R32/R32*100</f>
        <v>#DIV/0!</v>
      </c>
      <c r="BI32" s="15">
        <f>'Table A1'!S32/S32*100</f>
        <v>90.887012836822024</v>
      </c>
      <c r="BJ32" s="15">
        <f>'Table A1'!T32/T32*100</f>
        <v>143.07902372418499</v>
      </c>
      <c r="BK32" s="15">
        <f>'Table A1'!U32/U32*100</f>
        <v>99.338766723050881</v>
      </c>
    </row>
    <row r="33" spans="1:63" x14ac:dyDescent="0.2">
      <c r="A33" s="13">
        <v>1997</v>
      </c>
      <c r="B33" s="34">
        <v>76.010000000000005</v>
      </c>
      <c r="C33" s="34">
        <v>94.78</v>
      </c>
      <c r="D33" s="34">
        <v>105.19</v>
      </c>
      <c r="E33" s="34">
        <v>51.71</v>
      </c>
      <c r="F33" s="34">
        <v>57.39</v>
      </c>
      <c r="G33" s="34">
        <v>53.37</v>
      </c>
      <c r="H33" s="34">
        <v>53.66</v>
      </c>
      <c r="I33" s="34">
        <v>53.73</v>
      </c>
      <c r="J33" s="34">
        <v>58.14</v>
      </c>
      <c r="K33" s="34">
        <v>67.2</v>
      </c>
      <c r="L33" s="34">
        <v>68.599999999999994</v>
      </c>
      <c r="M33" s="34">
        <v>71.7</v>
      </c>
      <c r="N33" s="34">
        <v>42.14</v>
      </c>
      <c r="O33" s="34">
        <v>53.85</v>
      </c>
      <c r="P33" s="34"/>
      <c r="Q33" s="34"/>
      <c r="R33" s="34"/>
      <c r="S33" s="34">
        <v>89.88</v>
      </c>
      <c r="T33" s="34">
        <v>62.67</v>
      </c>
      <c r="U33" s="34">
        <v>67.59</v>
      </c>
      <c r="AR33" s="15">
        <f>'Table A1'!B33/B33*100</f>
        <v>109.20931456387318</v>
      </c>
      <c r="AS33" s="15">
        <f>'Table A1'!C33/C33*100</f>
        <v>222.58915382992194</v>
      </c>
      <c r="AT33" s="15">
        <f>'Table A1'!D33/D33*100</f>
        <v>96.796273410019964</v>
      </c>
      <c r="AU33" s="15">
        <f>'Table A1'!E33/E33*100</f>
        <v>169.25159543608586</v>
      </c>
      <c r="AV33" s="15">
        <f>'Table A1'!F33/F33*100</f>
        <v>117.87767903815998</v>
      </c>
      <c r="AW33" s="15">
        <f>'Table A1'!G33/G33*100</f>
        <v>144.66928986321903</v>
      </c>
      <c r="AX33" s="15">
        <f>'Table A1'!H33/H33*100</f>
        <v>131.79276928811032</v>
      </c>
      <c r="AY33" s="15">
        <f>'Table A1'!I33/I33*100</f>
        <v>144.92834543085803</v>
      </c>
      <c r="AZ33" s="15">
        <f>'Table A1'!J33/J33*100</f>
        <v>118.69625042999657</v>
      </c>
      <c r="BA33" s="15">
        <f>'Table A1'!K33/K33*100</f>
        <v>54.761904761904759</v>
      </c>
      <c r="BB33" s="15">
        <f>'Table A1'!L33/L33*100</f>
        <v>81.865889212827994</v>
      </c>
      <c r="BC33" s="15">
        <f>'Table A1'!M33/M33*100</f>
        <v>53.403068340306838</v>
      </c>
      <c r="BD33" s="15">
        <f>'Table A1'!N33/N33*100</f>
        <v>95.91836734693878</v>
      </c>
      <c r="BE33" s="15">
        <f>'Table A1'!O33/O33*100</f>
        <v>78.031569173630459</v>
      </c>
      <c r="BF33" s="15" t="e">
        <f>'Table A1'!P33/P33*100</f>
        <v>#N/A</v>
      </c>
      <c r="BG33" s="15" t="e">
        <f>'Table A1'!Q33/Q33*100</f>
        <v>#DIV/0!</v>
      </c>
      <c r="BH33" s="15" t="e">
        <f>'Table A1'!R33/R33*100</f>
        <v>#DIV/0!</v>
      </c>
      <c r="BI33" s="15">
        <f>'Table A1'!S33/S33*100</f>
        <v>90.898976412995111</v>
      </c>
      <c r="BJ33" s="15">
        <f>'Table A1'!T33/T33*100</f>
        <v>138.02457316100208</v>
      </c>
      <c r="BK33" s="15">
        <f>'Table A1'!U33/U33*100</f>
        <v>99.541352271046009</v>
      </c>
    </row>
    <row r="34" spans="1:63" x14ac:dyDescent="0.2">
      <c r="A34" s="13">
        <v>1998</v>
      </c>
      <c r="B34" s="34">
        <v>76.36</v>
      </c>
      <c r="C34" s="34">
        <v>95.76</v>
      </c>
      <c r="D34" s="34">
        <v>107.79</v>
      </c>
      <c r="E34" s="34">
        <v>51.46</v>
      </c>
      <c r="F34" s="34">
        <v>61.11</v>
      </c>
      <c r="G34" s="34">
        <v>55.68</v>
      </c>
      <c r="H34" s="34">
        <v>57.91</v>
      </c>
      <c r="I34" s="34">
        <v>58.39</v>
      </c>
      <c r="J34" s="34">
        <v>64.67</v>
      </c>
      <c r="K34" s="34">
        <v>70.53</v>
      </c>
      <c r="L34" s="34">
        <v>71.739999999999995</v>
      </c>
      <c r="M34" s="34">
        <v>73.06</v>
      </c>
      <c r="N34" s="34">
        <v>45.39</v>
      </c>
      <c r="O34" s="34">
        <v>58.69</v>
      </c>
      <c r="P34" s="34"/>
      <c r="Q34" s="34"/>
      <c r="R34" s="34"/>
      <c r="S34" s="34">
        <v>90.92</v>
      </c>
      <c r="T34" s="34">
        <v>67.040000000000006</v>
      </c>
      <c r="U34" s="34">
        <v>70.66</v>
      </c>
      <c r="AR34" s="15">
        <f>'Table A1'!B34/B34*100</f>
        <v>112.54583551597695</v>
      </c>
      <c r="AS34" s="15">
        <f>'Table A1'!C34/C34*100</f>
        <v>225.7101086048454</v>
      </c>
      <c r="AT34" s="15">
        <f>'Table A1'!D34/D34*100</f>
        <v>94.813990166063647</v>
      </c>
      <c r="AU34" s="15">
        <f>'Table A1'!E34/E34*100</f>
        <v>175.90361445783131</v>
      </c>
      <c r="AV34" s="15">
        <f>'Table A1'!F34/F34*100</f>
        <v>117.86941580756015</v>
      </c>
      <c r="AW34" s="15">
        <f>'Table A1'!G34/G34*100</f>
        <v>140.73275862068965</v>
      </c>
      <c r="AX34" s="15">
        <f>'Table A1'!H34/H34*100</f>
        <v>124.48627180107064</v>
      </c>
      <c r="AY34" s="15">
        <f>'Table A1'!I34/I34*100</f>
        <v>140.50351087514989</v>
      </c>
      <c r="AZ34" s="15">
        <f>'Table A1'!J34/J34*100</f>
        <v>107.62331838565021</v>
      </c>
      <c r="BA34" s="15">
        <f>'Table A1'!K34/K34*100</f>
        <v>56.741811994895798</v>
      </c>
      <c r="BB34" s="15">
        <f>'Table A1'!L34/L34*100</f>
        <v>96.947309729579032</v>
      </c>
      <c r="BC34" s="15">
        <f>'Table A1'!M34/M34*100</f>
        <v>52.614289624965785</v>
      </c>
      <c r="BD34" s="15">
        <f>'Table A1'!N34/N34*100</f>
        <v>100.06609385327165</v>
      </c>
      <c r="BE34" s="15">
        <f>'Table A1'!O34/O34*100</f>
        <v>75.140569091838486</v>
      </c>
      <c r="BF34" s="15" t="e">
        <f>'Table A1'!P34/P34*100</f>
        <v>#N/A</v>
      </c>
      <c r="BG34" s="15" t="e">
        <f>'Table A1'!Q34/Q34*100</f>
        <v>#DIV/0!</v>
      </c>
      <c r="BH34" s="15" t="e">
        <f>'Table A1'!R34/R34*100</f>
        <v>#DIV/0!</v>
      </c>
      <c r="BI34" s="15">
        <f>'Table A1'!S34/S34*100</f>
        <v>92.487901451825778</v>
      </c>
      <c r="BJ34" s="15">
        <f>'Table A1'!T34/T34*100</f>
        <v>130.16109785202863</v>
      </c>
      <c r="BK34" s="15">
        <f>'Table A1'!U34/U34*100</f>
        <v>99.646193037078973</v>
      </c>
    </row>
    <row r="35" spans="1:63" x14ac:dyDescent="0.2">
      <c r="A35" s="13">
        <v>1999</v>
      </c>
      <c r="B35" s="34">
        <v>74.89</v>
      </c>
      <c r="C35" s="34">
        <v>95.54</v>
      </c>
      <c r="D35" s="34">
        <v>109.5</v>
      </c>
      <c r="E35" s="34">
        <v>51.65</v>
      </c>
      <c r="F35" s="34">
        <v>65.430000000000007</v>
      </c>
      <c r="G35" s="34">
        <v>58.61</v>
      </c>
      <c r="H35" s="34">
        <v>62.23</v>
      </c>
      <c r="I35" s="34">
        <v>63.25</v>
      </c>
      <c r="J35" s="34">
        <v>70.099999999999994</v>
      </c>
      <c r="K35" s="34">
        <v>74.48</v>
      </c>
      <c r="L35" s="34">
        <v>74.89</v>
      </c>
      <c r="M35" s="34">
        <v>75.13</v>
      </c>
      <c r="N35" s="34">
        <v>49.71</v>
      </c>
      <c r="O35" s="34">
        <v>63.68</v>
      </c>
      <c r="P35" s="34"/>
      <c r="Q35" s="34"/>
      <c r="R35" s="34"/>
      <c r="S35" s="34">
        <v>92.33</v>
      </c>
      <c r="T35" s="34">
        <v>69.44</v>
      </c>
      <c r="U35" s="34">
        <v>73.69</v>
      </c>
      <c r="AR35" s="15">
        <f>'Table A1'!B35/B35*100</f>
        <v>122.01896114300975</v>
      </c>
      <c r="AS35" s="15">
        <f>'Table A1'!C35/C35*100</f>
        <v>233.66129369897425</v>
      </c>
      <c r="AT35" s="15">
        <f>'Table A1'!D35/D35*100</f>
        <v>93.826484018264836</v>
      </c>
      <c r="AU35" s="15">
        <f>'Table A1'!E35/E35*100</f>
        <v>183.23330106485963</v>
      </c>
      <c r="AV35" s="15">
        <f>'Table A1'!F35/F35*100</f>
        <v>111.2180956747669</v>
      </c>
      <c r="AW35" s="15">
        <f>'Table A1'!G35/G35*100</f>
        <v>135.3864528237502</v>
      </c>
      <c r="AX35" s="15">
        <f>'Table A1'!H35/H35*100</f>
        <v>116.02121163426003</v>
      </c>
      <c r="AY35" s="15">
        <f>'Table A1'!I35/I35*100</f>
        <v>137.48616600790513</v>
      </c>
      <c r="AZ35" s="15">
        <f>'Table A1'!J35/J35*100</f>
        <v>105.13552068473611</v>
      </c>
      <c r="BA35" s="15">
        <f>'Table A1'!K35/K35*100</f>
        <v>62.459720730397429</v>
      </c>
      <c r="BB35" s="15">
        <f>'Table A1'!L35/L35*100</f>
        <v>94.405127520363209</v>
      </c>
      <c r="BC35" s="15">
        <f>'Table A1'!M35/M35*100</f>
        <v>53.840010648209777</v>
      </c>
      <c r="BD35" s="15">
        <f>'Table A1'!N35/N35*100</f>
        <v>95.091530879098769</v>
      </c>
      <c r="BE35" s="15">
        <f>'Table A1'!O35/O35*100</f>
        <v>75.423994974874375</v>
      </c>
      <c r="BF35" s="15" t="e">
        <f>'Table A1'!P35/P35*100</f>
        <v>#N/A</v>
      </c>
      <c r="BG35" s="15" t="e">
        <f>'Table A1'!Q35/Q35*100</f>
        <v>#DIV/0!</v>
      </c>
      <c r="BH35" s="15" t="e">
        <f>'Table A1'!R35/R35*100</f>
        <v>#DIV/0!</v>
      </c>
      <c r="BI35" s="15">
        <f>'Table A1'!S35/S35*100</f>
        <v>90.252355680710494</v>
      </c>
      <c r="BJ35" s="15">
        <f>'Table A1'!T35/T35*100</f>
        <v>124.38076036866362</v>
      </c>
      <c r="BK35" s="15">
        <f>'Table A1'!U35/U35*100</f>
        <v>98.765097028090651</v>
      </c>
    </row>
    <row r="36" spans="1:63" x14ac:dyDescent="0.2">
      <c r="A36" s="13">
        <v>2000</v>
      </c>
      <c r="B36" s="34">
        <v>73.38</v>
      </c>
      <c r="C36" s="34">
        <v>92.42</v>
      </c>
      <c r="D36" s="34">
        <v>110.4</v>
      </c>
      <c r="E36" s="34">
        <v>51.71</v>
      </c>
      <c r="F36" s="34">
        <v>69.61</v>
      </c>
      <c r="G36" s="34">
        <v>60.87</v>
      </c>
      <c r="H36" s="34">
        <v>65.69</v>
      </c>
      <c r="I36" s="34">
        <v>67.180000000000007</v>
      </c>
      <c r="J36" s="34">
        <v>75.5</v>
      </c>
      <c r="K36" s="34">
        <v>82.08</v>
      </c>
      <c r="L36" s="34">
        <v>77.42</v>
      </c>
      <c r="M36" s="34">
        <v>78.17</v>
      </c>
      <c r="N36" s="34">
        <v>54.24</v>
      </c>
      <c r="O36" s="34">
        <v>68.13</v>
      </c>
      <c r="P36" s="34"/>
      <c r="Q36" s="34"/>
      <c r="R36" s="34"/>
      <c r="S36" s="34">
        <v>93.53</v>
      </c>
      <c r="T36" s="34">
        <v>71.849999999999994</v>
      </c>
      <c r="U36" s="34">
        <v>76.42</v>
      </c>
      <c r="AR36" s="15">
        <f>'Table A1'!B36/B36*100</f>
        <v>126.17879531207414</v>
      </c>
      <c r="AS36" s="15">
        <f>'Table A1'!C36/C36*100</f>
        <v>233.18545769313999</v>
      </c>
      <c r="AT36" s="15">
        <f>'Table A1'!D36/D36*100</f>
        <v>95.117753623188406</v>
      </c>
      <c r="AU36" s="15">
        <f>'Table A1'!E36/E36*100</f>
        <v>191.25894411139046</v>
      </c>
      <c r="AV36" s="15">
        <f>'Table A1'!F36/F36*100</f>
        <v>106.5651486855337</v>
      </c>
      <c r="AW36" s="15">
        <f>'Table A1'!G36/G36*100</f>
        <v>131.4933464760966</v>
      </c>
      <c r="AX36" s="15">
        <f>'Table A1'!H36/H36*100</f>
        <v>108.50966661592327</v>
      </c>
      <c r="AY36" s="15">
        <f>'Table A1'!I36/I36*100</f>
        <v>137.10925870794878</v>
      </c>
      <c r="AZ36" s="15">
        <f>'Table A1'!J36/J36*100</f>
        <v>99.046357615894038</v>
      </c>
      <c r="BA36" s="15">
        <f>'Table A1'!K36/K36*100</f>
        <v>67.958089668615983</v>
      </c>
      <c r="BB36" s="15">
        <f>'Table A1'!L36/L36*100</f>
        <v>95.220873159390337</v>
      </c>
      <c r="BC36" s="15">
        <f>'Table A1'!M36/M36*100</f>
        <v>55.136241524881669</v>
      </c>
      <c r="BD36" s="15">
        <f>'Table A1'!N36/N36*100</f>
        <v>91.31637168141593</v>
      </c>
      <c r="BE36" s="15">
        <f>'Table A1'!O36/O36*100</f>
        <v>75.326581535300164</v>
      </c>
      <c r="BF36" s="15" t="e">
        <f>'Table A1'!P36/P36*100</f>
        <v>#N/A</v>
      </c>
      <c r="BG36" s="15" t="e">
        <f>'Table A1'!Q36/Q36*100</f>
        <v>#DIV/0!</v>
      </c>
      <c r="BH36" s="15" t="e">
        <f>'Table A1'!R36/R36*100</f>
        <v>#DIV/0!</v>
      </c>
      <c r="BI36" s="15">
        <f>'Table A1'!S36/S36*100</f>
        <v>90.933390356035488</v>
      </c>
      <c r="BJ36" s="15">
        <f>'Table A1'!T36/T36*100</f>
        <v>122.61656228253305</v>
      </c>
      <c r="BK36" s="15">
        <f>'Table A1'!U36/U36*100</f>
        <v>98.848468987176147</v>
      </c>
    </row>
    <row r="37" spans="1:63" x14ac:dyDescent="0.2">
      <c r="A37" s="13">
        <v>2001</v>
      </c>
      <c r="B37" s="34">
        <v>73.38</v>
      </c>
      <c r="C37" s="34">
        <v>89.49</v>
      </c>
      <c r="D37" s="34">
        <v>110.24</v>
      </c>
      <c r="E37" s="34">
        <v>51.14</v>
      </c>
      <c r="F37" s="34">
        <v>71.13</v>
      </c>
      <c r="G37" s="34">
        <v>63.96</v>
      </c>
      <c r="H37" s="34">
        <v>68.33</v>
      </c>
      <c r="I37" s="34">
        <v>72.27</v>
      </c>
      <c r="J37" s="34">
        <v>78.56</v>
      </c>
      <c r="K37" s="34">
        <v>88.44</v>
      </c>
      <c r="L37" s="34">
        <v>80.27</v>
      </c>
      <c r="M37" s="34">
        <v>82.34</v>
      </c>
      <c r="N37" s="34">
        <v>57.07</v>
      </c>
      <c r="O37" s="34">
        <v>71.510000000000005</v>
      </c>
      <c r="P37" s="34"/>
      <c r="Q37" s="34"/>
      <c r="R37" s="34"/>
      <c r="S37" s="34">
        <v>94.01</v>
      </c>
      <c r="T37" s="34">
        <v>77.67</v>
      </c>
      <c r="U37" s="34">
        <v>78.59</v>
      </c>
      <c r="AR37" s="15">
        <f>'Table A1'!B37/B37*100</f>
        <v>119.02425729081494</v>
      </c>
      <c r="AS37" s="15">
        <f>'Table A1'!C37/C37*100</f>
        <v>228.45010615711251</v>
      </c>
      <c r="AT37" s="15">
        <f>'Table A1'!D37/D37*100</f>
        <v>93.813497822931794</v>
      </c>
      <c r="AU37" s="15">
        <f>'Table A1'!E37/E37*100</f>
        <v>200.17598748533439</v>
      </c>
      <c r="AV37" s="15">
        <f>'Table A1'!F37/F37*100</f>
        <v>105.72191761563336</v>
      </c>
      <c r="AW37" s="15">
        <f>'Table A1'!G37/G37*100</f>
        <v>127.36085053158223</v>
      </c>
      <c r="AX37" s="15">
        <f>'Table A1'!H37/H37*100</f>
        <v>108.76628128201375</v>
      </c>
      <c r="AY37" s="15">
        <f>'Table A1'!I37/I37*100</f>
        <v>126.95447626954477</v>
      </c>
      <c r="AZ37" s="15">
        <f>'Table A1'!J37/J37*100</f>
        <v>99.427189409368637</v>
      </c>
      <c r="BA37" s="15">
        <f>'Table A1'!K37/K37*100</f>
        <v>68.385345997286294</v>
      </c>
      <c r="BB37" s="15">
        <f>'Table A1'!L37/L37*100</f>
        <v>95.527594369004618</v>
      </c>
      <c r="BC37" s="15">
        <f>'Table A1'!M37/M37*100</f>
        <v>54.469273743016757</v>
      </c>
      <c r="BD37" s="15">
        <f>'Table A1'!N37/N37*100</f>
        <v>93.34151042579289</v>
      </c>
      <c r="BE37" s="15">
        <f>'Table A1'!O37/O37*100</f>
        <v>76.436861977345814</v>
      </c>
      <c r="BF37" s="15" t="e">
        <f>'Table A1'!P37/P37*100</f>
        <v>#N/A</v>
      </c>
      <c r="BG37" s="15" t="e">
        <f>'Table A1'!Q37/Q37*100</f>
        <v>#DIV/0!</v>
      </c>
      <c r="BH37" s="15" t="e">
        <f>'Table A1'!R37/R37*100</f>
        <v>#DIV/0!</v>
      </c>
      <c r="BI37" s="15">
        <f>'Table A1'!S37/S37*100</f>
        <v>91.511541325390908</v>
      </c>
      <c r="BJ37" s="15">
        <f>'Table A1'!T37/T37*100</f>
        <v>121.42397322003346</v>
      </c>
      <c r="BK37" s="15">
        <f>'Table A1'!U37/U37*100</f>
        <v>98.587606565720833</v>
      </c>
    </row>
    <row r="38" spans="1:63" x14ac:dyDescent="0.2">
      <c r="A38" s="13">
        <v>2002</v>
      </c>
      <c r="B38" s="34">
        <v>74.64</v>
      </c>
      <c r="C38" s="34">
        <v>88.81</v>
      </c>
      <c r="D38" s="34">
        <v>109.35</v>
      </c>
      <c r="E38" s="34">
        <v>50.76</v>
      </c>
      <c r="F38" s="34">
        <v>72.69</v>
      </c>
      <c r="G38" s="34">
        <v>67.430000000000007</v>
      </c>
      <c r="H38" s="34">
        <v>70.81</v>
      </c>
      <c r="I38" s="34">
        <v>78</v>
      </c>
      <c r="J38" s="34">
        <v>80.52</v>
      </c>
      <c r="K38" s="34">
        <v>90.82</v>
      </c>
      <c r="L38" s="34">
        <v>83.27</v>
      </c>
      <c r="M38" s="34">
        <v>85.22</v>
      </c>
      <c r="N38" s="34">
        <v>59.37</v>
      </c>
      <c r="O38" s="34">
        <v>74.63</v>
      </c>
      <c r="P38" s="34"/>
      <c r="Q38" s="34"/>
      <c r="R38" s="34"/>
      <c r="S38" s="34">
        <v>94.65</v>
      </c>
      <c r="T38" s="34">
        <v>83.53</v>
      </c>
      <c r="U38" s="34">
        <v>80.41</v>
      </c>
      <c r="AR38" s="15">
        <f>'Table A1'!B38/B38*100</f>
        <v>132.06055734190784</v>
      </c>
      <c r="AS38" s="15">
        <f>'Table A1'!C38/C38*100</f>
        <v>228.92692264384641</v>
      </c>
      <c r="AT38" s="15">
        <f>'Table A1'!D38/D38*100</f>
        <v>92.519433013260183</v>
      </c>
      <c r="AU38" s="15">
        <f>'Table A1'!E38/E38*100</f>
        <v>203.34909377462571</v>
      </c>
      <c r="AV38" s="15">
        <f>'Table A1'!F38/F38*100</f>
        <v>109.17595267574632</v>
      </c>
      <c r="AW38" s="15">
        <f>'Table A1'!G38/G38*100</f>
        <v>127.73246329526916</v>
      </c>
      <c r="AX38" s="15">
        <f>'Table A1'!H38/H38*100</f>
        <v>110.4646236407287</v>
      </c>
      <c r="AY38" s="15">
        <f>'Table A1'!I38/I38*100</f>
        <v>119.35897435897435</v>
      </c>
      <c r="AZ38" s="15">
        <f>'Table A1'!J38/J38*100</f>
        <v>100.32290114257327</v>
      </c>
      <c r="BA38" s="15">
        <f>'Table A1'!K38/K38*100</f>
        <v>68.542171327901343</v>
      </c>
      <c r="BB38" s="15">
        <f>'Table A1'!L38/L38*100</f>
        <v>96.361234538249064</v>
      </c>
      <c r="BC38" s="15">
        <f>'Table A1'!M38/M38*100</f>
        <v>55.362590941093636</v>
      </c>
      <c r="BD38" s="15">
        <f>'Table A1'!N38/N38*100</f>
        <v>88.613778002358103</v>
      </c>
      <c r="BE38" s="15">
        <f>'Table A1'!O38/O38*100</f>
        <v>71.392201527535846</v>
      </c>
      <c r="BF38" s="15" t="e">
        <f>'Table A1'!P38/P38*100</f>
        <v>#N/A</v>
      </c>
      <c r="BG38" s="15" t="e">
        <f>'Table A1'!Q38/Q38*100</f>
        <v>#DIV/0!</v>
      </c>
      <c r="BH38" s="15" t="e">
        <f>'Table A1'!R38/R38*100</f>
        <v>#DIV/0!</v>
      </c>
      <c r="BI38" s="15">
        <f>'Table A1'!S38/S38*100</f>
        <v>95.108293713681974</v>
      </c>
      <c r="BJ38" s="15">
        <f>'Table A1'!T38/T38*100</f>
        <v>108.89500778163533</v>
      </c>
      <c r="BK38" s="15">
        <f>'Table A1'!U38/U38*100</f>
        <v>98.209177962939933</v>
      </c>
    </row>
    <row r="39" spans="1:63" x14ac:dyDescent="0.2">
      <c r="A39" s="13">
        <v>2003</v>
      </c>
      <c r="B39" s="34">
        <v>75.55</v>
      </c>
      <c r="C39" s="34">
        <v>88.3</v>
      </c>
      <c r="D39" s="34">
        <v>108.19</v>
      </c>
      <c r="E39" s="34">
        <v>50.77</v>
      </c>
      <c r="F39" s="34">
        <v>74.36</v>
      </c>
      <c r="G39" s="34">
        <v>71.56</v>
      </c>
      <c r="H39" s="34">
        <v>73.63</v>
      </c>
      <c r="I39" s="34">
        <v>87.44</v>
      </c>
      <c r="J39" s="34">
        <v>82.69</v>
      </c>
      <c r="K39" s="34">
        <v>91.08</v>
      </c>
      <c r="L39" s="34">
        <v>84.53</v>
      </c>
      <c r="M39" s="34">
        <v>88.12</v>
      </c>
      <c r="N39" s="34">
        <v>61.81</v>
      </c>
      <c r="O39" s="34">
        <v>77.16</v>
      </c>
      <c r="P39" s="34"/>
      <c r="Q39" s="34"/>
      <c r="R39" s="34"/>
      <c r="S39" s="34">
        <v>94.35</v>
      </c>
      <c r="T39" s="34">
        <v>82.93</v>
      </c>
      <c r="U39" s="34">
        <v>82.32</v>
      </c>
      <c r="AR39" s="15">
        <f>'Table A1'!B39/B39*100</f>
        <v>124.99007279947057</v>
      </c>
      <c r="AS39" s="15">
        <f>'Table A1'!C39/C39*100</f>
        <v>218.07474518686297</v>
      </c>
      <c r="AT39" s="15">
        <f>'Table A1'!D39/D39*100</f>
        <v>93.040022183196228</v>
      </c>
      <c r="AU39" s="15">
        <f>'Table A1'!E39/E39*100</f>
        <v>206.99231829820758</v>
      </c>
      <c r="AV39" s="15">
        <f>'Table A1'!F39/F39*100</f>
        <v>111.2694997310382</v>
      </c>
      <c r="AW39" s="15">
        <f>'Table A1'!G39/G39*100</f>
        <v>126.1598658468418</v>
      </c>
      <c r="AX39" s="15">
        <f>'Table A1'!H39/H39*100</f>
        <v>108.69210919462175</v>
      </c>
      <c r="AY39" s="15">
        <f>'Table A1'!I39/I39*100</f>
        <v>110.45288197621225</v>
      </c>
      <c r="AZ39" s="15">
        <f>'Table A1'!J39/J39*100</f>
        <v>100.91909541661627</v>
      </c>
      <c r="BA39" s="15">
        <f>'Table A1'!K39/K39*100</f>
        <v>72.837066315327192</v>
      </c>
      <c r="BB39" s="15">
        <f>'Table A1'!L39/L39*100</f>
        <v>101.10020111203121</v>
      </c>
      <c r="BC39" s="15">
        <f>'Table A1'!M39/M39*100</f>
        <v>57.444394008170676</v>
      </c>
      <c r="BD39" s="15">
        <f>'Table A1'!N39/N39*100</f>
        <v>92.929946610580799</v>
      </c>
      <c r="BE39" s="15">
        <f>'Table A1'!O39/O39*100</f>
        <v>70.775012960082947</v>
      </c>
      <c r="BF39" s="15" t="e">
        <f>'Table A1'!P39/P39*100</f>
        <v>#N/A</v>
      </c>
      <c r="BG39" s="15" t="e">
        <f>'Table A1'!Q39/Q39*100</f>
        <v>#DIV/0!</v>
      </c>
      <c r="BH39" s="15" t="e">
        <f>'Table A1'!R39/R39*100</f>
        <v>#DIV/0!</v>
      </c>
      <c r="BI39" s="15">
        <f>'Table A1'!S39/S39*100</f>
        <v>100.3921568627451</v>
      </c>
      <c r="BJ39" s="15">
        <f>'Table A1'!T39/T39*100</f>
        <v>109.26082238032073</v>
      </c>
      <c r="BK39" s="15">
        <f>'Table A1'!U39/U39*100</f>
        <v>99.0767735665695</v>
      </c>
    </row>
    <row r="40" spans="1:63" x14ac:dyDescent="0.2">
      <c r="A40" s="13">
        <v>2004</v>
      </c>
      <c r="B40" s="34">
        <v>76.400000000000006</v>
      </c>
      <c r="C40" s="34">
        <v>87.96</v>
      </c>
      <c r="D40" s="34">
        <v>106.87</v>
      </c>
      <c r="E40" s="34">
        <v>50.7</v>
      </c>
      <c r="F40" s="34">
        <v>75.63</v>
      </c>
      <c r="G40" s="34">
        <v>74.44</v>
      </c>
      <c r="H40" s="34">
        <v>76.03</v>
      </c>
      <c r="I40" s="34">
        <v>92.43</v>
      </c>
      <c r="J40" s="34">
        <v>83.56</v>
      </c>
      <c r="K40" s="34">
        <v>91.75</v>
      </c>
      <c r="L40" s="34">
        <v>85.07</v>
      </c>
      <c r="M40" s="34">
        <v>90.03</v>
      </c>
      <c r="N40" s="34">
        <v>62.91</v>
      </c>
      <c r="O40" s="34">
        <v>78.819999999999993</v>
      </c>
      <c r="P40" s="34"/>
      <c r="Q40" s="34"/>
      <c r="R40" s="34"/>
      <c r="S40" s="34">
        <v>93.99</v>
      </c>
      <c r="T40" s="34">
        <v>80.959999999999994</v>
      </c>
      <c r="U40" s="34">
        <v>83.45</v>
      </c>
      <c r="AR40" s="15">
        <f>'Table A1'!B40/B40*100</f>
        <v>120.7329842931937</v>
      </c>
      <c r="AS40" s="15">
        <f>'Table A1'!C40/C40*100</f>
        <v>202.81946339245113</v>
      </c>
      <c r="AT40" s="15">
        <f>'Table A1'!D40/D40*100</f>
        <v>95.864133994572839</v>
      </c>
      <c r="AU40" s="15">
        <f>'Table A1'!E40/E40*100</f>
        <v>210.39447731755425</v>
      </c>
      <c r="AV40" s="15">
        <f>'Table A1'!F40/F40*100</f>
        <v>110.92159196086212</v>
      </c>
      <c r="AW40" s="15">
        <f>'Table A1'!G40/G40*100</f>
        <v>127.71359484148306</v>
      </c>
      <c r="AX40" s="15">
        <f>'Table A1'!H40/H40*100</f>
        <v>108.8123109298961</v>
      </c>
      <c r="AY40" s="15">
        <f>'Table A1'!I40/I40*100</f>
        <v>105.90717299578058</v>
      </c>
      <c r="AZ40" s="15">
        <f>'Table A1'!J40/J40*100</f>
        <v>100.31115366203925</v>
      </c>
      <c r="BA40" s="15">
        <f>'Table A1'!K40/K40*100</f>
        <v>74.267029972752042</v>
      </c>
      <c r="BB40" s="15">
        <f>'Table A1'!L40/L40*100</f>
        <v>104.99588574115435</v>
      </c>
      <c r="BC40" s="15">
        <f>'Table A1'!M40/M40*100</f>
        <v>59.369099189159172</v>
      </c>
      <c r="BD40" s="15">
        <f>'Table A1'!N40/N40*100</f>
        <v>94.945159752026711</v>
      </c>
      <c r="BE40" s="15">
        <f>'Table A1'!O40/O40*100</f>
        <v>70.87033747779752</v>
      </c>
      <c r="BF40" s="15" t="e">
        <f>'Table A1'!P40/P40*100</f>
        <v>#N/A</v>
      </c>
      <c r="BG40" s="15" t="e">
        <f>'Table A1'!Q40/Q40*100</f>
        <v>#DIV/0!</v>
      </c>
      <c r="BH40" s="15" t="e">
        <f>'Table A1'!R40/R40*100</f>
        <v>#DIV/0!</v>
      </c>
      <c r="BI40" s="15">
        <f>'Table A1'!S40/S40*100</f>
        <v>100.78731779976596</v>
      </c>
      <c r="BJ40" s="15">
        <f>'Table A1'!T40/T40*100</f>
        <v>107.5963438735178</v>
      </c>
      <c r="BK40" s="15">
        <f>'Table A1'!U40/U40*100</f>
        <v>100.10784901138408</v>
      </c>
    </row>
    <row r="41" spans="1:63" x14ac:dyDescent="0.2">
      <c r="A41" s="13">
        <v>2005</v>
      </c>
      <c r="B41" s="34">
        <v>76.56</v>
      </c>
      <c r="C41" s="34">
        <v>86.73</v>
      </c>
      <c r="D41" s="34">
        <v>105.81</v>
      </c>
      <c r="E41" s="34">
        <v>50.96</v>
      </c>
      <c r="F41" s="34">
        <v>76.73</v>
      </c>
      <c r="G41" s="34">
        <v>75.59</v>
      </c>
      <c r="H41" s="34">
        <v>78.180000000000007</v>
      </c>
      <c r="I41" s="34">
        <v>93.07</v>
      </c>
      <c r="J41" s="34">
        <v>84.23</v>
      </c>
      <c r="K41" s="34">
        <v>93.45</v>
      </c>
      <c r="L41" s="34">
        <v>87.73</v>
      </c>
      <c r="M41" s="34">
        <v>90.8</v>
      </c>
      <c r="N41" s="34">
        <v>63.72</v>
      </c>
      <c r="O41" s="34">
        <v>80.63</v>
      </c>
      <c r="P41" s="34"/>
      <c r="Q41" s="34"/>
      <c r="R41" s="34"/>
      <c r="S41" s="34">
        <v>93.48</v>
      </c>
      <c r="T41" s="34">
        <v>80.540000000000006</v>
      </c>
      <c r="U41" s="34">
        <v>84.25</v>
      </c>
      <c r="AR41" s="15">
        <f>'Table A1'!B41/B41*100</f>
        <v>130.01567398119121</v>
      </c>
      <c r="AS41" s="15">
        <f>'Table A1'!C41/C41*100</f>
        <v>189.74979822437447</v>
      </c>
      <c r="AT41" s="15">
        <f>'Table A1'!D41/D41*100</f>
        <v>96.824496739438615</v>
      </c>
      <c r="AU41" s="15">
        <f>'Table A1'!E41/E41*100</f>
        <v>208.98744113029829</v>
      </c>
      <c r="AV41" s="15">
        <f>'Table A1'!F41/F41*100</f>
        <v>114.24475433337678</v>
      </c>
      <c r="AW41" s="15">
        <f>'Table A1'!G41/G41*100</f>
        <v>122.71464479428495</v>
      </c>
      <c r="AX41" s="15">
        <f>'Table A1'!H41/H41*100</f>
        <v>104.75825019186493</v>
      </c>
      <c r="AY41" s="15">
        <f>'Table A1'!I41/I41*100</f>
        <v>108.68163747716775</v>
      </c>
      <c r="AZ41" s="15">
        <f>'Table A1'!J41/J41*100</f>
        <v>103.08678618069571</v>
      </c>
      <c r="BA41" s="15">
        <f>'Table A1'!K41/K41*100</f>
        <v>77.44248261102193</v>
      </c>
      <c r="BB41" s="15">
        <f>'Table A1'!L41/L41*100</f>
        <v>108.79972643337513</v>
      </c>
      <c r="BC41" s="15">
        <f>'Table A1'!M41/M41*100</f>
        <v>64.823788546255514</v>
      </c>
      <c r="BD41" s="15">
        <f>'Table A1'!N41/N41*100</f>
        <v>103.97049591964847</v>
      </c>
      <c r="BE41" s="15">
        <f>'Table A1'!O41/O41*100</f>
        <v>74.277564182066243</v>
      </c>
      <c r="BF41" s="15" t="e">
        <f>'Table A1'!P41/P41*100</f>
        <v>#N/A</v>
      </c>
      <c r="BG41" s="15" t="e">
        <f>'Table A1'!Q41/Q41*100</f>
        <v>#DIV/0!</v>
      </c>
      <c r="BH41" s="15" t="e">
        <f>'Table A1'!R41/R41*100</f>
        <v>#DIV/0!</v>
      </c>
      <c r="BI41" s="15">
        <f>'Table A1'!S41/S41*100</f>
        <v>105.63756953359007</v>
      </c>
      <c r="BJ41" s="15">
        <f>'Table A1'!T41/T41*100</f>
        <v>111.85746213061832</v>
      </c>
      <c r="BK41" s="15">
        <f>'Table A1'!U41/U41*100</f>
        <v>102.44510385756678</v>
      </c>
    </row>
    <row r="42" spans="1:63" x14ac:dyDescent="0.2">
      <c r="A42" s="13">
        <v>2006</v>
      </c>
      <c r="B42" s="34">
        <v>77.430000000000007</v>
      </c>
      <c r="C42" s="34">
        <v>85.06</v>
      </c>
      <c r="D42" s="34">
        <v>105.18</v>
      </c>
      <c r="E42" s="34">
        <v>52.69</v>
      </c>
      <c r="F42" s="34">
        <v>78.48</v>
      </c>
      <c r="G42" s="34">
        <v>77.67</v>
      </c>
      <c r="H42" s="34">
        <v>80.400000000000006</v>
      </c>
      <c r="I42" s="34">
        <v>95.03</v>
      </c>
      <c r="J42" s="34">
        <v>85.39</v>
      </c>
      <c r="K42" s="34">
        <v>97.16</v>
      </c>
      <c r="L42" s="34">
        <v>89.46</v>
      </c>
      <c r="M42" s="34">
        <v>92.3</v>
      </c>
      <c r="N42" s="34">
        <v>66.16</v>
      </c>
      <c r="O42" s="34">
        <v>83.57</v>
      </c>
      <c r="P42" s="34"/>
      <c r="Q42" s="34"/>
      <c r="R42" s="34"/>
      <c r="S42" s="34">
        <v>93.75</v>
      </c>
      <c r="T42" s="34">
        <v>85.64</v>
      </c>
      <c r="U42" s="34">
        <v>85.74</v>
      </c>
      <c r="AR42" s="15">
        <f>'Table A1'!B42/B42*100</f>
        <v>120.8188040811055</v>
      </c>
      <c r="AS42" s="15">
        <f>'Table A1'!C42/C42*100</f>
        <v>182.68281213261227</v>
      </c>
      <c r="AT42" s="15">
        <f>'Table A1'!D42/D42*100</f>
        <v>99.524624453318125</v>
      </c>
      <c r="AU42" s="15">
        <f>'Table A1'!E42/E42*100</f>
        <v>201.30954640349211</v>
      </c>
      <c r="AV42" s="15">
        <f>'Table A1'!F42/F42*100</f>
        <v>108.49898063200816</v>
      </c>
      <c r="AW42" s="15">
        <f>'Table A1'!G42/G42*100</f>
        <v>120.35534955581306</v>
      </c>
      <c r="AX42" s="15">
        <f>'Table A1'!H42/H42*100</f>
        <v>105.26119402985073</v>
      </c>
      <c r="AY42" s="15">
        <f>'Table A1'!I42/I42*100</f>
        <v>107.08197411343787</v>
      </c>
      <c r="AZ42" s="15">
        <f>'Table A1'!J42/J42*100</f>
        <v>106.52301206230237</v>
      </c>
      <c r="BA42" s="15">
        <f>'Table A1'!K42/K42*100</f>
        <v>76.461506792918911</v>
      </c>
      <c r="BB42" s="15">
        <f>'Table A1'!L42/L42*100</f>
        <v>115.06818689917282</v>
      </c>
      <c r="BC42" s="15">
        <f>'Table A1'!M42/M42*100</f>
        <v>68.147345612134345</v>
      </c>
      <c r="BD42" s="15">
        <f>'Table A1'!N42/N42*100</f>
        <v>107.72370012091899</v>
      </c>
      <c r="BE42" s="15">
        <f>'Table A1'!O42/O42*100</f>
        <v>75.373938016034472</v>
      </c>
      <c r="BF42" s="15" t="e">
        <f>'Table A1'!P42/P42*100</f>
        <v>#N/A</v>
      </c>
      <c r="BG42" s="15" t="e">
        <f>'Table A1'!Q42/Q42*100</f>
        <v>#DIV/0!</v>
      </c>
      <c r="BH42" s="15" t="e">
        <f>'Table A1'!R42/R42*100</f>
        <v>#DIV/0!</v>
      </c>
      <c r="BI42" s="15">
        <f>'Table A1'!S42/S42*100</f>
        <v>105.26933333333332</v>
      </c>
      <c r="BJ42" s="15">
        <f>'Table A1'!T42/T42*100</f>
        <v>103.80663241475946</v>
      </c>
      <c r="BK42" s="15">
        <f>'Table A1'!U42/U42*100</f>
        <v>103.68556099836717</v>
      </c>
    </row>
    <row r="43" spans="1:63" x14ac:dyDescent="0.2">
      <c r="A43" s="13">
        <v>2007</v>
      </c>
      <c r="B43" s="34">
        <v>79.510000000000005</v>
      </c>
      <c r="C43" s="34">
        <v>84.08</v>
      </c>
      <c r="D43" s="34">
        <v>105.18</v>
      </c>
      <c r="E43" s="34">
        <v>55.85</v>
      </c>
      <c r="F43" s="34">
        <v>81.27</v>
      </c>
      <c r="G43" s="34">
        <v>80.09</v>
      </c>
      <c r="H43" s="34">
        <v>83.45</v>
      </c>
      <c r="I43" s="34">
        <v>97.4</v>
      </c>
      <c r="J43" s="34">
        <v>87.17</v>
      </c>
      <c r="K43" s="34">
        <v>101.49</v>
      </c>
      <c r="L43" s="34">
        <v>91.83</v>
      </c>
      <c r="M43" s="34">
        <v>95.07</v>
      </c>
      <c r="N43" s="34">
        <v>71.430000000000007</v>
      </c>
      <c r="O43" s="34">
        <v>87.07</v>
      </c>
      <c r="P43" s="34"/>
      <c r="Q43" s="34"/>
      <c r="R43" s="34"/>
      <c r="S43" s="34">
        <v>95.55</v>
      </c>
      <c r="T43" s="34">
        <v>90.74</v>
      </c>
      <c r="U43" s="34">
        <v>88.09</v>
      </c>
      <c r="AR43" s="15">
        <f>'Table A1'!B43/B43*100</f>
        <v>113.40711860143378</v>
      </c>
      <c r="AS43" s="15">
        <f>'Table A1'!C43/C43*100</f>
        <v>178.73453853472881</v>
      </c>
      <c r="AT43" s="15">
        <f>'Table A1'!D43/D43*100</f>
        <v>100.14261266400455</v>
      </c>
      <c r="AU43" s="15">
        <f>'Table A1'!E43/E43*100</f>
        <v>191.36974037600714</v>
      </c>
      <c r="AV43" s="15">
        <f>'Table A1'!F43/F43*100</f>
        <v>108.09646856158483</v>
      </c>
      <c r="AW43" s="15">
        <f>'Table A1'!G43/G43*100</f>
        <v>119.22836808590336</v>
      </c>
      <c r="AX43" s="15">
        <f>'Table A1'!H43/H43*100</f>
        <v>105.65608148591971</v>
      </c>
      <c r="AY43" s="15">
        <f>'Table A1'!I43/I43*100</f>
        <v>106.8377823408624</v>
      </c>
      <c r="AZ43" s="15">
        <f>'Table A1'!J43/J43*100</f>
        <v>106.88310198462774</v>
      </c>
      <c r="BA43" s="15">
        <f>'Table A1'!K43/K43*100</f>
        <v>77.583998423490002</v>
      </c>
      <c r="BB43" s="15">
        <f>'Table A1'!L43/L43*100</f>
        <v>117.79374931939455</v>
      </c>
      <c r="BC43" s="15">
        <f>'Table A1'!M43/M43*100</f>
        <v>69.043862417166295</v>
      </c>
      <c r="BD43" s="15">
        <f>'Table A1'!N43/N43*100</f>
        <v>109.05781884362314</v>
      </c>
      <c r="BE43" s="15">
        <f>'Table A1'!O43/O43*100</f>
        <v>81.555070632824183</v>
      </c>
      <c r="BF43" s="15" t="e">
        <f>'Table A1'!P43/P43*100</f>
        <v>#N/A</v>
      </c>
      <c r="BG43" s="15" t="e">
        <f>'Table A1'!Q43/Q43*100</f>
        <v>#DIV/0!</v>
      </c>
      <c r="BH43" s="15" t="e">
        <f>'Table A1'!R43/R43*100</f>
        <v>#DIV/0!</v>
      </c>
      <c r="BI43" s="15">
        <f>'Table A1'!S43/S43*100</f>
        <v>102.68969126111985</v>
      </c>
      <c r="BJ43" s="15">
        <f>'Table A1'!T43/T43*100</f>
        <v>99.603262067445456</v>
      </c>
      <c r="BK43" s="15">
        <f>'Table A1'!U43/U43*100</f>
        <v>104.64297877171076</v>
      </c>
    </row>
    <row r="44" spans="1:63" x14ac:dyDescent="0.2">
      <c r="A44" s="13">
        <v>2008</v>
      </c>
      <c r="B44" s="34">
        <v>82.11</v>
      </c>
      <c r="C44" s="34">
        <v>83.06</v>
      </c>
      <c r="D44" s="34">
        <v>105.24</v>
      </c>
      <c r="E44" s="34">
        <v>60.31</v>
      </c>
      <c r="F44" s="34">
        <v>84.15</v>
      </c>
      <c r="G44" s="34">
        <v>82.29</v>
      </c>
      <c r="H44" s="34">
        <v>86.17</v>
      </c>
      <c r="I44" s="34">
        <v>100.18</v>
      </c>
      <c r="J44" s="34">
        <v>89.24</v>
      </c>
      <c r="K44" s="34">
        <v>104.23</v>
      </c>
      <c r="L44" s="34">
        <v>95.1</v>
      </c>
      <c r="M44" s="34">
        <v>97.92</v>
      </c>
      <c r="N44" s="34">
        <v>78.739999999999995</v>
      </c>
      <c r="O44" s="34">
        <v>87.63</v>
      </c>
      <c r="P44" s="34"/>
      <c r="Q44" s="34"/>
      <c r="R44" s="34"/>
      <c r="S44" s="34">
        <v>97.79</v>
      </c>
      <c r="T44" s="34">
        <v>91.92</v>
      </c>
      <c r="U44" s="34">
        <v>90.45</v>
      </c>
      <c r="AR44" s="15">
        <f>'Table A1'!B44/B44*100</f>
        <v>117.36694677871149</v>
      </c>
      <c r="AS44" s="15">
        <f>'Table A1'!C44/C44*100</f>
        <v>170.09390801830003</v>
      </c>
      <c r="AT44" s="15">
        <f>'Table A1'!D44/D44*100</f>
        <v>97.310908399847975</v>
      </c>
      <c r="AU44" s="15">
        <f>'Table A1'!E44/E44*100</f>
        <v>180.58365113579836</v>
      </c>
      <c r="AV44" s="15">
        <f>'Table A1'!F44/F44*100</f>
        <v>103.57694592988709</v>
      </c>
      <c r="AW44" s="15">
        <f>'Table A1'!G44/G44*100</f>
        <v>113.01494713816989</v>
      </c>
      <c r="AX44" s="15">
        <f>'Table A1'!H44/H44*100</f>
        <v>99.094812579784147</v>
      </c>
      <c r="AY44" s="15">
        <f>'Table A1'!I44/I44*100</f>
        <v>101.53723298063484</v>
      </c>
      <c r="AZ44" s="15">
        <f>'Table A1'!J44/J44*100</f>
        <v>102.34199910354103</v>
      </c>
      <c r="BA44" s="15">
        <f>'Table A1'!K44/K44*100</f>
        <v>77.002782308356515</v>
      </c>
      <c r="BB44" s="15">
        <f>'Table A1'!L44/L44*100</f>
        <v>116.13038906414302</v>
      </c>
      <c r="BC44" s="15">
        <f>'Table A1'!M44/M44*100</f>
        <v>71.384803921568633</v>
      </c>
      <c r="BD44" s="15">
        <f>'Table A1'!N44/N44*100</f>
        <v>100.6477012954026</v>
      </c>
      <c r="BE44" s="15">
        <f>'Table A1'!O44/O44*100</f>
        <v>82.072349651945686</v>
      </c>
      <c r="BF44" s="15" t="e">
        <f>'Table A1'!P44/P44*100</f>
        <v>#N/A</v>
      </c>
      <c r="BG44" s="15" t="e">
        <f>'Table A1'!Q44/Q44*100</f>
        <v>#DIV/0!</v>
      </c>
      <c r="BH44" s="15" t="e">
        <f>'Table A1'!R44/R44*100</f>
        <v>#DIV/0!</v>
      </c>
      <c r="BI44" s="15">
        <f>'Table A1'!S44/S44*100</f>
        <v>102.21904080171795</v>
      </c>
      <c r="BJ44" s="15">
        <f>'Table A1'!T44/T44*100</f>
        <v>100.46779808529156</v>
      </c>
      <c r="BK44" s="15">
        <f>'Table A1'!U44/U44*100</f>
        <v>101.44831398562741</v>
      </c>
    </row>
    <row r="45" spans="1:63" x14ac:dyDescent="0.2">
      <c r="A45" s="13">
        <v>2009</v>
      </c>
      <c r="B45" s="34">
        <v>84.64</v>
      </c>
      <c r="C45" s="34">
        <v>82.19</v>
      </c>
      <c r="D45" s="34">
        <v>103.37</v>
      </c>
      <c r="E45" s="34">
        <v>64.25</v>
      </c>
      <c r="F45" s="34">
        <v>87.04</v>
      </c>
      <c r="G45" s="34">
        <v>82.39</v>
      </c>
      <c r="H45" s="34">
        <v>87.42</v>
      </c>
      <c r="I45" s="34">
        <v>102.25</v>
      </c>
      <c r="J45" s="34">
        <v>90.22</v>
      </c>
      <c r="K45" s="34">
        <v>103.81</v>
      </c>
      <c r="L45" s="34">
        <v>95.36</v>
      </c>
      <c r="M45" s="34">
        <v>99.23</v>
      </c>
      <c r="N45" s="34">
        <v>81.67</v>
      </c>
      <c r="O45" s="34">
        <v>83.57</v>
      </c>
      <c r="P45" s="34"/>
      <c r="Q45" s="34"/>
      <c r="R45" s="34"/>
      <c r="S45" s="34">
        <v>98.22</v>
      </c>
      <c r="T45" s="34">
        <v>91.01</v>
      </c>
      <c r="U45" s="34">
        <v>91.13</v>
      </c>
      <c r="AR45" s="15">
        <f>'Table A1'!B45/B45*100</f>
        <v>107.08884688090737</v>
      </c>
      <c r="AS45" s="15">
        <f>'Table A1'!C45/C45*100</f>
        <v>155.77320841951575</v>
      </c>
      <c r="AT45" s="15">
        <f>'Table A1'!D45/D45*100</f>
        <v>89.764922124407477</v>
      </c>
      <c r="AU45" s="15">
        <f>'Table A1'!E45/E45*100</f>
        <v>165.52529182879377</v>
      </c>
      <c r="AV45" s="15">
        <f>'Table A1'!F45/F45*100</f>
        <v>92.520680147058826</v>
      </c>
      <c r="AW45" s="15">
        <f>'Table A1'!G45/G45*100</f>
        <v>97.973054982400782</v>
      </c>
      <c r="AX45" s="15">
        <f>'Table A1'!H45/H45*100</f>
        <v>92.118508350491879</v>
      </c>
      <c r="AY45" s="15">
        <f>'Table A1'!I45/I45*100</f>
        <v>88.293398533007334</v>
      </c>
      <c r="AZ45" s="15">
        <f>'Table A1'!J45/J45*100</f>
        <v>95.444469075592991</v>
      </c>
      <c r="BA45" s="15">
        <f>'Table A1'!K45/K45*100</f>
        <v>74.665253829110881</v>
      </c>
      <c r="BB45" s="15">
        <f>'Table A1'!L45/L45*100</f>
        <v>115.80327181208054</v>
      </c>
      <c r="BC45" s="15">
        <f>'Table A1'!M45/M45*100</f>
        <v>74.977325405623304</v>
      </c>
      <c r="BD45" s="15">
        <f>'Table A1'!N45/N45*100</f>
        <v>89.102485612832126</v>
      </c>
      <c r="BE45" s="15">
        <f>'Table A1'!O45/O45*100</f>
        <v>75.026923537154488</v>
      </c>
      <c r="BF45" s="15" t="e">
        <f>'Table A1'!P45/P45*100</f>
        <v>#N/A</v>
      </c>
      <c r="BG45" s="15" t="e">
        <f>'Table A1'!Q45/Q45*100</f>
        <v>#DIV/0!</v>
      </c>
      <c r="BH45" s="15" t="e">
        <f>'Table A1'!R45/R45*100</f>
        <v>#DIV/0!</v>
      </c>
      <c r="BI45" s="15">
        <f>'Table A1'!S45/S45*100</f>
        <v>89.034819792302997</v>
      </c>
      <c r="BJ45" s="15">
        <f>'Table A1'!T45/T45*100</f>
        <v>97.055268651796496</v>
      </c>
      <c r="BK45" s="15">
        <f>'Table A1'!U45/U45*100</f>
        <v>94.151212553495014</v>
      </c>
    </row>
    <row r="46" spans="1:63" x14ac:dyDescent="0.2">
      <c r="A46" s="13">
        <v>2010</v>
      </c>
      <c r="B46" s="34">
        <v>86.19</v>
      </c>
      <c r="C46" s="34">
        <v>81.37</v>
      </c>
      <c r="D46" s="34">
        <v>100.61</v>
      </c>
      <c r="E46" s="34">
        <v>69.28</v>
      </c>
      <c r="F46" s="34">
        <v>89.27</v>
      </c>
      <c r="G46" s="34">
        <v>82.03</v>
      </c>
      <c r="H46" s="34">
        <v>87.99</v>
      </c>
      <c r="I46" s="34">
        <v>104.46</v>
      </c>
      <c r="J46" s="34">
        <v>90.46</v>
      </c>
      <c r="K46" s="34">
        <v>103.1</v>
      </c>
      <c r="L46" s="34">
        <v>94.38</v>
      </c>
      <c r="M46" s="34">
        <v>99.27</v>
      </c>
      <c r="N46" s="34">
        <v>83.32</v>
      </c>
      <c r="O46" s="34">
        <v>80.09</v>
      </c>
      <c r="P46" s="34"/>
      <c r="Q46" s="34"/>
      <c r="R46" s="34"/>
      <c r="S46" s="34">
        <v>97.69</v>
      </c>
      <c r="T46" s="34">
        <v>89.98</v>
      </c>
      <c r="U46" s="34">
        <v>91.26</v>
      </c>
      <c r="AR46" s="15">
        <f>'Table A1'!B46/B46*100</f>
        <v>104.62930734423948</v>
      </c>
      <c r="AS46" s="15">
        <f>'Table A1'!C46/C46*100</f>
        <v>152.02162959321618</v>
      </c>
      <c r="AT46" s="15">
        <f>'Table A1'!D46/D46*100</f>
        <v>96.471523705397075</v>
      </c>
      <c r="AU46" s="15">
        <f>'Table A1'!E46/E46*100</f>
        <v>159.82967667436489</v>
      </c>
      <c r="AV46" s="15">
        <f>'Table A1'!F46/F46*100</f>
        <v>90.870393189201309</v>
      </c>
      <c r="AW46" s="15">
        <f>'Table A1'!G46/G46*100</f>
        <v>106.80238936974278</v>
      </c>
      <c r="AX46" s="15">
        <f>'Table A1'!H46/H46*100</f>
        <v>92.328673712921926</v>
      </c>
      <c r="AY46" s="15">
        <f>'Table A1'!I46/I46*100</f>
        <v>86.932797242963815</v>
      </c>
      <c r="AZ46" s="15">
        <f>'Table A1'!J46/J46*100</f>
        <v>97.512712801238109</v>
      </c>
      <c r="BA46" s="15">
        <f>'Table A1'!K46/K46*100</f>
        <v>79.505334626576143</v>
      </c>
      <c r="BB46" s="15">
        <f>'Table A1'!L46/L46*100</f>
        <v>107.73468955287137</v>
      </c>
      <c r="BC46" s="15">
        <f>'Table A1'!M46/M46*100</f>
        <v>78.422484134179498</v>
      </c>
      <c r="BD46" s="15">
        <f>'Table A1'!N46/N46*100</f>
        <v>89.678348535765736</v>
      </c>
      <c r="BE46" s="15">
        <f>'Table A1'!O46/O46*100</f>
        <v>87.339243351229868</v>
      </c>
      <c r="BF46" s="15" t="e">
        <f>'Table A1'!P46/P46*100</f>
        <v>#N/A</v>
      </c>
      <c r="BG46" s="15" t="e">
        <f>'Table A1'!Q46/Q46*100</f>
        <v>#DIV/0!</v>
      </c>
      <c r="BH46" s="15" t="e">
        <f>'Table A1'!R46/R46*100</f>
        <v>#DIV/0!</v>
      </c>
      <c r="BI46" s="15">
        <f>'Table A1'!S46/S46*100</f>
        <v>87.818609888422571</v>
      </c>
      <c r="BJ46" s="15">
        <f>'Table A1'!T46/T46*100</f>
        <v>99.399866637030442</v>
      </c>
      <c r="BK46" s="15">
        <f>'Table A1'!U46/U46*100</f>
        <v>96.011396011396016</v>
      </c>
    </row>
    <row r="47" spans="1:63" x14ac:dyDescent="0.2">
      <c r="A47" s="13">
        <v>2011</v>
      </c>
      <c r="B47" s="34">
        <v>89.04</v>
      </c>
      <c r="C47" s="34">
        <v>82.3</v>
      </c>
      <c r="D47" s="34">
        <v>99.04</v>
      </c>
      <c r="E47" s="34">
        <v>73.67</v>
      </c>
      <c r="F47" s="34">
        <v>90.78</v>
      </c>
      <c r="G47" s="34">
        <v>83.46</v>
      </c>
      <c r="H47" s="34">
        <v>89.5</v>
      </c>
      <c r="I47" s="34">
        <v>103.82</v>
      </c>
      <c r="J47" s="34">
        <v>90.94</v>
      </c>
      <c r="K47" s="34">
        <v>101.98</v>
      </c>
      <c r="L47" s="34">
        <v>94.89</v>
      </c>
      <c r="M47" s="34">
        <v>98.92</v>
      </c>
      <c r="N47" s="34">
        <v>87.94</v>
      </c>
      <c r="O47" s="34">
        <v>79.02</v>
      </c>
      <c r="P47" s="34"/>
      <c r="Q47" s="34"/>
      <c r="R47" s="34"/>
      <c r="S47" s="34">
        <v>97.38</v>
      </c>
      <c r="T47" s="34">
        <v>89.41</v>
      </c>
      <c r="U47" s="34">
        <v>91.87</v>
      </c>
      <c r="AR47" s="15">
        <f>'Table A1'!B47/B47*100</f>
        <v>112.34276729559747</v>
      </c>
      <c r="AS47" s="15">
        <f>'Table A1'!C47/C47*100</f>
        <v>128.86998784933172</v>
      </c>
      <c r="AT47" s="15">
        <f>'Table A1'!D47/D47*100</f>
        <v>100.13126009693052</v>
      </c>
      <c r="AU47" s="15">
        <f>'Table A1'!E47/E47*100</f>
        <v>141.42798968372472</v>
      </c>
      <c r="AV47" s="15">
        <f>'Table A1'!F47/F47*100</f>
        <v>95.208195637805687</v>
      </c>
      <c r="AW47" s="15">
        <f>'Table A1'!G47/G47*100</f>
        <v>107.28492691109514</v>
      </c>
      <c r="AX47" s="15">
        <f>'Table A1'!H47/H47*100</f>
        <v>92.022346368715077</v>
      </c>
      <c r="AY47" s="15">
        <f>'Table A1'!I47/I47*100</f>
        <v>90.396840685802346</v>
      </c>
      <c r="AZ47" s="15">
        <f>'Table A1'!J47/J47*100</f>
        <v>99.340224323729942</v>
      </c>
      <c r="BA47" s="15">
        <f>'Table A1'!K47/K47*100</f>
        <v>81.819964698960575</v>
      </c>
      <c r="BB47" s="15">
        <f>'Table A1'!L47/L47*100</f>
        <v>106.98703762251027</v>
      </c>
      <c r="BC47" s="15">
        <f>'Table A1'!M47/M47*100</f>
        <v>82.278608976951077</v>
      </c>
      <c r="BD47" s="15">
        <f>'Table A1'!N47/N47*100</f>
        <v>89.515578803729809</v>
      </c>
      <c r="BE47" s="15">
        <f>'Table A1'!O47/O47*100</f>
        <v>95.22905593520629</v>
      </c>
      <c r="BF47" s="15" t="e">
        <f>'Table A1'!P47/P47*100</f>
        <v>#N/A</v>
      </c>
      <c r="BG47" s="15" t="e">
        <f>'Table A1'!Q47/Q47*100</f>
        <v>#DIV/0!</v>
      </c>
      <c r="BH47" s="15" t="e">
        <f>'Table A1'!R47/R47*100</f>
        <v>#DIV/0!</v>
      </c>
      <c r="BI47" s="15">
        <f>'Table A1'!S47/S47*100</f>
        <v>92.072294105565817</v>
      </c>
      <c r="BJ47" s="15">
        <f>'Table A1'!T47/T47*100</f>
        <v>100.38027066323679</v>
      </c>
      <c r="BK47" s="15">
        <f>'Table A1'!U47/U47*100</f>
        <v>97.126374224447588</v>
      </c>
    </row>
    <row r="48" spans="1:63" x14ac:dyDescent="0.2">
      <c r="A48" s="13">
        <v>2012</v>
      </c>
      <c r="B48" s="34">
        <v>92.22</v>
      </c>
      <c r="C48" s="34">
        <v>85.91</v>
      </c>
      <c r="D48" s="34">
        <v>98.45</v>
      </c>
      <c r="E48" s="34">
        <v>79.290000000000006</v>
      </c>
      <c r="F48" s="34">
        <v>92.77</v>
      </c>
      <c r="G48" s="34">
        <v>86.38</v>
      </c>
      <c r="H48" s="34">
        <v>91.1</v>
      </c>
      <c r="I48" s="34">
        <v>100.58</v>
      </c>
      <c r="J48" s="34">
        <v>91.75</v>
      </c>
      <c r="K48" s="34">
        <v>101.67</v>
      </c>
      <c r="L48" s="34">
        <v>96.63</v>
      </c>
      <c r="M48" s="34">
        <v>99.33</v>
      </c>
      <c r="N48" s="34">
        <v>90.6</v>
      </c>
      <c r="O48" s="34">
        <v>80.31</v>
      </c>
      <c r="P48" s="34"/>
      <c r="Q48" s="34"/>
      <c r="R48" s="34"/>
      <c r="S48" s="34">
        <v>97.46</v>
      </c>
      <c r="T48" s="34">
        <v>89.03</v>
      </c>
      <c r="U48" s="34">
        <v>92.95</v>
      </c>
      <c r="AR48" s="15">
        <f>'Table A1'!B48/B48*100</f>
        <v>100.97592713077424</v>
      </c>
      <c r="AS48" s="15">
        <f>'Table A1'!C48/C48*100</f>
        <v>109.97555581422421</v>
      </c>
      <c r="AT48" s="15">
        <f>'Table A1'!D48/D48*100</f>
        <v>99.339766378872525</v>
      </c>
      <c r="AU48" s="15">
        <f>'Table A1'!E48/E48*100</f>
        <v>130.11729095724556</v>
      </c>
      <c r="AV48" s="15">
        <f>'Table A1'!F48/F48*100</f>
        <v>92.195752937372006</v>
      </c>
      <c r="AW48" s="15">
        <f>'Table A1'!G48/G48*100</f>
        <v>96.515397082658026</v>
      </c>
      <c r="AX48" s="15">
        <f>'Table A1'!H48/H48*100</f>
        <v>91.383095499451159</v>
      </c>
      <c r="AY48" s="15">
        <f>'Table A1'!I48/I48*100</f>
        <v>92.771922847484589</v>
      </c>
      <c r="AZ48" s="15">
        <f>'Table A1'!J48/J48*100</f>
        <v>102.48501362397819</v>
      </c>
      <c r="BA48" s="15">
        <f>'Table A1'!K48/K48*100</f>
        <v>84.715255237533199</v>
      </c>
      <c r="BB48" s="15">
        <f>'Table A1'!L48/L48*100</f>
        <v>107.20273207078547</v>
      </c>
      <c r="BC48" s="15">
        <f>'Table A1'!M48/M48*100</f>
        <v>86.348535185744495</v>
      </c>
      <c r="BD48" s="15">
        <f>'Table A1'!N48/N48*100</f>
        <v>90.849889624724071</v>
      </c>
      <c r="BE48" s="15">
        <f>'Table A1'!O48/O48*100</f>
        <v>100.82181546507283</v>
      </c>
      <c r="BF48" s="15" t="e">
        <f>'Table A1'!P48/P48*100</f>
        <v>#N/A</v>
      </c>
      <c r="BG48" s="15" t="e">
        <f>'Table A1'!Q48/Q48*100</f>
        <v>#DIV/0!</v>
      </c>
      <c r="BH48" s="15" t="e">
        <f>'Table A1'!R48/R48*100</f>
        <v>#DIV/0!</v>
      </c>
      <c r="BI48" s="15">
        <f>'Table A1'!S48/S48*100</f>
        <v>99.610096449825562</v>
      </c>
      <c r="BJ48" s="15">
        <f>'Table A1'!T48/T48*100</f>
        <v>98.214085139840506</v>
      </c>
      <c r="BK48" s="15">
        <f>'Table A1'!U48/U48*100</f>
        <v>96.976869284561602</v>
      </c>
    </row>
    <row r="49" spans="1:63" x14ac:dyDescent="0.2">
      <c r="A49" s="13">
        <v>2013</v>
      </c>
      <c r="B49" s="34">
        <v>95.06</v>
      </c>
      <c r="C49" s="34">
        <v>90.68</v>
      </c>
      <c r="D49" s="34">
        <v>98.22</v>
      </c>
      <c r="E49" s="34">
        <v>84.97</v>
      </c>
      <c r="F49" s="34">
        <v>94.73</v>
      </c>
      <c r="G49" s="34">
        <v>89.66</v>
      </c>
      <c r="H49" s="34">
        <v>93.03</v>
      </c>
      <c r="I49" s="34">
        <v>98.26</v>
      </c>
      <c r="J49" s="34">
        <v>92.35</v>
      </c>
      <c r="K49" s="34">
        <v>101.85</v>
      </c>
      <c r="L49" s="34">
        <v>98.28</v>
      </c>
      <c r="M49" s="34">
        <v>99.58</v>
      </c>
      <c r="N49" s="34">
        <v>92.19</v>
      </c>
      <c r="O49" s="34">
        <v>82.69</v>
      </c>
      <c r="P49" s="34"/>
      <c r="Q49" s="34"/>
      <c r="R49" s="34"/>
      <c r="S49" s="34">
        <v>98.06</v>
      </c>
      <c r="T49" s="34">
        <v>93.25</v>
      </c>
      <c r="U49" s="34">
        <v>94.4</v>
      </c>
      <c r="AR49" s="15">
        <f>'Table A1'!B49/B49*100</f>
        <v>98.358931201346508</v>
      </c>
      <c r="AS49" s="15">
        <f>'Table A1'!C49/C49*100</f>
        <v>101.2902514336127</v>
      </c>
      <c r="AT49" s="15">
        <f>'Table A1'!D49/D49*100</f>
        <v>98.605172062716349</v>
      </c>
      <c r="AU49" s="15">
        <f>'Table A1'!E49/E49*100</f>
        <v>121.28986701188656</v>
      </c>
      <c r="AV49" s="15">
        <f>'Table A1'!F49/F49*100</f>
        <v>93.792885041697446</v>
      </c>
      <c r="AW49" s="15">
        <f>'Table A1'!G49/G49*100</f>
        <v>94.334151238010264</v>
      </c>
      <c r="AX49" s="15">
        <f>'Table A1'!H49/H49*100</f>
        <v>93.937439535633672</v>
      </c>
      <c r="AY49" s="15">
        <f>'Table A1'!I49/I49*100</f>
        <v>95.868105027478109</v>
      </c>
      <c r="AZ49" s="15">
        <f>'Table A1'!J49/J49*100</f>
        <v>99.068760151597189</v>
      </c>
      <c r="BA49" s="15">
        <f>'Table A1'!K49/K49*100</f>
        <v>86.352479135984296</v>
      </c>
      <c r="BB49" s="15">
        <f>'Table A1'!L49/L49*100</f>
        <v>103.05250305250304</v>
      </c>
      <c r="BC49" s="15">
        <f>'Table A1'!M49/M49*100</f>
        <v>89.787105844547099</v>
      </c>
      <c r="BD49" s="15">
        <f>'Table A1'!N49/N49*100</f>
        <v>94.435405141555478</v>
      </c>
      <c r="BE49" s="15">
        <f>'Table A1'!O49/O49*100</f>
        <v>102.67263272463418</v>
      </c>
      <c r="BF49" s="15" t="e">
        <f>'Table A1'!P49/P49*100</f>
        <v>#N/A</v>
      </c>
      <c r="BG49" s="15" t="e">
        <f>'Table A1'!Q49/Q49*100</f>
        <v>#DIV/0!</v>
      </c>
      <c r="BH49" s="15" t="e">
        <f>'Table A1'!R49/R49*100</f>
        <v>#DIV/0!</v>
      </c>
      <c r="BI49" s="15">
        <f>'Table A1'!S49/S49*100</f>
        <v>96.328778299000604</v>
      </c>
      <c r="BJ49" s="15">
        <f>'Table A1'!T49/T49*100</f>
        <v>95.764075067024123</v>
      </c>
      <c r="BK49" s="15">
        <f>'Table A1'!U49/U49*100</f>
        <v>97.012711864406782</v>
      </c>
    </row>
    <row r="50" spans="1:63" x14ac:dyDescent="0.2">
      <c r="A50" s="13">
        <v>2014</v>
      </c>
      <c r="B50" s="34">
        <v>97.87</v>
      </c>
      <c r="C50" s="34">
        <v>95.14</v>
      </c>
      <c r="D50" s="34">
        <v>98.28</v>
      </c>
      <c r="E50" s="34">
        <v>89.87</v>
      </c>
      <c r="F50" s="34">
        <v>96.68</v>
      </c>
      <c r="G50" s="34">
        <v>92.54</v>
      </c>
      <c r="H50" s="34">
        <v>95.93</v>
      </c>
      <c r="I50" s="34">
        <v>98.42</v>
      </c>
      <c r="J50" s="34">
        <v>94.47</v>
      </c>
      <c r="K50" s="34">
        <v>101.94</v>
      </c>
      <c r="L50" s="34">
        <v>98.48</v>
      </c>
      <c r="M50" s="34">
        <v>100.4</v>
      </c>
      <c r="N50" s="34">
        <v>94.73</v>
      </c>
      <c r="O50" s="34">
        <v>85.83</v>
      </c>
      <c r="P50" s="34"/>
      <c r="Q50" s="34"/>
      <c r="R50" s="34"/>
      <c r="S50" s="34">
        <v>98.88</v>
      </c>
      <c r="T50" s="34">
        <v>96.13</v>
      </c>
      <c r="U50" s="34">
        <v>96.24</v>
      </c>
      <c r="AR50" s="15">
        <f>'Table A1'!B50/B50*100</f>
        <v>107.15234494737918</v>
      </c>
      <c r="AS50" s="15">
        <f>'Table A1'!C50/C50*100</f>
        <v>97.077990330039938</v>
      </c>
      <c r="AT50" s="15">
        <f>'Table A1'!D50/D50*100</f>
        <v>101.38380138380138</v>
      </c>
      <c r="AU50" s="15">
        <f>'Table A1'!E50/E50*100</f>
        <v>107.82241014799155</v>
      </c>
      <c r="AV50" s="15">
        <f>'Table A1'!F50/F50*100</f>
        <v>92.438973934629715</v>
      </c>
      <c r="AW50" s="15">
        <f>'Table A1'!G50/G50*100</f>
        <v>99.448886967797705</v>
      </c>
      <c r="AX50" s="15">
        <f>'Table A1'!H50/H50*100</f>
        <v>95.548837694151985</v>
      </c>
      <c r="AY50" s="15">
        <f>'Table A1'!I50/I50*100</f>
        <v>100.79252184515342</v>
      </c>
      <c r="AZ50" s="15">
        <f>'Table A1'!J50/J50*100</f>
        <v>99.449560707102791</v>
      </c>
      <c r="BA50" s="15">
        <f>'Table A1'!K50/K50*100</f>
        <v>87.355307043358849</v>
      </c>
      <c r="BB50" s="15">
        <f>'Table A1'!L50/L50*100</f>
        <v>101.04589764419171</v>
      </c>
      <c r="BC50" s="15">
        <f>'Table A1'!M50/M50*100</f>
        <v>93.60557768924302</v>
      </c>
      <c r="BD50" s="15">
        <f>'Table A1'!N50/N50*100</f>
        <v>97.688166367571</v>
      </c>
      <c r="BE50" s="15">
        <f>'Table A1'!O50/O50*100</f>
        <v>108.17895840615168</v>
      </c>
      <c r="BF50" s="15" t="e">
        <f>'Table A1'!P50/P50*100</f>
        <v>#N/A</v>
      </c>
      <c r="BG50" s="15" t="e">
        <f>'Table A1'!Q50/Q50*100</f>
        <v>#DIV/0!</v>
      </c>
      <c r="BH50" s="15" t="e">
        <f>'Table A1'!R50/R50*100</f>
        <v>#DIV/0!</v>
      </c>
      <c r="BI50" s="15">
        <f>'Table A1'!S50/S50*100</f>
        <v>98.624595469255667</v>
      </c>
      <c r="BJ50" s="15">
        <f>'Table A1'!T50/T50*100</f>
        <v>100.26006449599501</v>
      </c>
      <c r="BK50" s="15">
        <f>'Table A1'!U50/U50*100</f>
        <v>98.701163757273477</v>
      </c>
    </row>
    <row r="51" spans="1:63" x14ac:dyDescent="0.2">
      <c r="A51" s="13">
        <v>2015</v>
      </c>
      <c r="B51" s="34">
        <v>99.54</v>
      </c>
      <c r="C51" s="34">
        <v>98.54</v>
      </c>
      <c r="D51" s="34">
        <v>99.13</v>
      </c>
      <c r="E51" s="34">
        <v>94.27</v>
      </c>
      <c r="F51" s="34">
        <v>98.31</v>
      </c>
      <c r="G51" s="34">
        <v>96.2</v>
      </c>
      <c r="H51" s="34">
        <v>97.94</v>
      </c>
      <c r="I51" s="34">
        <v>98.95</v>
      </c>
      <c r="J51" s="34">
        <v>97</v>
      </c>
      <c r="K51" s="34">
        <v>101.15</v>
      </c>
      <c r="L51" s="34">
        <v>99.44</v>
      </c>
      <c r="M51" s="34">
        <v>100.11</v>
      </c>
      <c r="N51" s="34">
        <v>96.91</v>
      </c>
      <c r="O51" s="34">
        <v>92.23</v>
      </c>
      <c r="P51" s="34"/>
      <c r="Q51" s="34"/>
      <c r="R51" s="34"/>
      <c r="S51" s="34">
        <v>99.02</v>
      </c>
      <c r="T51" s="34">
        <v>97.96</v>
      </c>
      <c r="U51" s="34">
        <v>98.08</v>
      </c>
      <c r="AR51" s="15">
        <f>'Table A1'!B51/B51*100</f>
        <v>106.46976090014064</v>
      </c>
      <c r="AS51" s="15">
        <f>'Table A1'!C51/C51*100</f>
        <v>101.19748325553076</v>
      </c>
      <c r="AT51" s="15">
        <f>'Table A1'!D51/D51*100</f>
        <v>100.4842126500555</v>
      </c>
      <c r="AU51" s="15">
        <f>'Table A1'!E51/E51*100</f>
        <v>103.86124960220644</v>
      </c>
      <c r="AV51" s="15">
        <f>'Table A1'!F51/F51*100</f>
        <v>95.483674092157472</v>
      </c>
      <c r="AW51" s="15">
        <f>'Table A1'!G51/G51*100</f>
        <v>99.875259875259871</v>
      </c>
      <c r="AX51" s="15">
        <f>'Table A1'!H51/H51*100</f>
        <v>97.774147437206466</v>
      </c>
      <c r="AY51" s="15">
        <f>'Table A1'!I51/I51*100</f>
        <v>101.46538655886812</v>
      </c>
      <c r="AZ51" s="15">
        <f>'Table A1'!J51/J51*100</f>
        <v>101.5360824742268</v>
      </c>
      <c r="BA51" s="15">
        <f>'Table A1'!K51/K51*100</f>
        <v>93.326742461690557</v>
      </c>
      <c r="BB51" s="15">
        <f>'Table A1'!L51/L51*100</f>
        <v>97.164119066773949</v>
      </c>
      <c r="BC51" s="15">
        <f>'Table A1'!M51/M51*100</f>
        <v>98.551593247427832</v>
      </c>
      <c r="BD51" s="15">
        <f>'Table A1'!N51/N51*100</f>
        <v>99.803941801671655</v>
      </c>
      <c r="BE51" s="15">
        <f>'Table A1'!O51/O51*100</f>
        <v>106.1910441288084</v>
      </c>
      <c r="BF51" s="15" t="e">
        <f>'Table A1'!P51/P51*100</f>
        <v>#N/A</v>
      </c>
      <c r="BG51" s="15" t="e">
        <f>'Table A1'!Q51/Q51*100</f>
        <v>#DIV/0!</v>
      </c>
      <c r="BH51" s="15" t="e">
        <f>'Table A1'!R51/R51*100</f>
        <v>#DIV/0!</v>
      </c>
      <c r="BI51" s="15">
        <f>'Table A1'!S51/S51*100</f>
        <v>100.05049484952535</v>
      </c>
      <c r="BJ51" s="15">
        <f>'Table A1'!T51/T51*100</f>
        <v>102.57247856267865</v>
      </c>
      <c r="BK51" s="15">
        <f>'Table A1'!U51/U51*100</f>
        <v>99.530995106035888</v>
      </c>
    </row>
    <row r="52" spans="1:63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AR52" s="15">
        <f>'Table A1'!B52/B52*100</f>
        <v>100</v>
      </c>
      <c r="AS52" s="15">
        <f>'Table A1'!C52/C52*100</f>
        <v>100</v>
      </c>
      <c r="AT52" s="15">
        <f>'Table A1'!D52/D52*100</f>
        <v>100</v>
      </c>
      <c r="AU52" s="15">
        <f>'Table A1'!E52/E52*100</f>
        <v>100</v>
      </c>
      <c r="AV52" s="15">
        <f>'Table A1'!F52/F52*100</f>
        <v>100</v>
      </c>
      <c r="AW52" s="15">
        <f>'Table A1'!G52/G52*100</f>
        <v>100</v>
      </c>
      <c r="AX52" s="15">
        <f>'Table A1'!H52/H52*100</f>
        <v>100</v>
      </c>
      <c r="AY52" s="15">
        <f>'Table A1'!I52/I52*100</f>
        <v>100</v>
      </c>
      <c r="AZ52" s="15">
        <f>'Table A1'!J52/J52*100</f>
        <v>100</v>
      </c>
      <c r="BA52" s="15">
        <f>'Table A1'!K52/K52*100</f>
        <v>100</v>
      </c>
      <c r="BB52" s="15">
        <f>'Table A1'!L52/L52*100</f>
        <v>100</v>
      </c>
      <c r="BC52" s="15">
        <f>'Table A1'!M52/M52*100</f>
        <v>100</v>
      </c>
      <c r="BD52" s="15">
        <f>'Table A1'!N52/N52*100</f>
        <v>100</v>
      </c>
      <c r="BE52" s="15">
        <f>'Table A1'!O52/O52*100</f>
        <v>100</v>
      </c>
      <c r="BF52" s="15" t="e">
        <f>'Table A1'!P52/P52*100</f>
        <v>#N/A</v>
      </c>
      <c r="BG52" s="15" t="e">
        <f>'Table A1'!Q52/Q52*100</f>
        <v>#DIV/0!</v>
      </c>
      <c r="BH52" s="15" t="e">
        <f>'Table A1'!R52/R52*100</f>
        <v>#DIV/0!</v>
      </c>
      <c r="BI52" s="15">
        <f>'Table A1'!S52/S52*100</f>
        <v>100</v>
      </c>
      <c r="BJ52" s="15">
        <f>'Table A1'!T52/T52*100</f>
        <v>100</v>
      </c>
      <c r="BK52" s="15">
        <f>'Table A1'!U52/U52*100</f>
        <v>100</v>
      </c>
    </row>
    <row r="53" spans="1:63" x14ac:dyDescent="0.2">
      <c r="A53" s="13">
        <v>2017</v>
      </c>
      <c r="B53" s="34">
        <v>99.57</v>
      </c>
      <c r="C53" s="34">
        <v>99.86</v>
      </c>
      <c r="D53" s="34">
        <v>100.88</v>
      </c>
      <c r="E53" s="34">
        <v>107.07</v>
      </c>
      <c r="F53" s="34">
        <v>102</v>
      </c>
      <c r="G53" s="34">
        <v>105.21</v>
      </c>
      <c r="H53" s="34">
        <v>102.7</v>
      </c>
      <c r="I53" s="34">
        <v>101.81</v>
      </c>
      <c r="J53" s="34">
        <v>103.82</v>
      </c>
      <c r="K53" s="34">
        <v>99.83</v>
      </c>
      <c r="L53" s="34">
        <v>100.52</v>
      </c>
      <c r="M53" s="34">
        <v>100.3</v>
      </c>
      <c r="N53" s="34">
        <v>102.53</v>
      </c>
      <c r="O53" s="34">
        <v>106.97</v>
      </c>
      <c r="P53" s="34"/>
      <c r="Q53" s="34"/>
      <c r="R53" s="34"/>
      <c r="S53" s="34">
        <v>101.76</v>
      </c>
      <c r="T53" s="34">
        <v>103.15</v>
      </c>
      <c r="U53" s="34">
        <v>102.22</v>
      </c>
      <c r="AR53" s="15">
        <f>'Table A1'!B53/B53*100</f>
        <v>103.39459676609421</v>
      </c>
      <c r="AS53" s="15">
        <f>'Table A1'!C53/C53*100</f>
        <v>99.579411175645902</v>
      </c>
      <c r="AT53" s="15">
        <f>'Table A1'!D53/D53*100</f>
        <v>101.62569389373513</v>
      </c>
      <c r="AU53" s="15">
        <f>'Table A1'!E53/E53*100</f>
        <v>91.949192117306438</v>
      </c>
      <c r="AV53" s="15">
        <f>'Table A1'!F53/F53*100</f>
        <v>100.52941176470588</v>
      </c>
      <c r="AW53" s="15">
        <f>'Table A1'!G53/G53*100</f>
        <v>101.76789278585684</v>
      </c>
      <c r="AX53" s="15">
        <f>'Table A1'!H53/H53*100</f>
        <v>99.386562804284324</v>
      </c>
      <c r="AY53" s="15">
        <f>'Table A1'!I53/I53*100</f>
        <v>100.02946665357038</v>
      </c>
      <c r="AZ53" s="15">
        <f>'Table A1'!J53/J53*100</f>
        <v>98.988634174532848</v>
      </c>
      <c r="BA53" s="15">
        <f>'Table A1'!K53/K53*100</f>
        <v>106.98186917760194</v>
      </c>
      <c r="BB53" s="15">
        <f>'Table A1'!L53/L53*100</f>
        <v>99.711500198965382</v>
      </c>
      <c r="BC53" s="15">
        <f>'Table A1'!M53/M53*100</f>
        <v>102.26321036889333</v>
      </c>
      <c r="BD53" s="15">
        <f>'Table A1'!N53/N53*100</f>
        <v>102.12620696381546</v>
      </c>
      <c r="BE53" s="15">
        <f>'Table A1'!O53/O53*100</f>
        <v>97.718986631765915</v>
      </c>
      <c r="BF53" s="15" t="e">
        <f>'Table A1'!P53/P53*100</f>
        <v>#N/A</v>
      </c>
      <c r="BG53" s="15" t="e">
        <f>'Table A1'!Q53/Q53*100</f>
        <v>#DIV/0!</v>
      </c>
      <c r="BH53" s="15" t="e">
        <f>'Table A1'!R53/R53*100</f>
        <v>#DIV/0!</v>
      </c>
      <c r="BI53" s="15">
        <f>'Table A1'!S53/S53*100</f>
        <v>101.54284591194968</v>
      </c>
      <c r="BJ53" s="15">
        <f>'Table A1'!T53/T53*100</f>
        <v>103.17983519146874</v>
      </c>
      <c r="BK53" s="15">
        <f>'Table A1'!U53/U53*100</f>
        <v>101.16415574251614</v>
      </c>
    </row>
    <row r="54" spans="1:63" x14ac:dyDescent="0.2">
      <c r="A54" s="13">
        <v>2018</v>
      </c>
      <c r="B54" s="34">
        <v>98.64</v>
      </c>
      <c r="C54" s="34">
        <v>98.05</v>
      </c>
      <c r="D54" s="34">
        <v>102.22</v>
      </c>
      <c r="E54" s="34">
        <v>113.69</v>
      </c>
      <c r="F54" s="34">
        <v>103.98</v>
      </c>
      <c r="G54" s="34">
        <v>109.92</v>
      </c>
      <c r="H54" s="34">
        <v>105.66</v>
      </c>
      <c r="I54" s="34">
        <v>100.42</v>
      </c>
      <c r="J54" s="34">
        <v>107.03</v>
      </c>
      <c r="K54" s="34">
        <v>101.34</v>
      </c>
      <c r="L54" s="34">
        <v>101.53</v>
      </c>
      <c r="M54" s="34">
        <v>101.47</v>
      </c>
      <c r="N54" s="34">
        <v>104.81</v>
      </c>
      <c r="O54" s="34">
        <v>114.55</v>
      </c>
      <c r="P54" s="34"/>
      <c r="Q54" s="34"/>
      <c r="R54" s="34"/>
      <c r="S54" s="34">
        <v>104.65</v>
      </c>
      <c r="T54" s="34">
        <v>105.47</v>
      </c>
      <c r="U54" s="34">
        <v>104.24</v>
      </c>
    </row>
    <row r="55" spans="1:63" x14ac:dyDescent="0.2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63" x14ac:dyDescent="0.2">
      <c r="A56" s="9" t="s">
        <v>164</v>
      </c>
    </row>
    <row r="57" spans="1:63" x14ac:dyDescent="0.2">
      <c r="A57" s="13">
        <v>1971</v>
      </c>
      <c r="B57" s="11">
        <f>LN(B7/B6)*100</f>
        <v>3.9052660048104806</v>
      </c>
      <c r="C57" s="11">
        <f t="shared" ref="C57:U71" si="0">LN(C7/C6)*100</f>
        <v>1.5185204844328475</v>
      </c>
      <c r="D57" s="11">
        <f t="shared" si="0"/>
        <v>3.3194017650397907</v>
      </c>
      <c r="E57" s="11">
        <f t="shared" si="0"/>
        <v>0.36968618813259813</v>
      </c>
      <c r="F57" s="11">
        <f t="shared" si="0"/>
        <v>6.1529189946861758</v>
      </c>
      <c r="G57" s="11">
        <f t="shared" si="0"/>
        <v>2.7661730503357194</v>
      </c>
      <c r="H57" s="11">
        <f t="shared" si="0"/>
        <v>5.3741000534572319</v>
      </c>
      <c r="I57" s="11">
        <f t="shared" si="0"/>
        <v>4.4327728144230552</v>
      </c>
      <c r="J57" s="11">
        <f t="shared" si="0"/>
        <v>11.89262848948861</v>
      </c>
      <c r="K57" s="11">
        <f t="shared" si="0"/>
        <v>9.8829539897388816</v>
      </c>
      <c r="L57" s="11">
        <f t="shared" si="0"/>
        <v>11.108347354336457</v>
      </c>
      <c r="M57" s="11">
        <f t="shared" si="0"/>
        <v>5.1123294508569694</v>
      </c>
      <c r="N57" s="11">
        <f t="shared" si="0"/>
        <v>7.3626315244674903</v>
      </c>
      <c r="O57" s="11">
        <f t="shared" si="0"/>
        <v>3.9923835685365048</v>
      </c>
      <c r="P57" s="11"/>
      <c r="Q57" s="11"/>
      <c r="R57" s="11"/>
      <c r="S57" s="11">
        <f t="shared" si="0"/>
        <v>3.3001560128366059</v>
      </c>
      <c r="T57" s="11">
        <f t="shared" si="0"/>
        <v>11.454154173221241</v>
      </c>
      <c r="U57" s="11">
        <f t="shared" si="0"/>
        <v>4.1946280521050028</v>
      </c>
      <c r="W57" s="15">
        <f>B57*'Table A8'!W7</f>
        <v>1.505089518253959</v>
      </c>
      <c r="X57" s="15">
        <f>C57*'Table A8'!X7</f>
        <v>0.59313410121947019</v>
      </c>
      <c r="Y57" s="15">
        <f>D57*'Table A8'!Y7</f>
        <v>0.70205347330591583</v>
      </c>
      <c r="Z57" s="15">
        <f>E57*'Table A8'!Z7</f>
        <v>0.17460278665502613</v>
      </c>
      <c r="AA57" s="15">
        <f>F57*'Table A8'!AA7</f>
        <v>4.543315385676272</v>
      </c>
      <c r="AB57" s="15">
        <f>G57*'Table A8'!AB7</f>
        <v>0.87466391851615455</v>
      </c>
      <c r="AC57" s="15">
        <f>H57*'Table A8'!AC7</f>
        <v>2.0647292405382682</v>
      </c>
      <c r="AD57" s="15">
        <f>I57*'Table A8'!AD7</f>
        <v>0.86616380793826508</v>
      </c>
      <c r="AE57" s="15">
        <f>J57*'Table A8'!AE7</f>
        <v>3.7770988082615826</v>
      </c>
      <c r="AF57" s="15">
        <f>K57*'Table A8'!AF7</f>
        <v>5.330865382065153</v>
      </c>
      <c r="AG57" s="15">
        <f>L57*'Table A8'!AG7</f>
        <v>6.1906819805717079</v>
      </c>
      <c r="AH57" s="15">
        <f>M57*'Table A8'!AH7</f>
        <v>4.1757506954599721</v>
      </c>
      <c r="AI57" s="15">
        <f>N57*'Table A8'!AI7</f>
        <v>3.2535468706621837</v>
      </c>
      <c r="AJ57" s="15">
        <f>O57*'Table A8'!AJ7</f>
        <v>1.8792149457101328</v>
      </c>
      <c r="AK57" s="15"/>
      <c r="AL57" s="15"/>
      <c r="AM57" s="15"/>
      <c r="AN57" s="15">
        <f>S57*'Table A8'!AN7</f>
        <v>1.7372021251571892</v>
      </c>
      <c r="AO57" s="15">
        <f>T57*'Table A8'!AO7</f>
        <v>6.2722948252559512</v>
      </c>
      <c r="AP57" s="15">
        <f>U57*'Table A8'!AP7</f>
        <v>1.4714755206784349</v>
      </c>
      <c r="AR57" s="11">
        <f t="shared" ref="AR57:BK57" si="1">LN(AR7/AR6)*100</f>
        <v>1.1430697888527745</v>
      </c>
      <c r="AS57" s="11">
        <f t="shared" si="1"/>
        <v>-3.6149145396387832</v>
      </c>
      <c r="AT57" s="11">
        <f t="shared" si="1"/>
        <v>-4.287229305072735</v>
      </c>
      <c r="AU57" s="11">
        <f t="shared" si="1"/>
        <v>4.2943047767402502</v>
      </c>
      <c r="AV57" s="11">
        <f t="shared" si="1"/>
        <v>-3.188049602473189</v>
      </c>
      <c r="AW57" s="11">
        <f t="shared" si="1"/>
        <v>-0.98992741635169723</v>
      </c>
      <c r="AX57" s="11">
        <f t="shared" si="1"/>
        <v>-2.0458588274908238</v>
      </c>
      <c r="AY57" s="11">
        <f t="shared" si="1"/>
        <v>2.1806549483173923</v>
      </c>
      <c r="AZ57" s="11">
        <f t="shared" si="1"/>
        <v>-8.095876163672358</v>
      </c>
      <c r="BA57" s="11">
        <f t="shared" si="1"/>
        <v>-3.4789150775099462</v>
      </c>
      <c r="BB57" s="11">
        <f t="shared" si="1"/>
        <v>-7.006122597540787</v>
      </c>
      <c r="BC57" s="11">
        <f t="shared" si="1"/>
        <v>0.64502908921598168</v>
      </c>
      <c r="BD57" s="11">
        <f t="shared" si="1"/>
        <v>4.3107952617623981</v>
      </c>
      <c r="BE57" s="11">
        <f t="shared" si="1"/>
        <v>7.6448491176628126</v>
      </c>
      <c r="BF57" s="11"/>
      <c r="BG57" s="11"/>
      <c r="BH57" s="11"/>
      <c r="BI57" s="11">
        <f t="shared" si="1"/>
        <v>2.3738905829569372</v>
      </c>
      <c r="BJ57" s="11">
        <f t="shared" si="1"/>
        <v>-5.7990476832888866</v>
      </c>
      <c r="BK57" s="11">
        <f t="shared" si="1"/>
        <v>-1.3238816468561474</v>
      </c>
    </row>
    <row r="58" spans="1:63" x14ac:dyDescent="0.2">
      <c r="A58" s="13">
        <v>1972</v>
      </c>
      <c r="B58" s="11">
        <f t="shared" ref="B58:O104" si="2">LN(B8/B7)*100</f>
        <v>4.0537532603908115</v>
      </c>
      <c r="C58" s="11">
        <f t="shared" si="2"/>
        <v>2.8278903325232903</v>
      </c>
      <c r="D58" s="11">
        <f t="shared" si="2"/>
        <v>1.6428940946689636</v>
      </c>
      <c r="E58" s="11">
        <f t="shared" si="2"/>
        <v>-1.0421360765245489</v>
      </c>
      <c r="F58" s="11">
        <f t="shared" si="2"/>
        <v>5.7535075865570207</v>
      </c>
      <c r="G58" s="11">
        <f t="shared" si="2"/>
        <v>2.1591338938998037</v>
      </c>
      <c r="H58" s="11">
        <f t="shared" si="2"/>
        <v>5.5050243158477175</v>
      </c>
      <c r="I58" s="11">
        <f t="shared" si="2"/>
        <v>4.4188063397321216</v>
      </c>
      <c r="J58" s="11">
        <f t="shared" si="2"/>
        <v>10.736946528791577</v>
      </c>
      <c r="K58" s="11">
        <f t="shared" si="2"/>
        <v>6.4969733045701528</v>
      </c>
      <c r="L58" s="11">
        <f t="shared" si="2"/>
        <v>8.9525836448708151</v>
      </c>
      <c r="M58" s="11">
        <f t="shared" si="2"/>
        <v>5.4771318416207615</v>
      </c>
      <c r="N58" s="11">
        <f t="shared" si="2"/>
        <v>4.8889572688824012</v>
      </c>
      <c r="O58" s="11">
        <f t="shared" si="2"/>
        <v>3.9927025464801176</v>
      </c>
      <c r="P58" s="11"/>
      <c r="Q58" s="11"/>
      <c r="R58" s="11"/>
      <c r="S58" s="11">
        <f t="shared" si="0"/>
        <v>3.092134486062017</v>
      </c>
      <c r="T58" s="11">
        <f t="shared" si="0"/>
        <v>13.353139262452258</v>
      </c>
      <c r="U58" s="11">
        <f t="shared" si="0"/>
        <v>3.1484081933282178</v>
      </c>
      <c r="W58" s="15">
        <f>B58*'Table A8'!W8</f>
        <v>1.6089346690491133</v>
      </c>
      <c r="X58" s="15">
        <f>C58*'Table A8'!X8</f>
        <v>1.1622629266670723</v>
      </c>
      <c r="Y58" s="15">
        <f>D58*'Table A8'!Y8</f>
        <v>0.366201093701712</v>
      </c>
      <c r="Z58" s="15">
        <f>E58*'Table A8'!Z8</f>
        <v>-0.51075089110468141</v>
      </c>
      <c r="AA58" s="15">
        <f>F58*'Table A8'!AA8</f>
        <v>4.3295144588841579</v>
      </c>
      <c r="AB58" s="15">
        <f>G58*'Table A8'!AB8</f>
        <v>0.69394563349939697</v>
      </c>
      <c r="AC58" s="15">
        <f>H58*'Table A8'!AC8</f>
        <v>2.1601715415386442</v>
      </c>
      <c r="AD58" s="15">
        <f>I58*'Table A8'!AD8</f>
        <v>0.908064702814951</v>
      </c>
      <c r="AE58" s="15">
        <f>J58*'Table A8'!AE8</f>
        <v>3.5238658507493961</v>
      </c>
      <c r="AF58" s="15">
        <f>K58*'Table A8'!AF8</f>
        <v>3.5616407655653579</v>
      </c>
      <c r="AG58" s="15">
        <f>L58*'Table A8'!AG8</f>
        <v>4.9454072054266387</v>
      </c>
      <c r="AH58" s="15">
        <f>M58*'Table A8'!AH8</f>
        <v>4.4786507068932968</v>
      </c>
      <c r="AI58" s="15">
        <f>N58*'Table A8'!AI8</f>
        <v>2.170697027383786</v>
      </c>
      <c r="AJ58" s="15">
        <f>O58*'Table A8'!AJ8</f>
        <v>1.8881490342304474</v>
      </c>
      <c r="AK58" s="15"/>
      <c r="AL58" s="15"/>
      <c r="AM58" s="15"/>
      <c r="AN58" s="15">
        <f>S58*'Table A8'!AN8</f>
        <v>1.6567656576320289</v>
      </c>
      <c r="AO58" s="15">
        <f>T58*'Table A8'!AO8</f>
        <v>7.4163335463659843</v>
      </c>
      <c r="AP58" s="15">
        <f>U58*'Table A8'!AP8</f>
        <v>1.1397237659848147</v>
      </c>
      <c r="AR58" s="11">
        <f t="shared" ref="AR58:BK58" si="3">LN(AR8/AR7)*100</f>
        <v>-0.88998622764252899</v>
      </c>
      <c r="AS58" s="11">
        <f t="shared" si="3"/>
        <v>-24.614012384719945</v>
      </c>
      <c r="AT58" s="11">
        <f t="shared" si="3"/>
        <v>0.4026591203464413</v>
      </c>
      <c r="AU58" s="11">
        <f t="shared" si="3"/>
        <v>8.5571804749810223</v>
      </c>
      <c r="AV58" s="11">
        <f t="shared" si="3"/>
        <v>0.90442623068536721</v>
      </c>
      <c r="AW58" s="11">
        <f t="shared" si="3"/>
        <v>-0.27858105283090234</v>
      </c>
      <c r="AX58" s="11">
        <f t="shared" si="3"/>
        <v>-0.44959239474600815</v>
      </c>
      <c r="AY58" s="11">
        <f t="shared" si="3"/>
        <v>2.9919908756400786</v>
      </c>
      <c r="AZ58" s="11">
        <f t="shared" si="3"/>
        <v>-4.8483532403385796</v>
      </c>
      <c r="BA58" s="11">
        <f t="shared" si="3"/>
        <v>0.64119123451496718</v>
      </c>
      <c r="BB58" s="11">
        <f t="shared" si="3"/>
        <v>-7.5211994143438279</v>
      </c>
      <c r="BC58" s="11">
        <f t="shared" si="3"/>
        <v>0.25270945839749148</v>
      </c>
      <c r="BD58" s="11">
        <f t="shared" si="3"/>
        <v>5.1843252758281606</v>
      </c>
      <c r="BE58" s="11">
        <f t="shared" si="3"/>
        <v>6.059634804905218</v>
      </c>
      <c r="BF58" s="11"/>
      <c r="BG58" s="11"/>
      <c r="BH58" s="11"/>
      <c r="BI58" s="11">
        <f t="shared" si="3"/>
        <v>1.2455758222287343</v>
      </c>
      <c r="BJ58" s="11">
        <f t="shared" si="3"/>
        <v>-8.9845943989217059</v>
      </c>
      <c r="BK58" s="11">
        <f t="shared" si="3"/>
        <v>0.64275591650105812</v>
      </c>
    </row>
    <row r="59" spans="1:63" x14ac:dyDescent="0.2">
      <c r="A59" s="13">
        <v>1973</v>
      </c>
      <c r="B59" s="11">
        <f t="shared" si="2"/>
        <v>4.550375538482629</v>
      </c>
      <c r="C59" s="11">
        <f t="shared" si="0"/>
        <v>5.739468082273695</v>
      </c>
      <c r="D59" s="11">
        <f t="shared" si="0"/>
        <v>0.951884500920684</v>
      </c>
      <c r="E59" s="11">
        <f t="shared" si="0"/>
        <v>-1.7192400540372874</v>
      </c>
      <c r="F59" s="11">
        <f t="shared" si="0"/>
        <v>5.6423093527394741</v>
      </c>
      <c r="G59" s="11">
        <f t="shared" si="0"/>
        <v>4.2173874906869271</v>
      </c>
      <c r="H59" s="11">
        <f t="shared" si="0"/>
        <v>5.6006776843433936</v>
      </c>
      <c r="I59" s="11">
        <f t="shared" si="0"/>
        <v>4.8969738302951473</v>
      </c>
      <c r="J59" s="11">
        <f t="shared" si="0"/>
        <v>8.3950686173810176</v>
      </c>
      <c r="K59" s="11">
        <f t="shared" si="0"/>
        <v>6.431803827922006</v>
      </c>
      <c r="L59" s="11">
        <f t="shared" si="0"/>
        <v>8.470669747216256</v>
      </c>
      <c r="M59" s="11">
        <f t="shared" si="0"/>
        <v>5.0266117830505159</v>
      </c>
      <c r="N59" s="11">
        <f t="shared" si="0"/>
        <v>7.0978969458580803</v>
      </c>
      <c r="O59" s="11">
        <f t="shared" si="0"/>
        <v>5.3784432975826633</v>
      </c>
      <c r="P59" s="11"/>
      <c r="Q59" s="11"/>
      <c r="R59" s="11"/>
      <c r="S59" s="11">
        <f t="shared" si="0"/>
        <v>3.3308377721438807</v>
      </c>
      <c r="T59" s="11">
        <f t="shared" si="0"/>
        <v>11.441035117774412</v>
      </c>
      <c r="U59" s="11">
        <f t="shared" si="0"/>
        <v>2.9933393182298667</v>
      </c>
      <c r="W59" s="15">
        <f>B59*'Table A8'!W9</f>
        <v>1.8360765297777406</v>
      </c>
      <c r="X59" s="15">
        <f>C59*'Table A8'!X9</f>
        <v>2.4444394562403664</v>
      </c>
      <c r="Y59" s="15">
        <f>D59*'Table A8'!Y9</f>
        <v>0.21693447775982388</v>
      </c>
      <c r="Z59" s="15">
        <f>E59*'Table A8'!Z9</f>
        <v>-0.87148278339150098</v>
      </c>
      <c r="AA59" s="15">
        <f>F59*'Table A8'!AA9</f>
        <v>4.320316271392616</v>
      </c>
      <c r="AB59" s="15">
        <f>G59*'Table A8'!AB9</f>
        <v>1.327211843319176</v>
      </c>
      <c r="AC59" s="15">
        <f>H59*'Table A8'!AC9</f>
        <v>2.2061069398628628</v>
      </c>
      <c r="AD59" s="15">
        <f>I59*'Table A8'!AD9</f>
        <v>1.0410966363207483</v>
      </c>
      <c r="AE59" s="15">
        <f>J59*'Table A8'!AE9</f>
        <v>2.7535825065009734</v>
      </c>
      <c r="AF59" s="15">
        <f>K59*'Table A8'!AF9</f>
        <v>3.5555011560752847</v>
      </c>
      <c r="AG59" s="15">
        <f>L59*'Table A8'!AG9</f>
        <v>4.6800450353369811</v>
      </c>
      <c r="AH59" s="15">
        <f>M59*'Table A8'!AH9</f>
        <v>4.1067418267522715</v>
      </c>
      <c r="AI59" s="15">
        <f>N59*'Table A8'!AI9</f>
        <v>3.1578543512122597</v>
      </c>
      <c r="AJ59" s="15">
        <f>O59*'Table A8'!AJ9</f>
        <v>2.5477685900649076</v>
      </c>
      <c r="AK59" s="15"/>
      <c r="AL59" s="15"/>
      <c r="AM59" s="15"/>
      <c r="AN59" s="15">
        <f>S59*'Table A8'!AN9</f>
        <v>1.7969869780716234</v>
      </c>
      <c r="AO59" s="15">
        <f>T59*'Table A8'!AO9</f>
        <v>6.309730867452588</v>
      </c>
      <c r="AP59" s="15">
        <f>U59*'Table A8'!AP9</f>
        <v>1.0970588601312463</v>
      </c>
      <c r="AR59" s="11">
        <f t="shared" ref="AR59:BK59" si="4">LN(AR9/AR8)*100</f>
        <v>-1.3089404219458682</v>
      </c>
      <c r="AS59" s="11">
        <f t="shared" si="4"/>
        <v>5.6218742527192322</v>
      </c>
      <c r="AT59" s="11">
        <f t="shared" si="4"/>
        <v>7.920814697304059</v>
      </c>
      <c r="AU59" s="11">
        <f t="shared" si="4"/>
        <v>8.0533334235078158</v>
      </c>
      <c r="AV59" s="11">
        <f t="shared" si="4"/>
        <v>5.6250068976718079</v>
      </c>
      <c r="AW59" s="11">
        <f t="shared" si="4"/>
        <v>-1.9006815625334854</v>
      </c>
      <c r="AX59" s="11">
        <f t="shared" si="4"/>
        <v>-2.9106635619908827</v>
      </c>
      <c r="AY59" s="11">
        <f t="shared" si="4"/>
        <v>4.7376682765597318</v>
      </c>
      <c r="AZ59" s="11">
        <f t="shared" si="4"/>
        <v>-5.4198518044940354</v>
      </c>
      <c r="BA59" s="11">
        <f t="shared" si="4"/>
        <v>2.8648662604793196</v>
      </c>
      <c r="BB59" s="11">
        <f t="shared" si="4"/>
        <v>-3.3090457821027042</v>
      </c>
      <c r="BC59" s="11">
        <f t="shared" si="4"/>
        <v>-0.10454124187694272</v>
      </c>
      <c r="BD59" s="11">
        <f t="shared" si="4"/>
        <v>5.1221870795411411</v>
      </c>
      <c r="BE59" s="11">
        <f t="shared" si="4"/>
        <v>6.8424982855312066</v>
      </c>
      <c r="BF59" s="11"/>
      <c r="BG59" s="11"/>
      <c r="BH59" s="11"/>
      <c r="BI59" s="11">
        <f t="shared" si="4"/>
        <v>1.9393515828806405</v>
      </c>
      <c r="BJ59" s="11">
        <f t="shared" si="4"/>
        <v>-6.0909550374982953</v>
      </c>
      <c r="BK59" s="11">
        <f t="shared" si="4"/>
        <v>3.8902274437113742</v>
      </c>
    </row>
    <row r="60" spans="1:63" x14ac:dyDescent="0.2">
      <c r="A60" s="13">
        <v>1974</v>
      </c>
      <c r="B60" s="11">
        <f t="shared" si="2"/>
        <v>3.210080120638823</v>
      </c>
      <c r="C60" s="11">
        <f t="shared" si="0"/>
        <v>10.816781647884618</v>
      </c>
      <c r="D60" s="11">
        <f t="shared" si="0"/>
        <v>1.8310860423632229</v>
      </c>
      <c r="E60" s="11">
        <f t="shared" si="0"/>
        <v>-1.5106302371443903</v>
      </c>
      <c r="F60" s="11">
        <f t="shared" si="0"/>
        <v>4.5731263564798548</v>
      </c>
      <c r="G60" s="11">
        <f t="shared" si="0"/>
        <v>5.0251796585554791</v>
      </c>
      <c r="H60" s="11">
        <f t="shared" si="0"/>
        <v>5.8458200486594354</v>
      </c>
      <c r="I60" s="11">
        <f t="shared" si="0"/>
        <v>2.8055769052899944</v>
      </c>
      <c r="J60" s="11">
        <f t="shared" si="0"/>
        <v>5.7689503564664903</v>
      </c>
      <c r="K60" s="11">
        <f t="shared" si="0"/>
        <v>5.3138338765170809</v>
      </c>
      <c r="L60" s="11">
        <f t="shared" si="0"/>
        <v>8.975718080581407</v>
      </c>
      <c r="M60" s="11">
        <f t="shared" si="0"/>
        <v>5.4176545537092116</v>
      </c>
      <c r="N60" s="11">
        <f t="shared" si="0"/>
        <v>9.0246877847778038</v>
      </c>
      <c r="O60" s="11">
        <f t="shared" si="0"/>
        <v>4.965559044586076</v>
      </c>
      <c r="P60" s="11"/>
      <c r="Q60" s="11"/>
      <c r="R60" s="11"/>
      <c r="S60" s="11">
        <f t="shared" si="0"/>
        <v>3.3195368126891585</v>
      </c>
      <c r="T60" s="11">
        <f t="shared" si="0"/>
        <v>12.078153865263996</v>
      </c>
      <c r="U60" s="11">
        <f t="shared" si="0"/>
        <v>3.3065657343051855</v>
      </c>
      <c r="W60" s="15">
        <f>B60*'Table A8'!W10</f>
        <v>1.2085951654205167</v>
      </c>
      <c r="X60" s="15">
        <f>C60*'Table A8'!X10</f>
        <v>4.3429378316256733</v>
      </c>
      <c r="Y60" s="15">
        <f>D60*'Table A8'!Y10</f>
        <v>0.36987938055737096</v>
      </c>
      <c r="Z60" s="15">
        <f>E60*'Table A8'!Z10</f>
        <v>-0.7154344803115833</v>
      </c>
      <c r="AA60" s="15">
        <f>F60*'Table A8'!AA10</f>
        <v>3.3831988785237965</v>
      </c>
      <c r="AB60" s="15">
        <f>G60*'Table A8'!AB10</f>
        <v>1.4331812386200227</v>
      </c>
      <c r="AC60" s="15">
        <f>H60*'Table A8'!AC10</f>
        <v>2.0624053131670488</v>
      </c>
      <c r="AD60" s="15">
        <f>I60*'Table A8'!AD10</f>
        <v>0.53867076581567874</v>
      </c>
      <c r="AE60" s="15">
        <f>J60*'Table A8'!AE10</f>
        <v>1.6701111281970489</v>
      </c>
      <c r="AF60" s="15">
        <f>K60*'Table A8'!AF10</f>
        <v>2.7159004942878799</v>
      </c>
      <c r="AG60" s="15">
        <f>L60*'Table A8'!AG10</f>
        <v>4.5399182051580755</v>
      </c>
      <c r="AH60" s="15">
        <f>M60*'Table A8'!AH10</f>
        <v>4.2685700228674879</v>
      </c>
      <c r="AI60" s="15">
        <f>N60*'Table A8'!AI10</f>
        <v>3.5773862378859214</v>
      </c>
      <c r="AJ60" s="15">
        <f>O60*'Table A8'!AJ10</f>
        <v>2.1063901467134136</v>
      </c>
      <c r="AK60" s="15"/>
      <c r="AL60" s="15"/>
      <c r="AM60" s="15"/>
      <c r="AN60" s="15">
        <f>S60*'Table A8'!AN10</f>
        <v>1.6395192317871754</v>
      </c>
      <c r="AO60" s="15">
        <f>T60*'Table A8'!AO10</f>
        <v>6.0922208096391595</v>
      </c>
      <c r="AP60" s="15">
        <f>U60*'Table A8'!AP10</f>
        <v>1.0934812883347249</v>
      </c>
      <c r="AR60" s="11">
        <f t="shared" ref="AR60:BK60" si="5">LN(AR10/AR9)*100</f>
        <v>-2.1054452493669267</v>
      </c>
      <c r="AS60" s="11">
        <f t="shared" si="5"/>
        <v>-27.740804832255485</v>
      </c>
      <c r="AT60" s="11">
        <f t="shared" si="5"/>
        <v>-3.0372410157451806</v>
      </c>
      <c r="AU60" s="11">
        <f t="shared" si="5"/>
        <v>1.9480762540551306</v>
      </c>
      <c r="AV60" s="11">
        <f t="shared" si="5"/>
        <v>-9.9580308880044814</v>
      </c>
      <c r="AW60" s="11">
        <f t="shared" si="5"/>
        <v>-15.966566507331059</v>
      </c>
      <c r="AX60" s="11">
        <f t="shared" si="5"/>
        <v>-13.533345441783155</v>
      </c>
      <c r="AY60" s="11">
        <f t="shared" si="5"/>
        <v>-5.7652729558575091</v>
      </c>
      <c r="AZ60" s="11">
        <f t="shared" si="5"/>
        <v>-10.341783187468438</v>
      </c>
      <c r="BA60" s="11">
        <f t="shared" si="5"/>
        <v>-7.7529791889329847</v>
      </c>
      <c r="BB60" s="11">
        <f t="shared" si="5"/>
        <v>-6.9914456474804574</v>
      </c>
      <c r="BC60" s="11">
        <f t="shared" si="5"/>
        <v>-5.871787940921835</v>
      </c>
      <c r="BD60" s="11">
        <f t="shared" si="5"/>
        <v>-4.7512355692366919</v>
      </c>
      <c r="BE60" s="11">
        <f t="shared" si="5"/>
        <v>-0.6240412243933724</v>
      </c>
      <c r="BF60" s="11"/>
      <c r="BG60" s="11"/>
      <c r="BH60" s="11"/>
      <c r="BI60" s="11">
        <f t="shared" si="5"/>
        <v>-5.1498965825285428</v>
      </c>
      <c r="BJ60" s="11">
        <f t="shared" si="5"/>
        <v>-13.801855146458172</v>
      </c>
      <c r="BK60" s="11">
        <f t="shared" si="5"/>
        <v>-6.1592954595932001</v>
      </c>
    </row>
    <row r="61" spans="1:63" x14ac:dyDescent="0.2">
      <c r="A61" s="13">
        <v>1975</v>
      </c>
      <c r="B61" s="11">
        <f t="shared" si="2"/>
        <v>1.1989866727935732</v>
      </c>
      <c r="C61" s="11">
        <f t="shared" si="0"/>
        <v>17.951425597293476</v>
      </c>
      <c r="D61" s="11">
        <f t="shared" si="0"/>
        <v>1.5384042221297252</v>
      </c>
      <c r="E61" s="11">
        <f t="shared" si="0"/>
        <v>-0.82865772032615703</v>
      </c>
      <c r="F61" s="11">
        <f t="shared" si="0"/>
        <v>3.3349054825635034</v>
      </c>
      <c r="G61" s="11">
        <f t="shared" si="0"/>
        <v>2.8477368274658463</v>
      </c>
      <c r="H61" s="11">
        <f t="shared" si="0"/>
        <v>3.4982535476107008</v>
      </c>
      <c r="I61" s="11">
        <f t="shared" si="0"/>
        <v>0.74926762091705368</v>
      </c>
      <c r="J61" s="11">
        <f t="shared" si="0"/>
        <v>2.6255610390404227</v>
      </c>
      <c r="K61" s="11">
        <f t="shared" si="0"/>
        <v>3.3413542742404703</v>
      </c>
      <c r="L61" s="11">
        <f t="shared" si="0"/>
        <v>7.1618963982486283</v>
      </c>
      <c r="M61" s="11">
        <f t="shared" si="0"/>
        <v>3.214216674381551</v>
      </c>
      <c r="N61" s="11">
        <f t="shared" si="0"/>
        <v>7.4953638166065231</v>
      </c>
      <c r="O61" s="11">
        <f t="shared" si="0"/>
        <v>3.8688231777547459</v>
      </c>
      <c r="P61" s="11"/>
      <c r="Q61" s="11"/>
      <c r="R61" s="11"/>
      <c r="S61" s="11">
        <f t="shared" si="0"/>
        <v>1.4932763578770771</v>
      </c>
      <c r="T61" s="11">
        <f t="shared" si="0"/>
        <v>5.8155920157074066</v>
      </c>
      <c r="U61" s="11">
        <f t="shared" si="0"/>
        <v>3.0347931678949842</v>
      </c>
      <c r="W61" s="15">
        <f>B61*'Table A8'!W11</f>
        <v>0.39074975666342548</v>
      </c>
      <c r="X61" s="15">
        <f>C61*'Table A8'!X11</f>
        <v>6.3063358123291966</v>
      </c>
      <c r="Y61" s="15">
        <f>D61*'Table A8'!Y11</f>
        <v>0.25429821791804358</v>
      </c>
      <c r="Z61" s="15">
        <f>E61*'Table A8'!Z11</f>
        <v>-0.3363521686803872</v>
      </c>
      <c r="AA61" s="15">
        <f>F61*'Table A8'!AA11</f>
        <v>2.2790744067838982</v>
      </c>
      <c r="AB61" s="15">
        <f>G61*'Table A8'!AB11</f>
        <v>0.69370869117068024</v>
      </c>
      <c r="AC61" s="15">
        <f>H61*'Table A8'!AC11</f>
        <v>1.017991782354714</v>
      </c>
      <c r="AD61" s="15">
        <f>I61*'Table A8'!AD11</f>
        <v>0.11508750657285942</v>
      </c>
      <c r="AE61" s="15">
        <f>J61*'Table A8'!AE11</f>
        <v>0.61175572209641849</v>
      </c>
      <c r="AF61" s="15">
        <f>K61*'Table A8'!AF11</f>
        <v>1.4785492663514082</v>
      </c>
      <c r="AG61" s="15">
        <f>L61*'Table A8'!AG11</f>
        <v>3.1125601746788538</v>
      </c>
      <c r="AH61" s="15">
        <f>M61*'Table A8'!AH11</f>
        <v>2.398127060756075</v>
      </c>
      <c r="AI61" s="15">
        <f>N61*'Table A8'!AI11</f>
        <v>2.4352437040154591</v>
      </c>
      <c r="AJ61" s="15">
        <f>O61*'Table A8'!AJ11</f>
        <v>1.3571831707563649</v>
      </c>
      <c r="AK61" s="15"/>
      <c r="AL61" s="15"/>
      <c r="AM61" s="15"/>
      <c r="AN61" s="15">
        <f>S61*'Table A8'!AN11</f>
        <v>0.61851506743268536</v>
      </c>
      <c r="AO61" s="15">
        <f>T61*'Table A8'!AO11</f>
        <v>2.4983783299479017</v>
      </c>
      <c r="AP61" s="15">
        <f>U61*'Table A8'!AP11</f>
        <v>0.83669247638864697</v>
      </c>
      <c r="AR61" s="11">
        <f t="shared" ref="AR61:BK61" si="6">LN(AR11/AR10)*100</f>
        <v>-9.2176443297918844</v>
      </c>
      <c r="AS61" s="11">
        <f t="shared" si="6"/>
        <v>-5.8441606342318595</v>
      </c>
      <c r="AT61" s="11">
        <f t="shared" si="6"/>
        <v>-8.7296623811583398</v>
      </c>
      <c r="AU61" s="11">
        <f t="shared" si="6"/>
        <v>2.773823869788385</v>
      </c>
      <c r="AV61" s="11">
        <f t="shared" si="6"/>
        <v>-6.8936082269687171</v>
      </c>
      <c r="AW61" s="11">
        <f t="shared" si="6"/>
        <v>-8.265377773088094</v>
      </c>
      <c r="AX61" s="11">
        <f t="shared" si="6"/>
        <v>-7.424957280598429</v>
      </c>
      <c r="AY61" s="11">
        <f t="shared" si="6"/>
        <v>-2.0206507584794848</v>
      </c>
      <c r="AZ61" s="11">
        <f t="shared" si="6"/>
        <v>-4.7146969421780449</v>
      </c>
      <c r="BA61" s="11">
        <f t="shared" si="6"/>
        <v>-4.7811697232751689</v>
      </c>
      <c r="BB61" s="11">
        <f t="shared" si="6"/>
        <v>0.2918518393023205</v>
      </c>
      <c r="BC61" s="11">
        <f t="shared" si="6"/>
        <v>-1.4546404853435748</v>
      </c>
      <c r="BD61" s="11">
        <f t="shared" si="6"/>
        <v>-8.6280620110741513</v>
      </c>
      <c r="BE61" s="11">
        <f t="shared" si="6"/>
        <v>-5.0560155938857587</v>
      </c>
      <c r="BF61" s="11"/>
      <c r="BG61" s="11"/>
      <c r="BH61" s="11"/>
      <c r="BI61" s="11">
        <f t="shared" si="6"/>
        <v>1.4072663822342049</v>
      </c>
      <c r="BJ61" s="11">
        <f t="shared" si="6"/>
        <v>-3.0772104259407946</v>
      </c>
      <c r="BK61" s="11">
        <f t="shared" si="6"/>
        <v>-5.8676992124430587</v>
      </c>
    </row>
    <row r="62" spans="1:63" x14ac:dyDescent="0.2">
      <c r="A62" s="13">
        <v>1976</v>
      </c>
      <c r="B62" s="11">
        <f t="shared" si="2"/>
        <v>0.45300190717498973</v>
      </c>
      <c r="C62" s="11">
        <f t="shared" si="0"/>
        <v>21.426894688073496</v>
      </c>
      <c r="D62" s="11">
        <f t="shared" si="0"/>
        <v>1.0238037336328778</v>
      </c>
      <c r="E62" s="11">
        <f t="shared" si="0"/>
        <v>-0.53768554495574561</v>
      </c>
      <c r="F62" s="11">
        <f t="shared" si="0"/>
        <v>3.3715175754910875</v>
      </c>
      <c r="G62" s="11">
        <f t="shared" si="0"/>
        <v>1.1604332821828591</v>
      </c>
      <c r="H62" s="11">
        <f t="shared" si="0"/>
        <v>1.7684308175478143</v>
      </c>
      <c r="I62" s="11">
        <f t="shared" si="0"/>
        <v>-0.13338670778534495</v>
      </c>
      <c r="J62" s="11">
        <f t="shared" si="0"/>
        <v>1.7431634047875133</v>
      </c>
      <c r="K62" s="11">
        <f t="shared" si="0"/>
        <v>3.3800434328914442</v>
      </c>
      <c r="L62" s="11">
        <f t="shared" si="0"/>
        <v>7.0057818987832139</v>
      </c>
      <c r="M62" s="11">
        <f t="shared" si="0"/>
        <v>2.1116923440922828</v>
      </c>
      <c r="N62" s="11">
        <f t="shared" si="0"/>
        <v>9.8587236238501568</v>
      </c>
      <c r="O62" s="11">
        <f t="shared" si="0"/>
        <v>4.2365410031940876</v>
      </c>
      <c r="P62" s="11"/>
      <c r="Q62" s="11"/>
      <c r="R62" s="11"/>
      <c r="S62" s="11">
        <f t="shared" si="0"/>
        <v>1.5334364000106742</v>
      </c>
      <c r="T62" s="11">
        <f t="shared" si="0"/>
        <v>6.2948274314236219</v>
      </c>
      <c r="U62" s="11">
        <f t="shared" si="0"/>
        <v>2.9991342725076566</v>
      </c>
      <c r="W62" s="15">
        <f>B62*'Table A8'!W12</f>
        <v>0.14373750514662426</v>
      </c>
      <c r="X62" s="15">
        <f>C62*'Table A8'!X12</f>
        <v>7.2272915782871907</v>
      </c>
      <c r="Y62" s="15">
        <f>D62*'Table A8'!Y12</f>
        <v>0.16411573850135031</v>
      </c>
      <c r="Z62" s="15">
        <f>E62*'Table A8'!Z12</f>
        <v>-0.20668632348098859</v>
      </c>
      <c r="AA62" s="15">
        <f>F62*'Table A8'!AA12</f>
        <v>2.2396991253987295</v>
      </c>
      <c r="AB62" s="15">
        <f>G62*'Table A8'!AB12</f>
        <v>0.27200556134366222</v>
      </c>
      <c r="AC62" s="15">
        <f>H62*'Table A8'!AC12</f>
        <v>0.48985533646074458</v>
      </c>
      <c r="AD62" s="15">
        <f>I62*'Table A8'!AD12</f>
        <v>-1.9314395287317952E-2</v>
      </c>
      <c r="AE62" s="15">
        <f>J62*'Table A8'!AE12</f>
        <v>0.38367026539373161</v>
      </c>
      <c r="AF62" s="15">
        <f>K62*'Table A8'!AF12</f>
        <v>1.455784706546345</v>
      </c>
      <c r="AG62" s="15">
        <f>L62*'Table A8'!AG12</f>
        <v>2.9221116299824788</v>
      </c>
      <c r="AH62" s="15">
        <f>M62*'Table A8'!AH12</f>
        <v>1.5594847961121507</v>
      </c>
      <c r="AI62" s="15">
        <f>N62*'Table A8'!AI12</f>
        <v>3.0315575143339233</v>
      </c>
      <c r="AJ62" s="15">
        <f>O62*'Table A8'!AJ12</f>
        <v>1.4094971917626729</v>
      </c>
      <c r="AK62" s="15"/>
      <c r="AL62" s="15"/>
      <c r="AM62" s="15"/>
      <c r="AN62" s="15">
        <f>S62*'Table A8'!AN12</f>
        <v>0.60141375608418635</v>
      </c>
      <c r="AO62" s="15">
        <f>T62*'Table A8'!AO12</f>
        <v>2.5280026964597262</v>
      </c>
      <c r="AP62" s="15">
        <f>U62*'Table A8'!AP12</f>
        <v>0.79297110165102436</v>
      </c>
      <c r="AR62" s="11">
        <f t="shared" ref="AR62:BK62" si="7">LN(AR12/AR11)*100</f>
        <v>-8.9857880979340035</v>
      </c>
      <c r="AS62" s="11">
        <f t="shared" si="7"/>
        <v>-27.687104943118207</v>
      </c>
      <c r="AT62" s="11">
        <f t="shared" si="7"/>
        <v>0.84343388819555409</v>
      </c>
      <c r="AU62" s="11">
        <f t="shared" si="7"/>
        <v>2.2355191983975389</v>
      </c>
      <c r="AV62" s="11">
        <f t="shared" si="7"/>
        <v>1.2804839879982335</v>
      </c>
      <c r="AW62" s="11">
        <f t="shared" si="7"/>
        <v>-2.4305677995566324</v>
      </c>
      <c r="AX62" s="11">
        <f t="shared" si="7"/>
        <v>1.4901513306225254</v>
      </c>
      <c r="AY62" s="11">
        <f t="shared" si="7"/>
        <v>2.0205008698692106</v>
      </c>
      <c r="AZ62" s="11">
        <f t="shared" si="7"/>
        <v>-4.6526915264403057E-2</v>
      </c>
      <c r="BA62" s="11">
        <f t="shared" si="7"/>
        <v>-0.1372171321425617</v>
      </c>
      <c r="BB62" s="11">
        <f t="shared" si="7"/>
        <v>-4.6882236942706417</v>
      </c>
      <c r="BC62" s="11">
        <f t="shared" si="7"/>
        <v>2.6053392980990764</v>
      </c>
      <c r="BD62" s="11">
        <f t="shared" si="7"/>
        <v>-4.9370954957893893</v>
      </c>
      <c r="BE62" s="11">
        <f t="shared" si="7"/>
        <v>0.65763956572296589</v>
      </c>
      <c r="BF62" s="11"/>
      <c r="BG62" s="11"/>
      <c r="BH62" s="11"/>
      <c r="BI62" s="11">
        <f t="shared" si="7"/>
        <v>4.8005903021309431</v>
      </c>
      <c r="BJ62" s="11">
        <f t="shared" si="7"/>
        <v>-1.8128823254433004</v>
      </c>
      <c r="BK62" s="11">
        <f t="shared" si="7"/>
        <v>-1.0762446192287203</v>
      </c>
    </row>
    <row r="63" spans="1:63" x14ac:dyDescent="0.2">
      <c r="A63" s="13">
        <v>1977</v>
      </c>
      <c r="B63" s="11">
        <f t="shared" si="2"/>
        <v>0.3102526815267691</v>
      </c>
      <c r="C63" s="11">
        <f t="shared" si="0"/>
        <v>17.25040282152769</v>
      </c>
      <c r="D63" s="11">
        <f t="shared" si="0"/>
        <v>1.0355863386090831</v>
      </c>
      <c r="E63" s="11">
        <f t="shared" si="0"/>
        <v>-1.0465429100485195</v>
      </c>
      <c r="F63" s="11">
        <f t="shared" si="0"/>
        <v>2.7720325032965047</v>
      </c>
      <c r="G63" s="11">
        <f t="shared" si="0"/>
        <v>0.59070589919991989</v>
      </c>
      <c r="H63" s="11">
        <f t="shared" si="0"/>
        <v>2.8657671198892958</v>
      </c>
      <c r="I63" s="11">
        <f t="shared" si="0"/>
        <v>0.37303533799064093</v>
      </c>
      <c r="J63" s="11">
        <f t="shared" si="0"/>
        <v>2.51472613820177</v>
      </c>
      <c r="K63" s="11">
        <f t="shared" si="0"/>
        <v>2.6526754333428606</v>
      </c>
      <c r="L63" s="11">
        <f t="shared" si="0"/>
        <v>6.3581559166734554</v>
      </c>
      <c r="M63" s="11">
        <f t="shared" si="0"/>
        <v>1.9217147185778352</v>
      </c>
      <c r="N63" s="11">
        <f t="shared" si="0"/>
        <v>11.920450000376096</v>
      </c>
      <c r="O63" s="11">
        <f t="shared" si="0"/>
        <v>5.2218201564107254</v>
      </c>
      <c r="P63" s="11"/>
      <c r="Q63" s="11"/>
      <c r="R63" s="11"/>
      <c r="S63" s="11">
        <f t="shared" si="0"/>
        <v>2.8170876966696223</v>
      </c>
      <c r="T63" s="11">
        <f t="shared" si="0"/>
        <v>3.6462372537355012</v>
      </c>
      <c r="U63" s="11">
        <f t="shared" si="0"/>
        <v>2.9378849732873022</v>
      </c>
      <c r="W63" s="15">
        <f>B63*'Table A8'!W13</f>
        <v>0.11243557178530114</v>
      </c>
      <c r="X63" s="15">
        <f>C63*'Table A8'!X13</f>
        <v>6.5862037972592722</v>
      </c>
      <c r="Y63" s="15">
        <f>D63*'Table A8'!Y13</f>
        <v>0.19582937663097766</v>
      </c>
      <c r="Z63" s="15">
        <f>E63*'Table A8'!Z13</f>
        <v>-0.44928087128382943</v>
      </c>
      <c r="AA63" s="15">
        <f>F63*'Table A8'!AA13</f>
        <v>1.9490160530677727</v>
      </c>
      <c r="AB63" s="15">
        <f>G63*'Table A8'!AB13</f>
        <v>0.16226691051021802</v>
      </c>
      <c r="AC63" s="15">
        <f>H63*'Table A8'!AC13</f>
        <v>0.90730187015695107</v>
      </c>
      <c r="AD63" s="15">
        <f>I63*'Table A8'!AD13</f>
        <v>6.4311292269586498E-2</v>
      </c>
      <c r="AE63" s="15">
        <f>J63*'Table A8'!AE13</f>
        <v>0.6392433843308899</v>
      </c>
      <c r="AF63" s="15">
        <f>K63*'Table A8'!AF13</f>
        <v>1.273284208004573</v>
      </c>
      <c r="AG63" s="15">
        <f>L63*'Table A8'!AG13</f>
        <v>2.9381038490948033</v>
      </c>
      <c r="AH63" s="15">
        <f>M63*'Table A8'!AH13</f>
        <v>1.4918271360319735</v>
      </c>
      <c r="AI63" s="15">
        <f>N63*'Table A8'!AI13</f>
        <v>4.1459325101308062</v>
      </c>
      <c r="AJ63" s="15">
        <f>O63*'Table A8'!AJ13</f>
        <v>1.955571648575817</v>
      </c>
      <c r="AK63" s="15"/>
      <c r="AL63" s="15"/>
      <c r="AM63" s="15"/>
      <c r="AN63" s="15">
        <f>S63*'Table A8'!AN13</f>
        <v>1.2344478286806286</v>
      </c>
      <c r="AO63" s="15">
        <f>T63*'Table A8'!AO13</f>
        <v>1.6090845000734768</v>
      </c>
      <c r="AP63" s="15">
        <f>U63*'Table A8'!AP13</f>
        <v>0.89399839737132614</v>
      </c>
      <c r="AR63" s="11">
        <f t="shared" ref="AR63:BK63" si="8">LN(AR13/AR12)*100</f>
        <v>11.895121178421888</v>
      </c>
      <c r="AS63" s="11">
        <f t="shared" si="8"/>
        <v>-20.058160513910913</v>
      </c>
      <c r="AT63" s="11">
        <f t="shared" si="8"/>
        <v>0.80884635169115837</v>
      </c>
      <c r="AU63" s="11">
        <f t="shared" si="8"/>
        <v>5.1691382422436201</v>
      </c>
      <c r="AV63" s="11">
        <f t="shared" si="8"/>
        <v>-0.23757794382140399</v>
      </c>
      <c r="AW63" s="11">
        <f t="shared" si="8"/>
        <v>-1.1349965941665181</v>
      </c>
      <c r="AX63" s="11">
        <f t="shared" si="8"/>
        <v>-2.1397584133396439</v>
      </c>
      <c r="AY63" s="11">
        <f t="shared" si="8"/>
        <v>3.5125423686806134</v>
      </c>
      <c r="AZ63" s="11">
        <f t="shared" si="8"/>
        <v>-0.41757869368564804</v>
      </c>
      <c r="BA63" s="11">
        <f t="shared" si="8"/>
        <v>1.9006524128794353</v>
      </c>
      <c r="BB63" s="11">
        <f t="shared" si="8"/>
        <v>-5.3811262520551857</v>
      </c>
      <c r="BC63" s="11">
        <f t="shared" si="8"/>
        <v>2.9085331043726801</v>
      </c>
      <c r="BD63" s="11">
        <f t="shared" si="8"/>
        <v>-8.6439664374834475</v>
      </c>
      <c r="BE63" s="11">
        <f t="shared" si="8"/>
        <v>-1.8670515878014393</v>
      </c>
      <c r="BF63" s="11"/>
      <c r="BG63" s="11"/>
      <c r="BH63" s="11"/>
      <c r="BI63" s="11">
        <f t="shared" si="8"/>
        <v>2.4919260595002042</v>
      </c>
      <c r="BJ63" s="11">
        <f t="shared" si="8"/>
        <v>-0.21000174035798111</v>
      </c>
      <c r="BK63" s="11">
        <f t="shared" si="8"/>
        <v>-0.77753971523688359</v>
      </c>
    </row>
    <row r="64" spans="1:63" x14ac:dyDescent="0.2">
      <c r="A64" s="13">
        <v>1978</v>
      </c>
      <c r="B64" s="11">
        <f t="shared" si="2"/>
        <v>1.3009905818435052</v>
      </c>
      <c r="C64" s="11">
        <f t="shared" si="0"/>
        <v>11.111794933720551</v>
      </c>
      <c r="D64" s="11">
        <f t="shared" si="0"/>
        <v>1.3315189844516906</v>
      </c>
      <c r="E64" s="11">
        <f t="shared" si="0"/>
        <v>-1.7052326800549598</v>
      </c>
      <c r="F64" s="11">
        <f t="shared" si="0"/>
        <v>2.66313507976129</v>
      </c>
      <c r="G64" s="11">
        <f t="shared" si="0"/>
        <v>0.1239157531548053</v>
      </c>
      <c r="H64" s="11">
        <f t="shared" si="0"/>
        <v>3.4704442124271955</v>
      </c>
      <c r="I64" s="11">
        <f t="shared" si="0"/>
        <v>0.82108791323944796</v>
      </c>
      <c r="J64" s="11">
        <f t="shared" si="0"/>
        <v>3.1429911365513057</v>
      </c>
      <c r="K64" s="11">
        <f t="shared" si="0"/>
        <v>2.5377301692847802</v>
      </c>
      <c r="L64" s="11">
        <f t="shared" si="0"/>
        <v>5.585581055052546</v>
      </c>
      <c r="M64" s="11">
        <f t="shared" si="0"/>
        <v>1.5977100936014412</v>
      </c>
      <c r="N64" s="11">
        <f t="shared" si="0"/>
        <v>10.194560055775712</v>
      </c>
      <c r="O64" s="11">
        <f t="shared" si="0"/>
        <v>5.9376827576208724</v>
      </c>
      <c r="P64" s="11"/>
      <c r="Q64" s="11"/>
      <c r="R64" s="11"/>
      <c r="S64" s="11">
        <f t="shared" si="0"/>
        <v>2.0915013953375281</v>
      </c>
      <c r="T64" s="11">
        <f t="shared" si="0"/>
        <v>35.206073426521648</v>
      </c>
      <c r="U64" s="11">
        <f t="shared" si="0"/>
        <v>2.6510367338147622</v>
      </c>
      <c r="W64" s="15">
        <f>B64*'Table A8'!W14</f>
        <v>0.52286811484290485</v>
      </c>
      <c r="X64" s="15">
        <f>C64*'Table A8'!X14</f>
        <v>4.7491811546721641</v>
      </c>
      <c r="Y64" s="15">
        <f>D64*'Table A8'!Y14</f>
        <v>0.28734179684467481</v>
      </c>
      <c r="Z64" s="15">
        <f>E64*'Table A8'!Z14</f>
        <v>-0.81970534930241923</v>
      </c>
      <c r="AA64" s="15">
        <f>F64*'Table A8'!AA14</f>
        <v>1.9837693209141849</v>
      </c>
      <c r="AB64" s="15">
        <f>G64*'Table A8'!AB14</f>
        <v>3.8339534026096758E-2</v>
      </c>
      <c r="AC64" s="15">
        <f>H64*'Table A8'!AC14</f>
        <v>1.2129202522433049</v>
      </c>
      <c r="AD64" s="15">
        <f>I64*'Table A8'!AD14</f>
        <v>0.15994792549904444</v>
      </c>
      <c r="AE64" s="15">
        <f>J64*'Table A8'!AE14</f>
        <v>0.88758069696208863</v>
      </c>
      <c r="AF64" s="15">
        <f>K64*'Table A8'!AF14</f>
        <v>1.3122602705371598</v>
      </c>
      <c r="AG64" s="15">
        <f>L64*'Table A8'!AG14</f>
        <v>2.7810608073106629</v>
      </c>
      <c r="AH64" s="15">
        <f>M64*'Table A8'!AH14</f>
        <v>1.2903106715925239</v>
      </c>
      <c r="AI64" s="15">
        <f>N64*'Table A8'!AI14</f>
        <v>3.8841273812505466</v>
      </c>
      <c r="AJ64" s="15">
        <f>O64*'Table A8'!AJ14</f>
        <v>2.4273247113154128</v>
      </c>
      <c r="AK64" s="15"/>
      <c r="AL64" s="15"/>
      <c r="AM64" s="15"/>
      <c r="AN64" s="15">
        <f>S64*'Table A8'!AN14</f>
        <v>0.99827361599460207</v>
      </c>
      <c r="AO64" s="15">
        <f>T64*'Table A8'!AO14</f>
        <v>16.958765569555478</v>
      </c>
      <c r="AP64" s="15">
        <f>U64*'Table A8'!AP14</f>
        <v>0.89949676378334897</v>
      </c>
      <c r="AR64" s="11">
        <f t="shared" ref="AR64:BK64" si="9">LN(AR14/AR13)*100</f>
        <v>5.9832836550759492</v>
      </c>
      <c r="AS64" s="11">
        <f t="shared" si="9"/>
        <v>-10.892992425014894</v>
      </c>
      <c r="AT64" s="11">
        <f t="shared" si="9"/>
        <v>-0.76204136341625683</v>
      </c>
      <c r="AU64" s="11">
        <f t="shared" si="9"/>
        <v>3.7044995906499354</v>
      </c>
      <c r="AV64" s="11">
        <f t="shared" si="9"/>
        <v>0.13029477675879653</v>
      </c>
      <c r="AW64" s="11">
        <f t="shared" si="9"/>
        <v>6.5991598962004145</v>
      </c>
      <c r="AX64" s="11">
        <f t="shared" si="9"/>
        <v>4.613922674546906</v>
      </c>
      <c r="AY64" s="11">
        <f t="shared" si="9"/>
        <v>4.1269178130975286</v>
      </c>
      <c r="AZ64" s="11">
        <f t="shared" si="9"/>
        <v>4.1974836629468406</v>
      </c>
      <c r="BA64" s="11">
        <f t="shared" si="9"/>
        <v>2.5153506954368265</v>
      </c>
      <c r="BB64" s="11">
        <f t="shared" si="9"/>
        <v>0.15226406966700379</v>
      </c>
      <c r="BC64" s="11">
        <f t="shared" si="9"/>
        <v>0.13515615693512756</v>
      </c>
      <c r="BD64" s="11">
        <f t="shared" si="9"/>
        <v>-2.6874288752333926</v>
      </c>
      <c r="BE64" s="11">
        <f t="shared" si="9"/>
        <v>1.5464013793165956</v>
      </c>
      <c r="BF64" s="11"/>
      <c r="BG64" s="11"/>
      <c r="BH64" s="11"/>
      <c r="BI64" s="11">
        <f t="shared" si="9"/>
        <v>3.0527159443186713</v>
      </c>
      <c r="BJ64" s="11">
        <f t="shared" si="9"/>
        <v>-31.786513289301826</v>
      </c>
      <c r="BK64" s="11">
        <f t="shared" si="9"/>
        <v>1.5106539783583877</v>
      </c>
    </row>
    <row r="65" spans="1:63" x14ac:dyDescent="0.2">
      <c r="A65" s="13">
        <v>1979</v>
      </c>
      <c r="B65" s="11">
        <f t="shared" si="2"/>
        <v>0.70632521335543053</v>
      </c>
      <c r="C65" s="11">
        <f t="shared" si="0"/>
        <v>6.6875089478521081</v>
      </c>
      <c r="D65" s="11">
        <f t="shared" si="0"/>
        <v>2.2482572561397833</v>
      </c>
      <c r="E65" s="11">
        <f t="shared" si="0"/>
        <v>-1.9684155430242978</v>
      </c>
      <c r="F65" s="11">
        <f t="shared" si="0"/>
        <v>2.7269826470620786</v>
      </c>
      <c r="G65" s="11">
        <f t="shared" si="0"/>
        <v>1.0471299867295436</v>
      </c>
      <c r="H65" s="11">
        <f t="shared" si="0"/>
        <v>4.8560832669745517</v>
      </c>
      <c r="I65" s="11">
        <f t="shared" si="0"/>
        <v>0.73587717091814198</v>
      </c>
      <c r="J65" s="11">
        <f t="shared" si="0"/>
        <v>4.7418154984955789</v>
      </c>
      <c r="K65" s="11">
        <f t="shared" si="0"/>
        <v>3.061696766172703</v>
      </c>
      <c r="L65" s="11">
        <f t="shared" si="0"/>
        <v>6.1675240727556062</v>
      </c>
      <c r="M65" s="11">
        <f t="shared" si="0"/>
        <v>2.2793009528556567</v>
      </c>
      <c r="N65" s="11">
        <f t="shared" si="0"/>
        <v>12.422367167298965</v>
      </c>
      <c r="O65" s="11">
        <f t="shared" si="0"/>
        <v>6.891676509017211</v>
      </c>
      <c r="P65" s="11"/>
      <c r="Q65" s="11"/>
      <c r="R65" s="11"/>
      <c r="S65" s="11">
        <f t="shared" si="0"/>
        <v>3.0000793736098594</v>
      </c>
      <c r="T65" s="11">
        <f t="shared" si="0"/>
        <v>56.780416531478075</v>
      </c>
      <c r="U65" s="11">
        <f t="shared" si="0"/>
        <v>2.8791574424836561</v>
      </c>
      <c r="W65" s="15">
        <f>B65*'Table A8'!W15</f>
        <v>0.28980523503973316</v>
      </c>
      <c r="X65" s="15">
        <f>C65*'Table A8'!X15</f>
        <v>3.0795978704858959</v>
      </c>
      <c r="Y65" s="15">
        <f>D65*'Table A8'!Y15</f>
        <v>0.49371729344829646</v>
      </c>
      <c r="Z65" s="15">
        <f>E65*'Table A8'!Z15</f>
        <v>-0.9607836265501597</v>
      </c>
      <c r="AA65" s="15">
        <f>F65*'Table A8'!AA15</f>
        <v>2.0466004766200898</v>
      </c>
      <c r="AB65" s="15">
        <f>G65*'Table A8'!AB15</f>
        <v>0.3241914438914667</v>
      </c>
      <c r="AC65" s="15">
        <f>H65*'Table A8'!AC15</f>
        <v>1.688945760253749</v>
      </c>
      <c r="AD65" s="15">
        <f>I65*'Table A8'!AD15</f>
        <v>0.14371681148031315</v>
      </c>
      <c r="AE65" s="15">
        <f>J65*'Table A8'!AE15</f>
        <v>1.3277083395787623</v>
      </c>
      <c r="AF65" s="15">
        <f>K65*'Table A8'!AF15</f>
        <v>1.5773861739321766</v>
      </c>
      <c r="AG65" s="15">
        <f>L65*'Table A8'!AG15</f>
        <v>3.0418228726830647</v>
      </c>
      <c r="AH65" s="15">
        <f>M65*'Table A8'!AH15</f>
        <v>1.8293669447619501</v>
      </c>
      <c r="AI65" s="15">
        <f>N65*'Table A8'!AI15</f>
        <v>4.6931703158055491</v>
      </c>
      <c r="AJ65" s="15">
        <f>O65*'Table A8'!AJ15</f>
        <v>2.794574824406479</v>
      </c>
      <c r="AK65" s="15"/>
      <c r="AL65" s="15"/>
      <c r="AM65" s="15"/>
      <c r="AN65" s="15">
        <f>S65*'Table A8'!AN15</f>
        <v>1.4397380913953715</v>
      </c>
      <c r="AO65" s="15">
        <f>T65*'Table A8'!AO15</f>
        <v>27.510111809501129</v>
      </c>
      <c r="AP65" s="15">
        <f>U65*'Table A8'!AP15</f>
        <v>0.98467184532941032</v>
      </c>
      <c r="AR65" s="11">
        <f t="shared" ref="AR65:BK65" si="10">LN(AR15/AR14)*100</f>
        <v>-2.2419819270157593</v>
      </c>
      <c r="AS65" s="11">
        <f t="shared" si="10"/>
        <v>11.810212487778889</v>
      </c>
      <c r="AT65" s="11">
        <f t="shared" si="10"/>
        <v>-2.4756592870506915</v>
      </c>
      <c r="AU65" s="11">
        <f t="shared" si="10"/>
        <v>6.9868363116131107</v>
      </c>
      <c r="AV65" s="11">
        <f t="shared" si="10"/>
        <v>-4.2940390713413565</v>
      </c>
      <c r="AW65" s="11">
        <f t="shared" si="10"/>
        <v>-0.37450010270919393</v>
      </c>
      <c r="AX65" s="11">
        <f t="shared" si="10"/>
        <v>-0.85397993456951038</v>
      </c>
      <c r="AY65" s="11">
        <f t="shared" si="10"/>
        <v>4.2464732977085005</v>
      </c>
      <c r="AZ65" s="11">
        <f t="shared" si="10"/>
        <v>-1.3794972070143801</v>
      </c>
      <c r="BA65" s="11">
        <f t="shared" si="10"/>
        <v>2.3541782600420893</v>
      </c>
      <c r="BB65" s="11">
        <f t="shared" si="10"/>
        <v>-9.9061711104926592E-2</v>
      </c>
      <c r="BC65" s="11">
        <f t="shared" si="10"/>
        <v>8.9542540374036583E-2</v>
      </c>
      <c r="BD65" s="11">
        <f t="shared" si="10"/>
        <v>-4.3432340896205259</v>
      </c>
      <c r="BE65" s="11">
        <f t="shared" si="10"/>
        <v>1.2067414487206325</v>
      </c>
      <c r="BF65" s="11"/>
      <c r="BG65" s="11"/>
      <c r="BH65" s="11"/>
      <c r="BI65" s="11">
        <f t="shared" si="10"/>
        <v>0.71012535816535427</v>
      </c>
      <c r="BJ65" s="11">
        <f t="shared" si="10"/>
        <v>-54.635497573944406</v>
      </c>
      <c r="BK65" s="11">
        <f t="shared" si="10"/>
        <v>0.56501571120937877</v>
      </c>
    </row>
    <row r="66" spans="1:63" x14ac:dyDescent="0.2">
      <c r="A66" s="13">
        <v>1980</v>
      </c>
      <c r="B66" s="11">
        <f t="shared" si="2"/>
        <v>-0.48419545382629248</v>
      </c>
      <c r="C66" s="11">
        <f t="shared" si="0"/>
        <v>6.0893186340675483</v>
      </c>
      <c r="D66" s="11">
        <f t="shared" si="0"/>
        <v>1.6851652026180337</v>
      </c>
      <c r="E66" s="11">
        <f t="shared" si="0"/>
        <v>-1.8688455777727098</v>
      </c>
      <c r="F66" s="11">
        <f t="shared" si="0"/>
        <v>2.2007785917090832</v>
      </c>
      <c r="G66" s="11">
        <f t="shared" si="0"/>
        <v>-0.42984407602144431</v>
      </c>
      <c r="H66" s="11">
        <f t="shared" si="0"/>
        <v>4.1922306386263442</v>
      </c>
      <c r="I66" s="11">
        <f t="shared" si="0"/>
        <v>-0.68313455366172371</v>
      </c>
      <c r="J66" s="11">
        <f t="shared" si="0"/>
        <v>5.0739862583893087</v>
      </c>
      <c r="K66" s="11">
        <f t="shared" si="0"/>
        <v>3.2325152295070194</v>
      </c>
      <c r="L66" s="11">
        <f t="shared" si="0"/>
        <v>6.3151470918343806</v>
      </c>
      <c r="M66" s="11">
        <f t="shared" si="0"/>
        <v>2.1596102288881514</v>
      </c>
      <c r="N66" s="11">
        <f t="shared" si="0"/>
        <v>13.189359698283374</v>
      </c>
      <c r="O66" s="11">
        <f t="shared" si="0"/>
        <v>6.197129682930627</v>
      </c>
      <c r="P66" s="11"/>
      <c r="Q66" s="11"/>
      <c r="R66" s="11"/>
      <c r="S66" s="11">
        <f t="shared" si="0"/>
        <v>3.6623811398240633</v>
      </c>
      <c r="T66" s="11">
        <f t="shared" si="0"/>
        <v>31.9287411867112</v>
      </c>
      <c r="U66" s="11">
        <f t="shared" si="0"/>
        <v>2.3897747856169884</v>
      </c>
      <c r="W66" s="15">
        <f>B66*'Table A8'!W16</f>
        <v>-0.19290346880439491</v>
      </c>
      <c r="X66" s="15">
        <f>C66*'Table A8'!X16</f>
        <v>2.8528457800606466</v>
      </c>
      <c r="Y66" s="15">
        <f>D66*'Table A8'!Y16</f>
        <v>0.36568084896811326</v>
      </c>
      <c r="Z66" s="15">
        <f>E66*'Table A8'!Z16</f>
        <v>-0.88471149651760084</v>
      </c>
      <c r="AA66" s="15">
        <f>F66*'Table A8'!AA16</f>
        <v>1.6274757685688672</v>
      </c>
      <c r="AB66" s="15">
        <f>G66*'Table A8'!AB16</f>
        <v>-0.12835144110000327</v>
      </c>
      <c r="AC66" s="15">
        <f>H66*'Table A8'!AC16</f>
        <v>1.3976896949180233</v>
      </c>
      <c r="AD66" s="15">
        <f>I66*'Table A8'!AD16</f>
        <v>-0.12822435572230553</v>
      </c>
      <c r="AE66" s="15">
        <f>J66*'Table A8'!AE16</f>
        <v>1.3425767639698107</v>
      </c>
      <c r="AF66" s="15">
        <f>K66*'Table A8'!AF16</f>
        <v>1.6227226452125239</v>
      </c>
      <c r="AG66" s="15">
        <f>L66*'Table A8'!AG16</f>
        <v>2.9851700303101119</v>
      </c>
      <c r="AH66" s="15">
        <f>M66*'Table A8'!AH16</f>
        <v>1.6924865363796444</v>
      </c>
      <c r="AI66" s="15">
        <f>N66*'Table A8'!AI16</f>
        <v>4.7785050186880653</v>
      </c>
      <c r="AJ66" s="15">
        <f>O66*'Table A8'!AJ16</f>
        <v>2.414401724469772</v>
      </c>
      <c r="AK66" s="15"/>
      <c r="AL66" s="15"/>
      <c r="AM66" s="15"/>
      <c r="AN66" s="15">
        <f>S66*'Table A8'!AN16</f>
        <v>1.7066696111580133</v>
      </c>
      <c r="AO66" s="15">
        <f>T66*'Table A8'!AO16</f>
        <v>15.156573441331807</v>
      </c>
      <c r="AP66" s="15">
        <f>U66*'Table A8'!AP16</f>
        <v>0.79531704865333375</v>
      </c>
      <c r="AR66" s="11">
        <f t="shared" ref="AR66:BK66" si="11">LN(AR16/AR15)*100</f>
        <v>10.922706428025386</v>
      </c>
      <c r="AS66" s="11">
        <f t="shared" si="11"/>
        <v>-4.5272562325683188</v>
      </c>
      <c r="AT66" s="11">
        <f t="shared" si="11"/>
        <v>-10.596592671255268</v>
      </c>
      <c r="AU66" s="11">
        <f t="shared" si="11"/>
        <v>1.8688455777727007</v>
      </c>
      <c r="AV66" s="11">
        <f t="shared" si="11"/>
        <v>-14.906112618617694</v>
      </c>
      <c r="AW66" s="11">
        <f t="shared" si="11"/>
        <v>-5.3244766065857849</v>
      </c>
      <c r="AX66" s="11">
        <f t="shared" si="11"/>
        <v>-9.9171222058935857</v>
      </c>
      <c r="AY66" s="11">
        <f t="shared" si="11"/>
        <v>-1.9764656938408236</v>
      </c>
      <c r="AZ66" s="11">
        <f t="shared" si="11"/>
        <v>-6.5067309991983677</v>
      </c>
      <c r="BA66" s="11">
        <f t="shared" si="11"/>
        <v>0.48658760310098198</v>
      </c>
      <c r="BB66" s="11">
        <f t="shared" si="11"/>
        <v>-6.5393983471123738</v>
      </c>
      <c r="BC66" s="11">
        <f t="shared" si="11"/>
        <v>-0.30412599538237406</v>
      </c>
      <c r="BD66" s="11">
        <f t="shared" si="11"/>
        <v>-9.4747368422173288</v>
      </c>
      <c r="BE66" s="11">
        <f t="shared" si="11"/>
        <v>-2.5021280595830024</v>
      </c>
      <c r="BF66" s="11"/>
      <c r="BG66" s="11"/>
      <c r="BH66" s="11"/>
      <c r="BI66" s="11">
        <f t="shared" si="11"/>
        <v>2.9987634077361407</v>
      </c>
      <c r="BJ66" s="11">
        <f t="shared" si="11"/>
        <v>-26.680264825723349</v>
      </c>
      <c r="BK66" s="11">
        <f t="shared" si="11"/>
        <v>-5.5483014703886306</v>
      </c>
    </row>
    <row r="67" spans="1:63" x14ac:dyDescent="0.2">
      <c r="A67" s="13">
        <v>1981</v>
      </c>
      <c r="B67" s="11">
        <f t="shared" si="2"/>
        <v>-1.4246050987276422</v>
      </c>
      <c r="C67" s="11">
        <f t="shared" si="0"/>
        <v>6.0435054345645174</v>
      </c>
      <c r="D67" s="11">
        <f t="shared" si="0"/>
        <v>0.11554016305558895</v>
      </c>
      <c r="E67" s="11">
        <f t="shared" si="0"/>
        <v>-1.3594771550923137</v>
      </c>
      <c r="F67" s="11">
        <f t="shared" si="0"/>
        <v>1.3552966404703448</v>
      </c>
      <c r="G67" s="11">
        <f t="shared" si="0"/>
        <v>-1.3942905969012864</v>
      </c>
      <c r="H67" s="11">
        <f t="shared" si="0"/>
        <v>1.9601353520035483</v>
      </c>
      <c r="I67" s="11">
        <f t="shared" si="0"/>
        <v>-2.4013960775286196</v>
      </c>
      <c r="J67" s="11">
        <f t="shared" si="0"/>
        <v>3.5212210371879262</v>
      </c>
      <c r="K67" s="11">
        <f t="shared" si="0"/>
        <v>2.7504956913029477</v>
      </c>
      <c r="L67" s="11">
        <f t="shared" si="0"/>
        <v>5.4930205922878468</v>
      </c>
      <c r="M67" s="11">
        <f t="shared" si="0"/>
        <v>2.3161798352612033</v>
      </c>
      <c r="N67" s="11">
        <f t="shared" si="0"/>
        <v>12.666764376955825</v>
      </c>
      <c r="O67" s="11">
        <f t="shared" si="0"/>
        <v>5.3619080388373863</v>
      </c>
      <c r="P67" s="11"/>
      <c r="Q67" s="11"/>
      <c r="R67" s="11"/>
      <c r="S67" s="11">
        <f t="shared" si="0"/>
        <v>3.2120344321718668</v>
      </c>
      <c r="T67" s="11">
        <f t="shared" si="0"/>
        <v>17.861097739741911</v>
      </c>
      <c r="U67" s="11">
        <f t="shared" si="0"/>
        <v>1.4591814937183822</v>
      </c>
      <c r="W67" s="15">
        <f>B67*'Table A8'!W17</f>
        <v>-0.54419914771395927</v>
      </c>
      <c r="X67" s="15">
        <f>C67*'Table A8'!X17</f>
        <v>2.8144604808766958</v>
      </c>
      <c r="Y67" s="15">
        <f>D67*'Table A8'!Y17</f>
        <v>2.5545930051590712E-2</v>
      </c>
      <c r="Z67" s="15">
        <f>E67*'Table A8'!Z17</f>
        <v>-0.6367790994452398</v>
      </c>
      <c r="AA67" s="15">
        <f>F67*'Table A8'!AA17</f>
        <v>0.99953127234687933</v>
      </c>
      <c r="AB67" s="15">
        <f>G67*'Table A8'!AB17</f>
        <v>-0.40713285429517571</v>
      </c>
      <c r="AC67" s="15">
        <f>H67*'Table A8'!AC17</f>
        <v>0.63194763748594396</v>
      </c>
      <c r="AD67" s="15">
        <f>I67*'Table A8'!AD17</f>
        <v>-0.43801464454122024</v>
      </c>
      <c r="AE67" s="15">
        <f>J67*'Table A8'!AE17</f>
        <v>0.88910831188995121</v>
      </c>
      <c r="AF67" s="15">
        <f>K67*'Table A8'!AF17</f>
        <v>1.3422418973558385</v>
      </c>
      <c r="AG67" s="15">
        <f>L67*'Table A8'!AG17</f>
        <v>2.4866904221287083</v>
      </c>
      <c r="AH67" s="15">
        <f>M67*'Table A8'!AH17</f>
        <v>1.7688665401889812</v>
      </c>
      <c r="AI67" s="15">
        <f>N67*'Table A8'!AI17</f>
        <v>4.4333675319345387</v>
      </c>
      <c r="AJ67" s="15">
        <f>O67*'Table A8'!AJ17</f>
        <v>2.0209031398378108</v>
      </c>
      <c r="AK67" s="15"/>
      <c r="AL67" s="15"/>
      <c r="AM67" s="15"/>
      <c r="AN67" s="15">
        <f>S67*'Table A8'!AN17</f>
        <v>1.4550515977738556</v>
      </c>
      <c r="AO67" s="15">
        <f>T67*'Table A8'!AO17</f>
        <v>8.2589715948566607</v>
      </c>
      <c r="AP67" s="15">
        <f>U67*'Table A8'!AP17</f>
        <v>0.4786115299396293</v>
      </c>
      <c r="AR67" s="11">
        <f t="shared" ref="AR67:BK67" si="12">LN(AR17/AR16)*100</f>
        <v>4.0525337213810309</v>
      </c>
      <c r="AS67" s="11">
        <f t="shared" si="12"/>
        <v>-1.7838182796761428</v>
      </c>
      <c r="AT67" s="11">
        <f t="shared" si="12"/>
        <v>-6.5395311309181974</v>
      </c>
      <c r="AU67" s="11">
        <f t="shared" si="12"/>
        <v>4.1441382428303557</v>
      </c>
      <c r="AV67" s="11">
        <f t="shared" si="12"/>
        <v>-5.0079456488157001</v>
      </c>
      <c r="AW67" s="11">
        <f t="shared" si="12"/>
        <v>-6.6633947336868351</v>
      </c>
      <c r="AX67" s="11">
        <f t="shared" si="12"/>
        <v>-2.2320224145433554</v>
      </c>
      <c r="AY67" s="11">
        <f t="shared" si="12"/>
        <v>3.1225231612641196</v>
      </c>
      <c r="AZ67" s="11">
        <f t="shared" si="12"/>
        <v>-4.8561446690874179</v>
      </c>
      <c r="BA67" s="11">
        <f t="shared" si="12"/>
        <v>-0.70800520609884343</v>
      </c>
      <c r="BB67" s="11">
        <f t="shared" si="12"/>
        <v>-2.9283715591082378</v>
      </c>
      <c r="BC67" s="11">
        <f t="shared" si="12"/>
        <v>0.99862459662637038</v>
      </c>
      <c r="BD67" s="11">
        <f t="shared" si="12"/>
        <v>-8.9660084310454558</v>
      </c>
      <c r="BE67" s="11">
        <f t="shared" si="12"/>
        <v>-1.6819675924102988</v>
      </c>
      <c r="BF67" s="11"/>
      <c r="BG67" s="11"/>
      <c r="BH67" s="11"/>
      <c r="BI67" s="11">
        <f t="shared" si="12"/>
        <v>-3.1656844892795228</v>
      </c>
      <c r="BJ67" s="11">
        <f t="shared" si="12"/>
        <v>-19.113248419546007</v>
      </c>
      <c r="BK67" s="11">
        <f t="shared" si="12"/>
        <v>-2.8715329178286604</v>
      </c>
    </row>
    <row r="68" spans="1:63" x14ac:dyDescent="0.2">
      <c r="A68" s="13">
        <v>1982</v>
      </c>
      <c r="B68" s="11">
        <f t="shared" si="2"/>
        <v>9.8418285624264482E-2</v>
      </c>
      <c r="C68" s="11">
        <f t="shared" si="0"/>
        <v>7.0743949520598663</v>
      </c>
      <c r="D68" s="11">
        <f t="shared" si="0"/>
        <v>-0.45241804770783034</v>
      </c>
      <c r="E68" s="11">
        <f t="shared" si="0"/>
        <v>-0.80841183999589106</v>
      </c>
      <c r="F68" s="11">
        <f t="shared" si="0"/>
        <v>0.8934328733765774</v>
      </c>
      <c r="G68" s="11">
        <f t="shared" si="0"/>
        <v>-0.24992202949288886</v>
      </c>
      <c r="H68" s="11">
        <f t="shared" si="0"/>
        <v>2.3446900048478176</v>
      </c>
      <c r="I68" s="11">
        <f t="shared" si="0"/>
        <v>-4.9830402572375121</v>
      </c>
      <c r="J68" s="11">
        <f t="shared" si="0"/>
        <v>2.8546887499421176</v>
      </c>
      <c r="K68" s="11">
        <f t="shared" si="0"/>
        <v>1.8063923232253893</v>
      </c>
      <c r="L68" s="11">
        <f t="shared" si="0"/>
        <v>6.1941092811631382</v>
      </c>
      <c r="M68" s="11">
        <f t="shared" si="0"/>
        <v>2.5595547188963721</v>
      </c>
      <c r="N68" s="11">
        <f t="shared" si="0"/>
        <v>10.193318717435638</v>
      </c>
      <c r="O68" s="11">
        <f t="shared" si="0"/>
        <v>4.817976705325715</v>
      </c>
      <c r="P68" s="11"/>
      <c r="Q68" s="11"/>
      <c r="R68" s="11"/>
      <c r="S68" s="11">
        <f t="shared" si="0"/>
        <v>2.6957234886772725</v>
      </c>
      <c r="T68" s="11">
        <f t="shared" si="0"/>
        <v>15.680249787555175</v>
      </c>
      <c r="U68" s="11">
        <f t="shared" si="0"/>
        <v>1.3913678060742642</v>
      </c>
      <c r="W68" s="15">
        <f>B68*'Table A8'!W18</f>
        <v>3.8087876536590355E-2</v>
      </c>
      <c r="X68" s="15">
        <f>C68*'Table A8'!X18</f>
        <v>3.456549373576451</v>
      </c>
      <c r="Y68" s="15">
        <f>D68*'Table A8'!Y18</f>
        <v>-0.10921371671667023</v>
      </c>
      <c r="Z68" s="15">
        <f>E68*'Table A8'!Z18</f>
        <v>-0.39579843686198829</v>
      </c>
      <c r="AA68" s="15">
        <f>F68*'Table A8'!AA18</f>
        <v>0.67516722241067961</v>
      </c>
      <c r="AB68" s="15">
        <f>G68*'Table A8'!AB18</f>
        <v>-7.7050961692657641E-2</v>
      </c>
      <c r="AC68" s="15">
        <f>H68*'Table A8'!AC18</f>
        <v>0.78429880662159501</v>
      </c>
      <c r="AD68" s="15">
        <f>I68*'Table A8'!AD18</f>
        <v>-0.96371998574973494</v>
      </c>
      <c r="AE68" s="15">
        <f>J68*'Table A8'!AE18</f>
        <v>0.7425045438599448</v>
      </c>
      <c r="AF68" s="15">
        <f>K68*'Table A8'!AF18</f>
        <v>0.8930803646026324</v>
      </c>
      <c r="AG68" s="15">
        <f>L68*'Table A8'!AG18</f>
        <v>2.8437155709819963</v>
      </c>
      <c r="AH68" s="15">
        <f>M68*'Table A8'!AH18</f>
        <v>1.9235053712506238</v>
      </c>
      <c r="AI68" s="15">
        <f>N68*'Table A8'!AI18</f>
        <v>3.6736720657638045</v>
      </c>
      <c r="AJ68" s="15">
        <f>O68*'Table A8'!AJ18</f>
        <v>1.8669659733137143</v>
      </c>
      <c r="AK68" s="15"/>
      <c r="AL68" s="15"/>
      <c r="AM68" s="15"/>
      <c r="AN68" s="15">
        <f>S68*'Table A8'!AN18</f>
        <v>1.2497374093507836</v>
      </c>
      <c r="AO68" s="15">
        <f>T68*'Table A8'!AO18</f>
        <v>7.3822615999809766</v>
      </c>
      <c r="AP68" s="15">
        <f>U68*'Table A8'!AP18</f>
        <v>0.47932620919258406</v>
      </c>
      <c r="AR68" s="11">
        <f t="shared" ref="AR68:BK68" si="13">LN(AR18/AR17)*100</f>
        <v>7.8724202443834335</v>
      </c>
      <c r="AS68" s="11">
        <f t="shared" si="13"/>
        <v>-0.12370713402435032</v>
      </c>
      <c r="AT68" s="11">
        <f t="shared" si="13"/>
        <v>0.31963353742621259</v>
      </c>
      <c r="AU68" s="11">
        <f t="shared" si="13"/>
        <v>-0.48145310415484527</v>
      </c>
      <c r="AV68" s="11">
        <f t="shared" si="13"/>
        <v>-4.8947915772646571</v>
      </c>
      <c r="AW68" s="11">
        <f t="shared" si="13"/>
        <v>7.9432450241223123</v>
      </c>
      <c r="AX68" s="11">
        <f t="shared" si="13"/>
        <v>0.68543859011227448</v>
      </c>
      <c r="AY68" s="11">
        <f t="shared" si="13"/>
        <v>3.2334330178616941</v>
      </c>
      <c r="AZ68" s="11">
        <f t="shared" si="13"/>
        <v>-2.1849994241530313</v>
      </c>
      <c r="BA68" s="11">
        <f t="shared" si="13"/>
        <v>1.9081023737182998</v>
      </c>
      <c r="BB68" s="11">
        <f t="shared" si="13"/>
        <v>-2.84355766175675</v>
      </c>
      <c r="BC68" s="11">
        <f t="shared" si="13"/>
        <v>-0.7967474111694548</v>
      </c>
      <c r="BD68" s="11">
        <f t="shared" si="13"/>
        <v>-2.1844665733774908</v>
      </c>
      <c r="BE68" s="11">
        <f t="shared" si="13"/>
        <v>3.1862940620279105</v>
      </c>
      <c r="BF68" s="11"/>
      <c r="BG68" s="11"/>
      <c r="BH68" s="11"/>
      <c r="BI68" s="11">
        <f t="shared" si="13"/>
        <v>-2.0030400448422991</v>
      </c>
      <c r="BJ68" s="11">
        <f t="shared" si="13"/>
        <v>-16.300727476243473</v>
      </c>
      <c r="BK68" s="11">
        <f t="shared" si="13"/>
        <v>1.2494422513053292</v>
      </c>
    </row>
    <row r="69" spans="1:63" x14ac:dyDescent="0.2">
      <c r="A69" s="13">
        <v>1983</v>
      </c>
      <c r="B69" s="11">
        <f t="shared" si="2"/>
        <v>1.2984475618852889</v>
      </c>
      <c r="C69" s="11">
        <f t="shared" si="0"/>
        <v>6.3566546332392724</v>
      </c>
      <c r="D69" s="11">
        <f t="shared" si="0"/>
        <v>-0.68779700802274335</v>
      </c>
      <c r="E69" s="11">
        <f t="shared" si="0"/>
        <v>-0.34556391741111137</v>
      </c>
      <c r="F69" s="11">
        <f t="shared" si="0"/>
        <v>1.2312704880042664</v>
      </c>
      <c r="G69" s="11">
        <f t="shared" si="0"/>
        <v>0.37464920500156296</v>
      </c>
      <c r="H69" s="11">
        <f t="shared" si="0"/>
        <v>2.5993492579379609</v>
      </c>
      <c r="I69" s="11">
        <f t="shared" si="0"/>
        <v>-4.2029080973492148</v>
      </c>
      <c r="J69" s="11">
        <f t="shared" si="0"/>
        <v>2.7754529747415679</v>
      </c>
      <c r="K69" s="11">
        <f t="shared" si="0"/>
        <v>2.0602294416173268</v>
      </c>
      <c r="L69" s="11">
        <f t="shared" si="0"/>
        <v>6.5975882250258717</v>
      </c>
      <c r="M69" s="11">
        <f t="shared" si="0"/>
        <v>2.591657847213233</v>
      </c>
      <c r="N69" s="11">
        <f t="shared" si="0"/>
        <v>5.9301870300818358</v>
      </c>
      <c r="O69" s="11">
        <f t="shared" si="0"/>
        <v>3.9898909177919619</v>
      </c>
      <c r="P69" s="11"/>
      <c r="Q69" s="11"/>
      <c r="R69" s="11"/>
      <c r="S69" s="11">
        <f t="shared" si="0"/>
        <v>2.0645894623546894</v>
      </c>
      <c r="T69" s="11">
        <f t="shared" si="0"/>
        <v>10.164599825341067</v>
      </c>
      <c r="U69" s="11">
        <f t="shared" si="0"/>
        <v>1.4415501898210876</v>
      </c>
      <c r="W69" s="15">
        <f>B69*'Table A8'!W19</f>
        <v>0.52755924439399282</v>
      </c>
      <c r="X69" s="15">
        <f>C69*'Table A8'!X19</f>
        <v>3.3315226932807027</v>
      </c>
      <c r="Y69" s="15">
        <f>D69*'Table A8'!Y19</f>
        <v>-0.18508617485892023</v>
      </c>
      <c r="Z69" s="15">
        <f>E69*'Table A8'!Z19</f>
        <v>-0.17938222952810792</v>
      </c>
      <c r="AA69" s="15">
        <f>F69*'Table A8'!AA19</f>
        <v>0.9582978208137205</v>
      </c>
      <c r="AB69" s="15">
        <f>G69*'Table A8'!AB19</f>
        <v>0.12543255383452329</v>
      </c>
      <c r="AC69" s="15">
        <f>H69*'Table A8'!AC19</f>
        <v>0.93082696926758368</v>
      </c>
      <c r="AD69" s="15">
        <f>I69*'Table A8'!AD19</f>
        <v>-0.89143680744776832</v>
      </c>
      <c r="AE69" s="15">
        <f>J69*'Table A8'!AE19</f>
        <v>0.77018820049078507</v>
      </c>
      <c r="AF69" s="15">
        <f>K69*'Table A8'!AF19</f>
        <v>1.061224185377085</v>
      </c>
      <c r="AG69" s="15">
        <f>L69*'Table A8'!AG19</f>
        <v>3.1595850009648898</v>
      </c>
      <c r="AH69" s="15">
        <f>M69*'Table A8'!AH19</f>
        <v>1.9631808192640241</v>
      </c>
      <c r="AI69" s="15">
        <f>N69*'Table A8'!AI19</f>
        <v>2.2433897534799585</v>
      </c>
      <c r="AJ69" s="15">
        <f>O69*'Table A8'!AJ19</f>
        <v>1.6190977344399784</v>
      </c>
      <c r="AK69" s="15"/>
      <c r="AL69" s="15"/>
      <c r="AM69" s="15"/>
      <c r="AN69" s="15">
        <f>S69*'Table A8'!AN19</f>
        <v>1.0141263439086234</v>
      </c>
      <c r="AO69" s="15">
        <f>T69*'Table A8'!AO19</f>
        <v>4.9908185142424637</v>
      </c>
      <c r="AP69" s="15">
        <f>U69*'Table A8'!AP19</f>
        <v>0.53495927544260558</v>
      </c>
      <c r="AR69" s="11">
        <f t="shared" ref="AR69:BK69" si="14">LN(AR19/AR18)*100</f>
        <v>-6.8543578958604803</v>
      </c>
      <c r="AS69" s="11">
        <f t="shared" si="14"/>
        <v>-5.5076179595864412</v>
      </c>
      <c r="AT69" s="11">
        <f t="shared" si="14"/>
        <v>2.7914770051634141</v>
      </c>
      <c r="AU69" s="11">
        <f t="shared" si="14"/>
        <v>3.9876270495614414</v>
      </c>
      <c r="AV69" s="11">
        <f t="shared" si="14"/>
        <v>-4.2867373202015306</v>
      </c>
      <c r="AW69" s="11">
        <f t="shared" si="14"/>
        <v>5.7440338135643918</v>
      </c>
      <c r="AX69" s="11">
        <f t="shared" si="14"/>
        <v>4.7321772438103586</v>
      </c>
      <c r="AY69" s="11">
        <f t="shared" si="14"/>
        <v>8.8342776329808501</v>
      </c>
      <c r="AZ69" s="11">
        <f t="shared" si="14"/>
        <v>-0.61982042377487623</v>
      </c>
      <c r="BA69" s="11">
        <f t="shared" si="14"/>
        <v>4.7457741182238031</v>
      </c>
      <c r="BB69" s="11">
        <f t="shared" si="14"/>
        <v>-1.5862243479612164</v>
      </c>
      <c r="BC69" s="11">
        <f t="shared" si="14"/>
        <v>0.56159515944464489</v>
      </c>
      <c r="BD69" s="11">
        <f t="shared" si="14"/>
        <v>5.3398328851472732</v>
      </c>
      <c r="BE69" s="11">
        <f t="shared" si="14"/>
        <v>7.2910929494270666</v>
      </c>
      <c r="BF69" s="11"/>
      <c r="BG69" s="11"/>
      <c r="BH69" s="11"/>
      <c r="BI69" s="11">
        <f t="shared" si="14"/>
        <v>4.1142068548303454</v>
      </c>
      <c r="BJ69" s="11">
        <f t="shared" si="14"/>
        <v>-5.3712421623588487</v>
      </c>
      <c r="BK69" s="11">
        <f t="shared" si="14"/>
        <v>2.9454203338861422</v>
      </c>
    </row>
    <row r="70" spans="1:63" x14ac:dyDescent="0.2">
      <c r="A70" s="13">
        <v>1984</v>
      </c>
      <c r="B70" s="11">
        <f t="shared" si="2"/>
        <v>1.5826381389822595</v>
      </c>
      <c r="C70" s="11">
        <f t="shared" si="0"/>
        <v>6.1014564759725989</v>
      </c>
      <c r="D70" s="11">
        <f t="shared" si="0"/>
        <v>-0.57502021926986069</v>
      </c>
      <c r="E70" s="11">
        <f t="shared" si="0"/>
        <v>-0.61274701520970676</v>
      </c>
      <c r="F70" s="11">
        <f t="shared" si="0"/>
        <v>1.0611834913862341</v>
      </c>
      <c r="G70" s="11">
        <f t="shared" si="0"/>
        <v>-0.31211011603390459</v>
      </c>
      <c r="H70" s="11">
        <f t="shared" si="0"/>
        <v>3.1320964016600659</v>
      </c>
      <c r="I70" s="11">
        <f t="shared" si="0"/>
        <v>-0.20743821336846524</v>
      </c>
      <c r="J70" s="11">
        <f t="shared" si="0"/>
        <v>2.8042496486278341</v>
      </c>
      <c r="K70" s="11">
        <f t="shared" si="0"/>
        <v>2.8544651584955676</v>
      </c>
      <c r="L70" s="11">
        <f t="shared" si="0"/>
        <v>6.3865015350352401</v>
      </c>
      <c r="M70" s="11">
        <f t="shared" si="0"/>
        <v>1.9319682452264311</v>
      </c>
      <c r="N70" s="11">
        <f t="shared" si="0"/>
        <v>4.7181610101631692</v>
      </c>
      <c r="O70" s="11">
        <f t="shared" si="0"/>
        <v>3.207459044716972</v>
      </c>
      <c r="P70" s="11"/>
      <c r="Q70" s="11"/>
      <c r="R70" s="11"/>
      <c r="S70" s="11">
        <f t="shared" si="0"/>
        <v>2.272825107755609</v>
      </c>
      <c r="T70" s="11">
        <f t="shared" si="0"/>
        <v>9.5310179804324928</v>
      </c>
      <c r="U70" s="11">
        <f t="shared" si="0"/>
        <v>1.8072091984058494</v>
      </c>
      <c r="W70" s="15">
        <f>B70*'Table A8'!W20</f>
        <v>0.66185926972238096</v>
      </c>
      <c r="X70" s="15">
        <f>C70*'Table A8'!X20</f>
        <v>3.421086646077836</v>
      </c>
      <c r="Y70" s="15">
        <f>D70*'Table A8'!Y20</f>
        <v>-0.16543331708393891</v>
      </c>
      <c r="Z70" s="15">
        <f>E70*'Table A8'!Z20</f>
        <v>-0.33051574000411582</v>
      </c>
      <c r="AA70" s="15">
        <f>F70*'Table A8'!AA20</f>
        <v>0.84226133711325402</v>
      </c>
      <c r="AB70" s="15">
        <f>G70*'Table A8'!AB20</f>
        <v>-0.10842705431017848</v>
      </c>
      <c r="AC70" s="15">
        <f>H70*'Table A8'!AC20</f>
        <v>1.1579360396937264</v>
      </c>
      <c r="AD70" s="15">
        <f>I70*'Table A8'!AD20</f>
        <v>-4.6383184509188831E-2</v>
      </c>
      <c r="AE70" s="15">
        <f>J70*'Table A8'!AE20</f>
        <v>0.8008936996481093</v>
      </c>
      <c r="AF70" s="15">
        <f>K70*'Table A8'!AF20</f>
        <v>1.495454296535828</v>
      </c>
      <c r="AG70" s="15">
        <f>L70*'Table A8'!AG20</f>
        <v>3.1185286995577073</v>
      </c>
      <c r="AH70" s="15">
        <f>M70*'Table A8'!AH20</f>
        <v>1.4796944790189237</v>
      </c>
      <c r="AI70" s="15">
        <f>N70*'Table A8'!AI20</f>
        <v>1.8061120346904613</v>
      </c>
      <c r="AJ70" s="15">
        <f>O70*'Table A8'!AJ20</f>
        <v>1.3163411919518453</v>
      </c>
      <c r="AK70" s="15"/>
      <c r="AL70" s="15"/>
      <c r="AM70" s="15"/>
      <c r="AN70" s="15">
        <f>S70*'Table A8'!AN20</f>
        <v>1.1491403744812361</v>
      </c>
      <c r="AO70" s="15">
        <f>T70*'Table A8'!AO20</f>
        <v>4.7369159362749489</v>
      </c>
      <c r="AP70" s="15">
        <f>U70*'Table A8'!AP20</f>
        <v>0.69848635518386071</v>
      </c>
      <c r="AR70" s="11">
        <f t="shared" ref="AR70:BK70" si="15">LN(AR20/AR19)*100</f>
        <v>17.356187588178678</v>
      </c>
      <c r="AS70" s="11">
        <f t="shared" si="15"/>
        <v>-12.201904735349723</v>
      </c>
      <c r="AT70" s="11">
        <f t="shared" si="15"/>
        <v>4.1532194809498675</v>
      </c>
      <c r="AU70" s="11">
        <f t="shared" si="15"/>
        <v>-20.625516092363398</v>
      </c>
      <c r="AV70" s="11">
        <f t="shared" si="15"/>
        <v>-7.6989030986527371</v>
      </c>
      <c r="AW70" s="11">
        <f t="shared" si="15"/>
        <v>4.9603955750407493</v>
      </c>
      <c r="AX70" s="11">
        <f t="shared" si="15"/>
        <v>1.4730338227943818</v>
      </c>
      <c r="AY70" s="11">
        <f t="shared" si="15"/>
        <v>3.2656355312998051</v>
      </c>
      <c r="AZ70" s="11">
        <f t="shared" si="15"/>
        <v>-1.5631835999939527</v>
      </c>
      <c r="BA70" s="11">
        <f t="shared" si="15"/>
        <v>3.9109635799371718</v>
      </c>
      <c r="BB70" s="11">
        <f t="shared" si="15"/>
        <v>-4.5913258152677123</v>
      </c>
      <c r="BC70" s="11">
        <f t="shared" si="15"/>
        <v>-1.8967010962098847</v>
      </c>
      <c r="BD70" s="11">
        <f t="shared" si="15"/>
        <v>1.7939992484384597</v>
      </c>
      <c r="BE70" s="11">
        <f t="shared" si="15"/>
        <v>3.3034407053623491</v>
      </c>
      <c r="BF70" s="11"/>
      <c r="BG70" s="11"/>
      <c r="BH70" s="11"/>
      <c r="BI70" s="11">
        <f t="shared" si="15"/>
        <v>3.0348008366166046</v>
      </c>
      <c r="BJ70" s="11">
        <f t="shared" si="15"/>
        <v>-5.6309222722689425</v>
      </c>
      <c r="BK70" s="11">
        <f t="shared" si="15"/>
        <v>0.80992841915015235</v>
      </c>
    </row>
    <row r="71" spans="1:63" x14ac:dyDescent="0.2">
      <c r="A71" s="13">
        <v>1985</v>
      </c>
      <c r="B71" s="11">
        <f t="shared" si="2"/>
        <v>0.65324129953125876</v>
      </c>
      <c r="C71" s="11">
        <f t="shared" si="0"/>
        <v>5.6981273424899967</v>
      </c>
      <c r="D71" s="11">
        <f t="shared" si="0"/>
        <v>0.45815433611500433</v>
      </c>
      <c r="E71" s="11">
        <f t="shared" si="0"/>
        <v>-1.091781366972542</v>
      </c>
      <c r="F71" s="11">
        <f t="shared" si="0"/>
        <v>0.68069569761190929</v>
      </c>
      <c r="G71" s="11">
        <f t="shared" ref="C71:U84" si="16">LN(G21/G20)*100</f>
        <v>-0.43859719432542166</v>
      </c>
      <c r="H71" s="11">
        <f t="shared" si="16"/>
        <v>4.3153491973177989</v>
      </c>
      <c r="I71" s="11">
        <f t="shared" si="16"/>
        <v>2.3164794791344709</v>
      </c>
      <c r="J71" s="11">
        <f t="shared" si="16"/>
        <v>3.5984873772873982</v>
      </c>
      <c r="K71" s="11">
        <f t="shared" si="16"/>
        <v>4.4572384636202029</v>
      </c>
      <c r="L71" s="11">
        <f t="shared" si="16"/>
        <v>5.7240572982253299</v>
      </c>
      <c r="M71" s="11">
        <f t="shared" si="16"/>
        <v>2.1719749251884761</v>
      </c>
      <c r="N71" s="11">
        <f t="shared" si="16"/>
        <v>6.1812270412090964</v>
      </c>
      <c r="O71" s="11">
        <f t="shared" si="16"/>
        <v>4.4451762570833795</v>
      </c>
      <c r="P71" s="11"/>
      <c r="Q71" s="11"/>
      <c r="R71" s="11"/>
      <c r="S71" s="11">
        <f t="shared" si="16"/>
        <v>2.8066834933621081</v>
      </c>
      <c r="T71" s="11">
        <f t="shared" si="16"/>
        <v>12.380613430926909</v>
      </c>
      <c r="U71" s="11">
        <f t="shared" si="16"/>
        <v>2.4189309306339881</v>
      </c>
      <c r="W71" s="15">
        <f>B71*'Table A8'!W21</f>
        <v>0.28572774441497256</v>
      </c>
      <c r="X71" s="15">
        <f>C71*'Table A8'!X21</f>
        <v>3.4057707126062713</v>
      </c>
      <c r="Y71" s="15">
        <f>D71*'Table A8'!Y21</f>
        <v>0.13840842494034283</v>
      </c>
      <c r="Z71" s="15">
        <f>E71*'Table A8'!Z21</f>
        <v>-0.60899564649728399</v>
      </c>
      <c r="AA71" s="15">
        <f>F71*'Table A8'!AA21</f>
        <v>0.55054668022851216</v>
      </c>
      <c r="AB71" s="15">
        <f>G71*'Table A8'!AB21</f>
        <v>-0.15732481360452877</v>
      </c>
      <c r="AC71" s="15">
        <f>H71*'Table A8'!AC21</f>
        <v>1.6424219044991544</v>
      </c>
      <c r="AD71" s="15">
        <f>I71*'Table A8'!AD21</f>
        <v>0.54414102964868727</v>
      </c>
      <c r="AE71" s="15">
        <f>J71*'Table A8'!AE21</f>
        <v>1.0478795242660903</v>
      </c>
      <c r="AF71" s="15">
        <f>K71*'Table A8'!AF21</f>
        <v>2.3520847372523814</v>
      </c>
      <c r="AG71" s="15">
        <f>L71*'Table A8'!AG21</f>
        <v>2.8236774652145549</v>
      </c>
      <c r="AH71" s="15">
        <f>M71*'Table A8'!AH21</f>
        <v>1.679153814663211</v>
      </c>
      <c r="AI71" s="15">
        <f>N71*'Table A8'!AI21</f>
        <v>2.3562837481089076</v>
      </c>
      <c r="AJ71" s="15">
        <f>O71*'Table A8'!AJ21</f>
        <v>1.8167435362699771</v>
      </c>
      <c r="AK71" s="15"/>
      <c r="AL71" s="15"/>
      <c r="AM71" s="15"/>
      <c r="AN71" s="15">
        <f>S71*'Table A8'!AN21</f>
        <v>1.4249532095799424</v>
      </c>
      <c r="AO71" s="15">
        <f>T71*'Table A8'!AO21</f>
        <v>6.2064015129236605</v>
      </c>
      <c r="AP71" s="15">
        <f>U71*'Table A8'!AP21</f>
        <v>0.96466965513683456</v>
      </c>
      <c r="AR71" s="11">
        <f t="shared" ref="AR71:BK71" si="17">LN(AR21/AR20)*100</f>
        <v>-6.0733702945517578</v>
      </c>
      <c r="AS71" s="11">
        <f t="shared" si="17"/>
        <v>3.7741564848986893</v>
      </c>
      <c r="AT71" s="11">
        <f t="shared" si="17"/>
        <v>2.3882202256050902</v>
      </c>
      <c r="AU71" s="11">
        <f t="shared" si="17"/>
        <v>23.75052290437738</v>
      </c>
      <c r="AV71" s="11">
        <f t="shared" si="17"/>
        <v>10.080004804086212</v>
      </c>
      <c r="AW71" s="11">
        <f t="shared" si="17"/>
        <v>0.76582771616359524</v>
      </c>
      <c r="AX71" s="11">
        <f t="shared" si="17"/>
        <v>1.2467041492250541</v>
      </c>
      <c r="AY71" s="11">
        <f t="shared" si="17"/>
        <v>4.0600020622353208</v>
      </c>
      <c r="AZ71" s="11">
        <f t="shared" si="17"/>
        <v>4.0167631998517717</v>
      </c>
      <c r="BA71" s="11">
        <f t="shared" si="17"/>
        <v>1.7974402898853645</v>
      </c>
      <c r="BB71" s="11">
        <f t="shared" si="17"/>
        <v>-5.5829538460003834</v>
      </c>
      <c r="BC71" s="11">
        <f t="shared" si="17"/>
        <v>0.57554618806899571</v>
      </c>
      <c r="BD71" s="11">
        <f t="shared" si="17"/>
        <v>4.0460187114551429</v>
      </c>
      <c r="BE71" s="11">
        <f t="shared" si="17"/>
        <v>5.7752042461147246</v>
      </c>
      <c r="BF71" s="11"/>
      <c r="BG71" s="11"/>
      <c r="BH71" s="11"/>
      <c r="BI71" s="11">
        <f t="shared" si="17"/>
        <v>4.107645259069824</v>
      </c>
      <c r="BJ71" s="11">
        <f t="shared" si="17"/>
        <v>-6.0747998342132155</v>
      </c>
      <c r="BK71" s="11">
        <f t="shared" si="17"/>
        <v>2.4517455505218888</v>
      </c>
    </row>
    <row r="72" spans="1:63" x14ac:dyDescent="0.2">
      <c r="A72" s="13">
        <v>1986</v>
      </c>
      <c r="B72" s="11">
        <f t="shared" si="2"/>
        <v>-1.1459879849919741</v>
      </c>
      <c r="C72" s="11">
        <f t="shared" si="16"/>
        <v>2.7763420507967367</v>
      </c>
      <c r="D72" s="11">
        <f t="shared" si="16"/>
        <v>0.51953676739281596</v>
      </c>
      <c r="E72" s="11">
        <f t="shared" si="16"/>
        <v>-0.5399805436223597</v>
      </c>
      <c r="F72" s="11">
        <f t="shared" si="16"/>
        <v>1.012433866564197</v>
      </c>
      <c r="G72" s="11">
        <f t="shared" si="16"/>
        <v>-0.34596669199094054</v>
      </c>
      <c r="H72" s="11">
        <f t="shared" si="16"/>
        <v>4.7443403379048723</v>
      </c>
      <c r="I72" s="11">
        <f t="shared" si="16"/>
        <v>0.66445427186685113</v>
      </c>
      <c r="J72" s="11">
        <f t="shared" si="16"/>
        <v>4.6580640066557493</v>
      </c>
      <c r="K72" s="11">
        <f t="shared" si="16"/>
        <v>5.0269267597517073</v>
      </c>
      <c r="L72" s="11">
        <f t="shared" si="16"/>
        <v>4.2385018172171636</v>
      </c>
      <c r="M72" s="11">
        <f t="shared" si="16"/>
        <v>1.9152432214756137</v>
      </c>
      <c r="N72" s="11">
        <f t="shared" si="16"/>
        <v>9.2879388600662658</v>
      </c>
      <c r="O72" s="11">
        <f t="shared" si="16"/>
        <v>6.2800901239030438</v>
      </c>
      <c r="P72" s="11"/>
      <c r="Q72" s="11"/>
      <c r="R72" s="11"/>
      <c r="S72" s="11">
        <f t="shared" si="16"/>
        <v>4.184113998227514</v>
      </c>
      <c r="T72" s="11">
        <f t="shared" si="16"/>
        <v>10.843035690211474</v>
      </c>
      <c r="U72" s="11">
        <f t="shared" si="16"/>
        <v>2.1021137525672962</v>
      </c>
      <c r="W72" s="15">
        <f>B72*'Table A8'!W22</f>
        <v>-0.51844496441036914</v>
      </c>
      <c r="X72" s="15">
        <f>C72*'Table A8'!X22</f>
        <v>1.7427099052851114</v>
      </c>
      <c r="Y72" s="15">
        <f>D72*'Table A8'!Y22</f>
        <v>0.15980950965003018</v>
      </c>
      <c r="Z72" s="15">
        <f>E72*'Table A8'!Z22</f>
        <v>-0.30600697407079125</v>
      </c>
      <c r="AA72" s="15">
        <f>F72*'Table A8'!AA22</f>
        <v>0.82756344252957459</v>
      </c>
      <c r="AB72" s="15">
        <f>G72*'Table A8'!AB22</f>
        <v>-0.12610485923069784</v>
      </c>
      <c r="AC72" s="15">
        <f>H72*'Table A8'!AC22</f>
        <v>1.832738672532652</v>
      </c>
      <c r="AD72" s="15">
        <f>I72*'Table A8'!AD22</f>
        <v>0.16079793379177798</v>
      </c>
      <c r="AE72" s="15">
        <f>J72*'Table A8'!AE22</f>
        <v>1.3452488851221802</v>
      </c>
      <c r="AF72" s="15">
        <f>K72*'Table A8'!AF22</f>
        <v>2.601434598171509</v>
      </c>
      <c r="AG72" s="15">
        <f>L72*'Table A8'!AG22</f>
        <v>2.071355838074028</v>
      </c>
      <c r="AH72" s="15">
        <f>M72*'Table A8'!AH22</f>
        <v>1.5049981234355374</v>
      </c>
      <c r="AI72" s="15">
        <f>N72*'Table A8'!AI22</f>
        <v>3.4337509965664985</v>
      </c>
      <c r="AJ72" s="15">
        <f>O72*'Table A8'!AJ22</f>
        <v>2.4913117521523378</v>
      </c>
      <c r="AK72" s="15"/>
      <c r="AL72" s="15"/>
      <c r="AM72" s="15"/>
      <c r="AN72" s="15">
        <f>S72*'Table A8'!AN22</f>
        <v>2.1347349618956777</v>
      </c>
      <c r="AO72" s="15">
        <f>T72*'Table A8'!AO22</f>
        <v>5.4193492379676949</v>
      </c>
      <c r="AP72" s="15">
        <f>U72*'Table A8'!AP22</f>
        <v>0.84652120815885001</v>
      </c>
      <c r="AR72" s="11">
        <f t="shared" ref="AR72:BK72" si="18">LN(AR22/AR21)*100</f>
        <v>1.2617153442798699</v>
      </c>
      <c r="AS72" s="11">
        <f t="shared" si="18"/>
        <v>-2.8785706428115745</v>
      </c>
      <c r="AT72" s="11">
        <f t="shared" si="18"/>
        <v>0.81365471579803939</v>
      </c>
      <c r="AU72" s="11">
        <f t="shared" si="18"/>
        <v>16.792755012786678</v>
      </c>
      <c r="AV72" s="11">
        <f t="shared" si="18"/>
        <v>6.9678105678130473</v>
      </c>
      <c r="AW72" s="11">
        <f t="shared" si="18"/>
        <v>4.4605193416656324</v>
      </c>
      <c r="AX72" s="11">
        <f t="shared" si="18"/>
        <v>-0.17199153294862696</v>
      </c>
      <c r="AY72" s="11">
        <f t="shared" si="18"/>
        <v>2.0795874025628844</v>
      </c>
      <c r="AZ72" s="11">
        <f t="shared" si="18"/>
        <v>1.3474926934544131</v>
      </c>
      <c r="BA72" s="11">
        <f t="shared" si="18"/>
        <v>1.6289947146251267</v>
      </c>
      <c r="BB72" s="11">
        <f t="shared" si="18"/>
        <v>-2.0350937517549874</v>
      </c>
      <c r="BC72" s="11">
        <f t="shared" si="18"/>
        <v>-2.2244686869120875</v>
      </c>
      <c r="BD72" s="11">
        <f t="shared" si="18"/>
        <v>-1.8059461507345553</v>
      </c>
      <c r="BE72" s="11">
        <f t="shared" si="18"/>
        <v>1.1974676123586481</v>
      </c>
      <c r="BF72" s="11"/>
      <c r="BG72" s="11"/>
      <c r="BH72" s="11"/>
      <c r="BI72" s="11">
        <f t="shared" si="18"/>
        <v>0.76415576113471251</v>
      </c>
      <c r="BJ72" s="11">
        <f t="shared" si="18"/>
        <v>-4.1847795286995355</v>
      </c>
      <c r="BK72" s="11">
        <f t="shared" si="18"/>
        <v>1.5018798957524095</v>
      </c>
    </row>
    <row r="73" spans="1:63" x14ac:dyDescent="0.2">
      <c r="A73" s="13">
        <v>1987</v>
      </c>
      <c r="B73" s="11">
        <f t="shared" si="2"/>
        <v>-1.6742002945874916</v>
      </c>
      <c r="C73" s="11">
        <f t="shared" si="16"/>
        <v>0.13999365951644116</v>
      </c>
      <c r="D73" s="11">
        <f t="shared" si="16"/>
        <v>0.24293648071623039</v>
      </c>
      <c r="E73" s="11">
        <f t="shared" si="16"/>
        <v>-0.58479698824230997</v>
      </c>
      <c r="F73" s="11">
        <f t="shared" si="16"/>
        <v>1.574835696813933</v>
      </c>
      <c r="G73" s="11">
        <f t="shared" si="16"/>
        <v>2.8573372444055947</v>
      </c>
      <c r="H73" s="11">
        <f t="shared" si="16"/>
        <v>5.2791263331365634</v>
      </c>
      <c r="I73" s="11">
        <f t="shared" si="16"/>
        <v>1.3726266410978523</v>
      </c>
      <c r="J73" s="11">
        <f t="shared" si="16"/>
        <v>5.6610134274387933</v>
      </c>
      <c r="K73" s="11">
        <f t="shared" si="16"/>
        <v>5.1293294387550485</v>
      </c>
      <c r="L73" s="11">
        <f t="shared" si="16"/>
        <v>5.1315605606748091</v>
      </c>
      <c r="M73" s="11">
        <f t="shared" si="16"/>
        <v>6.3860784751073529</v>
      </c>
      <c r="N73" s="11">
        <f t="shared" si="16"/>
        <v>11.338663000845942</v>
      </c>
      <c r="O73" s="11">
        <f t="shared" si="16"/>
        <v>9.1004653476950583</v>
      </c>
      <c r="P73" s="11"/>
      <c r="Q73" s="11"/>
      <c r="R73" s="11"/>
      <c r="S73" s="11">
        <f t="shared" si="16"/>
        <v>7.618464358159982</v>
      </c>
      <c r="T73" s="11">
        <f t="shared" si="16"/>
        <v>10.09369530118396</v>
      </c>
      <c r="U73" s="11">
        <f t="shared" si="16"/>
        <v>2.4190412148981726</v>
      </c>
      <c r="W73" s="15">
        <f>B73*'Table A8'!W23</f>
        <v>-0.77080181562808125</v>
      </c>
      <c r="X73" s="15">
        <f>C73*'Table A8'!X23</f>
        <v>9.2255821621334735E-2</v>
      </c>
      <c r="Y73" s="15">
        <f>D73*'Table A8'!Y23</f>
        <v>7.6597872369827444E-2</v>
      </c>
      <c r="Z73" s="15">
        <f>E73*'Table A8'!Z23</f>
        <v>-0.33830505769817631</v>
      </c>
      <c r="AA73" s="15">
        <f>F73*'Table A8'!AA23</f>
        <v>1.3019166705560783</v>
      </c>
      <c r="AB73" s="15">
        <f>G73*'Table A8'!AB23</f>
        <v>1.0417851593102798</v>
      </c>
      <c r="AC73" s="15">
        <f>H73*'Table A8'!AC23</f>
        <v>2.069417522589533</v>
      </c>
      <c r="AD73" s="15">
        <f>I73*'Table A8'!AD23</f>
        <v>0.33794067903829117</v>
      </c>
      <c r="AE73" s="15">
        <f>J73*'Table A8'!AE23</f>
        <v>1.6332023738160917</v>
      </c>
      <c r="AF73" s="15">
        <f>K73*'Table A8'!AF23</f>
        <v>2.6477598562853562</v>
      </c>
      <c r="AG73" s="15">
        <f>L73*'Table A8'!AG23</f>
        <v>2.4934252764318896</v>
      </c>
      <c r="AH73" s="15">
        <f>M73*'Table A8'!AH23</f>
        <v>5.0558583287424907</v>
      </c>
      <c r="AI73" s="15">
        <f>N73*'Table A8'!AI23</f>
        <v>4.1476829257094456</v>
      </c>
      <c r="AJ73" s="15">
        <f>O73*'Table A8'!AJ23</f>
        <v>3.5737527420398498</v>
      </c>
      <c r="AK73" s="15"/>
      <c r="AL73" s="15"/>
      <c r="AM73" s="15"/>
      <c r="AN73" s="15">
        <f>S73*'Table A8'!AN23</f>
        <v>3.9296039159389191</v>
      </c>
      <c r="AO73" s="15">
        <f>T73*'Table A8'!AO23</f>
        <v>4.9973885436161787</v>
      </c>
      <c r="AP73" s="15">
        <f>U73*'Table A8'!AP23</f>
        <v>0.98624310331398479</v>
      </c>
      <c r="AR73" s="11">
        <f t="shared" ref="AR73:BK73" si="19">LN(AR23/AR22)*100</f>
        <v>-0.66618267878132864</v>
      </c>
      <c r="AS73" s="11">
        <f t="shared" si="19"/>
        <v>-3.7765067501601489E-2</v>
      </c>
      <c r="AT73" s="11">
        <f t="shared" si="19"/>
        <v>4.4490063204428356</v>
      </c>
      <c r="AU73" s="11">
        <f t="shared" si="19"/>
        <v>3.5379128100421626</v>
      </c>
      <c r="AV73" s="11">
        <f t="shared" si="19"/>
        <v>3.5948546846287259</v>
      </c>
      <c r="AW73" s="11">
        <f t="shared" si="19"/>
        <v>8.1449295201709617</v>
      </c>
      <c r="AX73" s="11">
        <f t="shared" si="19"/>
        <v>2.5996033274777486</v>
      </c>
      <c r="AY73" s="11">
        <f t="shared" si="19"/>
        <v>6.887072106765463</v>
      </c>
      <c r="AZ73" s="11">
        <f t="shared" si="19"/>
        <v>1.2018372114708313</v>
      </c>
      <c r="BA73" s="11">
        <f t="shared" si="19"/>
        <v>1.4705447957669195</v>
      </c>
      <c r="BB73" s="11">
        <f t="shared" si="19"/>
        <v>6.2259354790774708</v>
      </c>
      <c r="BC73" s="11">
        <f t="shared" si="19"/>
        <v>-5.4612559903850482</v>
      </c>
      <c r="BD73" s="11">
        <f t="shared" si="19"/>
        <v>-5.3896489742241087</v>
      </c>
      <c r="BE73" s="11">
        <f t="shared" si="19"/>
        <v>-3.1334622091641755</v>
      </c>
      <c r="BF73" s="11"/>
      <c r="BG73" s="11"/>
      <c r="BH73" s="11"/>
      <c r="BI73" s="11">
        <f t="shared" si="19"/>
        <v>2.0300750917404051</v>
      </c>
      <c r="BJ73" s="11">
        <f t="shared" si="19"/>
        <v>2.3035251855826679</v>
      </c>
      <c r="BK73" s="11">
        <f t="shared" si="19"/>
        <v>3.8939232837260565</v>
      </c>
    </row>
    <row r="74" spans="1:63" x14ac:dyDescent="0.2">
      <c r="A74" s="13">
        <v>1988</v>
      </c>
      <c r="B74" s="11">
        <f t="shared" si="2"/>
        <v>-1.3485244389678555</v>
      </c>
      <c r="C74" s="11">
        <f t="shared" si="16"/>
        <v>8.8984941993303548E-2</v>
      </c>
      <c r="D74" s="11">
        <f t="shared" si="16"/>
        <v>0.63098326921665016</v>
      </c>
      <c r="E74" s="11">
        <f t="shared" si="16"/>
        <v>-1.5622019200625483</v>
      </c>
      <c r="F74" s="11">
        <f t="shared" si="16"/>
        <v>2.1403908663153581</v>
      </c>
      <c r="G74" s="11">
        <f t="shared" si="16"/>
        <v>8.0843178581493262</v>
      </c>
      <c r="H74" s="11">
        <f t="shared" si="16"/>
        <v>6.5059069340420468</v>
      </c>
      <c r="I74" s="11">
        <f t="shared" si="16"/>
        <v>1.1857846450783687</v>
      </c>
      <c r="J74" s="11">
        <f t="shared" si="16"/>
        <v>6.6041151022106215</v>
      </c>
      <c r="K74" s="11">
        <f t="shared" si="16"/>
        <v>8.7182595207666385</v>
      </c>
      <c r="L74" s="11">
        <f t="shared" si="16"/>
        <v>7.1955836617608622</v>
      </c>
      <c r="M74" s="11">
        <f t="shared" si="16"/>
        <v>12.640862823146209</v>
      </c>
      <c r="N74" s="11">
        <f t="shared" si="16"/>
        <v>13.864864890737341</v>
      </c>
      <c r="O74" s="11">
        <f t="shared" si="16"/>
        <v>8.7845225536298344</v>
      </c>
      <c r="P74" s="11"/>
      <c r="Q74" s="11"/>
      <c r="R74" s="11"/>
      <c r="S74" s="11">
        <f t="shared" si="16"/>
        <v>7.6601393586846287</v>
      </c>
      <c r="T74" s="11">
        <f t="shared" si="16"/>
        <v>5.4001593706675628</v>
      </c>
      <c r="U74" s="11">
        <f t="shared" si="16"/>
        <v>3.4303332203189414</v>
      </c>
      <c r="W74" s="15">
        <f>B74*'Table A8'!W24</f>
        <v>-0.64486438671442847</v>
      </c>
      <c r="X74" s="15">
        <f>C74*'Table A8'!X24</f>
        <v>6.2191575959119859E-2</v>
      </c>
      <c r="Y74" s="15">
        <f>D74*'Table A8'!Y24</f>
        <v>0.20948644537992783</v>
      </c>
      <c r="Z74" s="15">
        <f>E74*'Table A8'!Z24</f>
        <v>-0.93529028954144766</v>
      </c>
      <c r="AA74" s="15">
        <f>F74*'Table A8'!AA24</f>
        <v>1.8000687185712161</v>
      </c>
      <c r="AB74" s="15">
        <f>G74*'Table A8'!AB24</f>
        <v>2.9734121082273224</v>
      </c>
      <c r="AC74" s="15">
        <f>H74*'Table A8'!AC24</f>
        <v>2.6368440803672417</v>
      </c>
      <c r="AD74" s="15">
        <f>I74*'Table A8'!AD24</f>
        <v>0.30237508449498401</v>
      </c>
      <c r="AE74" s="15">
        <f>J74*'Table A8'!AE24</f>
        <v>1.9693471234792075</v>
      </c>
      <c r="AF74" s="15">
        <f>K74*'Table A8'!AF24</f>
        <v>4.5901636376836352</v>
      </c>
      <c r="AG74" s="15">
        <f>L74*'Table A8'!AG24</f>
        <v>3.5179208522348855</v>
      </c>
      <c r="AH74" s="15">
        <f>M74*'Table A8'!AH24</f>
        <v>9.8838906414180219</v>
      </c>
      <c r="AI74" s="15">
        <f>N74*'Table A8'!AI24</f>
        <v>5.1910054150920599</v>
      </c>
      <c r="AJ74" s="15">
        <f>O74*'Table A8'!AJ24</f>
        <v>3.5261073530270153</v>
      </c>
      <c r="AK74" s="15"/>
      <c r="AL74" s="15"/>
      <c r="AM74" s="15"/>
      <c r="AN74" s="15">
        <f>S74*'Table A8'!AN24</f>
        <v>4.0238712051170351</v>
      </c>
      <c r="AO74" s="15">
        <f>T74*'Table A8'!AO24</f>
        <v>2.6930594781519139</v>
      </c>
      <c r="AP74" s="15">
        <f>U74*'Table A8'!AP24</f>
        <v>1.4431411857881784</v>
      </c>
      <c r="AR74" s="11">
        <f t="shared" ref="AR74:BK74" si="20">LN(AR24/AR23)*100</f>
        <v>1.9387752377509799</v>
      </c>
      <c r="AS74" s="11">
        <f t="shared" si="20"/>
        <v>-8.9453653666643795</v>
      </c>
      <c r="AT74" s="11">
        <f t="shared" si="20"/>
        <v>6.3563371081366977</v>
      </c>
      <c r="AU74" s="11">
        <f t="shared" si="20"/>
        <v>1.562201920062557</v>
      </c>
      <c r="AV74" s="11">
        <f t="shared" si="20"/>
        <v>2.4094974422205513</v>
      </c>
      <c r="AW74" s="11">
        <f t="shared" si="20"/>
        <v>0.16553335743146338</v>
      </c>
      <c r="AX74" s="11">
        <f t="shared" si="20"/>
        <v>1.1060526200644012</v>
      </c>
      <c r="AY74" s="11">
        <f t="shared" si="20"/>
        <v>5.0519785917448576</v>
      </c>
      <c r="AZ74" s="11">
        <f t="shared" si="20"/>
        <v>6.1545042611596996E-3</v>
      </c>
      <c r="BA74" s="11">
        <f t="shared" si="20"/>
        <v>-1.4870278052504431</v>
      </c>
      <c r="BB74" s="11">
        <f t="shared" si="20"/>
        <v>3.1802805738531754</v>
      </c>
      <c r="BC74" s="11">
        <f t="shared" si="20"/>
        <v>-10.816487899280332</v>
      </c>
      <c r="BD74" s="11">
        <f t="shared" si="20"/>
        <v>-2.2198381364911199</v>
      </c>
      <c r="BE74" s="11">
        <f t="shared" si="20"/>
        <v>2.8752554558784711</v>
      </c>
      <c r="BF74" s="11"/>
      <c r="BG74" s="11"/>
      <c r="BH74" s="11"/>
      <c r="BI74" s="11">
        <f t="shared" si="20"/>
        <v>-0.69580582080232189</v>
      </c>
      <c r="BJ74" s="11">
        <f t="shared" si="20"/>
        <v>4.386948321516444</v>
      </c>
      <c r="BK74" s="11">
        <f t="shared" si="20"/>
        <v>3.0400394320453108</v>
      </c>
    </row>
    <row r="75" spans="1:63" x14ac:dyDescent="0.2">
      <c r="A75" s="13">
        <v>1989</v>
      </c>
      <c r="B75" s="11">
        <f t="shared" si="2"/>
        <v>-0.82363430673303117</v>
      </c>
      <c r="C75" s="11">
        <f t="shared" si="16"/>
        <v>0.55752805339207245</v>
      </c>
      <c r="D75" s="11">
        <f t="shared" si="16"/>
        <v>1.4673243125414503</v>
      </c>
      <c r="E75" s="11">
        <f t="shared" si="16"/>
        <v>-0.83324913254090394</v>
      </c>
      <c r="F75" s="11">
        <f t="shared" si="16"/>
        <v>2.440562736814083</v>
      </c>
      <c r="G75" s="11">
        <f t="shared" si="16"/>
        <v>10.930640578326383</v>
      </c>
      <c r="H75" s="11">
        <f t="shared" si="16"/>
        <v>5.6260747711447356</v>
      </c>
      <c r="I75" s="11">
        <f t="shared" si="16"/>
        <v>2.0281289691533408</v>
      </c>
      <c r="J75" s="11">
        <f t="shared" si="16"/>
        <v>6.9067943744034039</v>
      </c>
      <c r="K75" s="11">
        <f t="shared" si="16"/>
        <v>11.183667513584222</v>
      </c>
      <c r="L75" s="11">
        <f t="shared" si="16"/>
        <v>8.9555803199238486</v>
      </c>
      <c r="M75" s="11">
        <f t="shared" si="16"/>
        <v>16.021356070827558</v>
      </c>
      <c r="N75" s="11">
        <f t="shared" si="16"/>
        <v>12.360418046166076</v>
      </c>
      <c r="O75" s="11">
        <f t="shared" si="16"/>
        <v>8.7432828897669879</v>
      </c>
      <c r="P75" s="11"/>
      <c r="Q75" s="11"/>
      <c r="R75" s="11"/>
      <c r="S75" s="11">
        <f t="shared" si="16"/>
        <v>8.4092786847398244</v>
      </c>
      <c r="T75" s="11">
        <f t="shared" si="16"/>
        <v>7.3707081749678061</v>
      </c>
      <c r="U75" s="11">
        <f t="shared" si="16"/>
        <v>4.3980703790875815</v>
      </c>
      <c r="W75" s="15">
        <f>B75*'Table A8'!W25</f>
        <v>-0.4006980902256197</v>
      </c>
      <c r="X75" s="15">
        <f>C75*'Table A8'!X25</f>
        <v>0.40415208590391333</v>
      </c>
      <c r="Y75" s="15">
        <f>D75*'Table A8'!Y25</f>
        <v>0.50021085814538035</v>
      </c>
      <c r="Z75" s="15">
        <f>E75*'Table A8'!Z25</f>
        <v>-0.50569889853907457</v>
      </c>
      <c r="AA75" s="15">
        <f>F75*'Table A8'!AA25</f>
        <v>2.0674006943552095</v>
      </c>
      <c r="AB75" s="15">
        <f>G75*'Table A8'!AB25</f>
        <v>3.9251930316770038</v>
      </c>
      <c r="AC75" s="15">
        <f>H75*'Table A8'!AC25</f>
        <v>2.29768893653551</v>
      </c>
      <c r="AD75" s="15">
        <f>I75*'Table A8'!AD25</f>
        <v>0.52264883535081597</v>
      </c>
      <c r="AE75" s="15">
        <f>J75*'Table A8'!AE25</f>
        <v>2.0133305601385922</v>
      </c>
      <c r="AF75" s="15">
        <f>K75*'Table A8'!AF25</f>
        <v>5.7786010042689666</v>
      </c>
      <c r="AG75" s="15">
        <f>L75*'Table A8'!AG25</f>
        <v>4.344352013195059</v>
      </c>
      <c r="AH75" s="15">
        <f>M75*'Table A8'!AH25</f>
        <v>12.347659123786798</v>
      </c>
      <c r="AI75" s="15">
        <f>N75*'Table A8'!AI25</f>
        <v>4.5634663426445154</v>
      </c>
      <c r="AJ75" s="15">
        <f>O75*'Table A8'!AJ25</f>
        <v>3.4623400243477271</v>
      </c>
      <c r="AK75" s="15"/>
      <c r="AL75" s="15"/>
      <c r="AM75" s="15"/>
      <c r="AN75" s="15">
        <f>S75*'Table A8'!AN25</f>
        <v>4.5183054373107074</v>
      </c>
      <c r="AO75" s="15">
        <f>T75*'Table A8'!AO25</f>
        <v>3.6801945917614254</v>
      </c>
      <c r="AP75" s="15">
        <f>U75*'Table A8'!AP25</f>
        <v>1.8617031914677733</v>
      </c>
      <c r="AR75" s="11">
        <f t="shared" ref="AR75:BK75" si="21">LN(AR25/AR24)*100</f>
        <v>6.2080524300995181</v>
      </c>
      <c r="AS75" s="11">
        <f t="shared" si="21"/>
        <v>-12.955947410383621</v>
      </c>
      <c r="AT75" s="11">
        <f t="shared" si="21"/>
        <v>2.5227062710302945</v>
      </c>
      <c r="AU75" s="11">
        <f t="shared" si="21"/>
        <v>1.9905020302821534</v>
      </c>
      <c r="AV75" s="11">
        <f t="shared" si="21"/>
        <v>-2.6151437867421139</v>
      </c>
      <c r="AW75" s="11">
        <f t="shared" si="21"/>
        <v>-5.6886898520932716</v>
      </c>
      <c r="AX75" s="11">
        <f t="shared" si="21"/>
        <v>-1.6600530841470851</v>
      </c>
      <c r="AY75" s="11">
        <f t="shared" si="21"/>
        <v>2.6188443102368435</v>
      </c>
      <c r="AZ75" s="11">
        <f t="shared" si="21"/>
        <v>-3.4365940686786391</v>
      </c>
      <c r="BA75" s="11">
        <f t="shared" si="21"/>
        <v>-8.8088857285805702</v>
      </c>
      <c r="BB75" s="11">
        <f t="shared" si="21"/>
        <v>-8.3359722300827492</v>
      </c>
      <c r="BC75" s="11">
        <f t="shared" si="21"/>
        <v>-14.46012190159078</v>
      </c>
      <c r="BD75" s="11">
        <f t="shared" si="21"/>
        <v>-8.4918316475010602</v>
      </c>
      <c r="BE75" s="11">
        <f t="shared" si="21"/>
        <v>-4.896654806987395</v>
      </c>
      <c r="BF75" s="11"/>
      <c r="BG75" s="11"/>
      <c r="BH75" s="11"/>
      <c r="BI75" s="11">
        <f t="shared" si="21"/>
        <v>-8.0857784411263776</v>
      </c>
      <c r="BJ75" s="11">
        <f t="shared" si="21"/>
        <v>-2.9921453393945452</v>
      </c>
      <c r="BK75" s="11">
        <f t="shared" si="21"/>
        <v>-1.5023508718007172</v>
      </c>
    </row>
    <row r="76" spans="1:63" x14ac:dyDescent="0.2">
      <c r="A76" s="13">
        <v>1990</v>
      </c>
      <c r="B76" s="11">
        <f t="shared" si="2"/>
        <v>-0.15697470222994428</v>
      </c>
      <c r="C76" s="11">
        <f t="shared" si="16"/>
        <v>1.492471422844287</v>
      </c>
      <c r="D76" s="11">
        <f t="shared" si="16"/>
        <v>1.7815562833285816</v>
      </c>
      <c r="E76" s="11">
        <f t="shared" si="16"/>
        <v>0.12864495770746751</v>
      </c>
      <c r="F76" s="11">
        <f t="shared" si="16"/>
        <v>4.4900920407455311</v>
      </c>
      <c r="G76" s="11">
        <f t="shared" si="16"/>
        <v>12.098465605064666</v>
      </c>
      <c r="H76" s="11">
        <f t="shared" si="16"/>
        <v>4.0394422208210266</v>
      </c>
      <c r="I76" s="11">
        <f t="shared" si="16"/>
        <v>2.6595868804298664</v>
      </c>
      <c r="J76" s="11">
        <f t="shared" si="16"/>
        <v>6.0160850107471404</v>
      </c>
      <c r="K76" s="11">
        <f t="shared" si="16"/>
        <v>8.2651620417991349</v>
      </c>
      <c r="L76" s="11">
        <f t="shared" si="16"/>
        <v>6.9822103773575632</v>
      </c>
      <c r="M76" s="11">
        <f t="shared" si="16"/>
        <v>17.326690105611476</v>
      </c>
      <c r="N76" s="11">
        <f t="shared" si="16"/>
        <v>11.695720358368281</v>
      </c>
      <c r="O76" s="11">
        <f t="shared" si="16"/>
        <v>8.7325155488722501</v>
      </c>
      <c r="P76" s="11"/>
      <c r="Q76" s="11"/>
      <c r="R76" s="11"/>
      <c r="S76" s="11">
        <f t="shared" si="16"/>
        <v>11.083877668590967</v>
      </c>
      <c r="T76" s="11">
        <f t="shared" si="16"/>
        <v>9.3687714549814984</v>
      </c>
      <c r="U76" s="11">
        <f t="shared" si="16"/>
        <v>4.5870835313381946</v>
      </c>
      <c r="W76" s="15">
        <f>B76*'Table A8'!W26</f>
        <v>-7.6493772396651838E-2</v>
      </c>
      <c r="X76" s="15">
        <f>C76*'Table A8'!X26</f>
        <v>1.0957725186522755</v>
      </c>
      <c r="Y76" s="15">
        <f>D76*'Table A8'!Y26</f>
        <v>0.60822331512837779</v>
      </c>
      <c r="Z76" s="15">
        <f>E76*'Table A8'!Z26</f>
        <v>7.7495722522978427E-2</v>
      </c>
      <c r="AA76" s="15">
        <f>F76*'Table A8'!AA26</f>
        <v>3.7972708388584957</v>
      </c>
      <c r="AB76" s="15">
        <f>G76*'Table A8'!AB26</f>
        <v>4.1667115543842712</v>
      </c>
      <c r="AC76" s="15">
        <f>H76*'Table A8'!AC26</f>
        <v>1.617796609438821</v>
      </c>
      <c r="AD76" s="15">
        <f>I76*'Table A8'!AD26</f>
        <v>0.67207760468462729</v>
      </c>
      <c r="AE76" s="15">
        <f>J76*'Table A8'!AE26</f>
        <v>1.6453992504393427</v>
      </c>
      <c r="AF76" s="15">
        <f>K76*'Table A8'!AF26</f>
        <v>4.1135711482034294</v>
      </c>
      <c r="AG76" s="15">
        <f>L76*'Table A8'!AG26</f>
        <v>3.3081712767920135</v>
      </c>
      <c r="AH76" s="15">
        <f>M76*'Table A8'!AH26</f>
        <v>13.412590810753844</v>
      </c>
      <c r="AI76" s="15">
        <f>N76*'Table A8'!AI26</f>
        <v>4.0993499856080824</v>
      </c>
      <c r="AJ76" s="15">
        <f>O76*'Table A8'!AJ26</f>
        <v>3.2895386072601771</v>
      </c>
      <c r="AK76" s="15"/>
      <c r="AL76" s="15"/>
      <c r="AM76" s="15"/>
      <c r="AN76" s="15">
        <f>S76*'Table A8'!AN26</f>
        <v>6.0218707373454725</v>
      </c>
      <c r="AO76" s="15">
        <f>T76*'Table A8'!AO26</f>
        <v>4.5925717672319299</v>
      </c>
      <c r="AP76" s="15">
        <f>U76*'Table A8'!AP26</f>
        <v>1.9077680406835553</v>
      </c>
      <c r="AR76" s="11">
        <f t="shared" ref="AR76:BK76" si="22">LN(AR26/AR25)*100</f>
        <v>1.6074790128976482</v>
      </c>
      <c r="AS76" s="11">
        <f t="shared" si="22"/>
        <v>-5.9502859105921946</v>
      </c>
      <c r="AT76" s="11">
        <f t="shared" si="22"/>
        <v>-1.8845429041715618</v>
      </c>
      <c r="AU76" s="11">
        <f t="shared" si="22"/>
        <v>2.4272232601945549</v>
      </c>
      <c r="AV76" s="11">
        <f t="shared" si="22"/>
        <v>-3.0674448684565823</v>
      </c>
      <c r="AW76" s="11">
        <f t="shared" si="22"/>
        <v>-9.2301010153002121</v>
      </c>
      <c r="AX76" s="11">
        <f t="shared" si="22"/>
        <v>-5.3204986099836429</v>
      </c>
      <c r="AY76" s="11">
        <f t="shared" si="22"/>
        <v>-2.8886416894128182</v>
      </c>
      <c r="AZ76" s="11">
        <f t="shared" si="22"/>
        <v>-5.0839043475253005</v>
      </c>
      <c r="BA76" s="11">
        <f t="shared" si="22"/>
        <v>-8.6570632618727181</v>
      </c>
      <c r="BB76" s="11">
        <f t="shared" si="22"/>
        <v>-0.53249468270301137</v>
      </c>
      <c r="BC76" s="11">
        <f t="shared" si="22"/>
        <v>-16.571473907375783</v>
      </c>
      <c r="BD76" s="11">
        <f t="shared" si="22"/>
        <v>-7.2546012530297039</v>
      </c>
      <c r="BE76" s="11">
        <f t="shared" si="22"/>
        <v>-4.268817098178971</v>
      </c>
      <c r="BF76" s="11"/>
      <c r="BG76" s="11"/>
      <c r="BH76" s="11"/>
      <c r="BI76" s="11">
        <f t="shared" si="22"/>
        <v>-10.822760862522092</v>
      </c>
      <c r="BJ76" s="11">
        <f t="shared" si="22"/>
        <v>-9.682385396984488</v>
      </c>
      <c r="BK76" s="11">
        <f t="shared" si="22"/>
        <v>-3.5777515514377489</v>
      </c>
    </row>
    <row r="77" spans="1:63" x14ac:dyDescent="0.2">
      <c r="A77" s="13">
        <v>1991</v>
      </c>
      <c r="B77" s="11">
        <f t="shared" si="2"/>
        <v>-1.1346620836585422</v>
      </c>
      <c r="C77" s="11">
        <f t="shared" si="16"/>
        <v>4.9187256510471489</v>
      </c>
      <c r="D77" s="11">
        <f t="shared" si="16"/>
        <v>1.9794667920831386</v>
      </c>
      <c r="E77" s="11">
        <f t="shared" si="16"/>
        <v>3.8668402295400783</v>
      </c>
      <c r="F77" s="11">
        <f t="shared" si="16"/>
        <v>6.301087298905748</v>
      </c>
      <c r="G77" s="11">
        <f t="shared" si="16"/>
        <v>6.4075762668195422</v>
      </c>
      <c r="H77" s="11">
        <f t="shared" si="16"/>
        <v>4.4451762570833795</v>
      </c>
      <c r="I77" s="11">
        <f t="shared" si="16"/>
        <v>4.041484147866182</v>
      </c>
      <c r="J77" s="11">
        <f t="shared" si="16"/>
        <v>4.9473232349704768</v>
      </c>
      <c r="K77" s="11">
        <f t="shared" si="16"/>
        <v>8.2544048981289233</v>
      </c>
      <c r="L77" s="11">
        <f t="shared" si="16"/>
        <v>4.713903325080766</v>
      </c>
      <c r="M77" s="11">
        <f t="shared" si="16"/>
        <v>9.9242319145890523</v>
      </c>
      <c r="N77" s="11">
        <f t="shared" si="16"/>
        <v>10.856094071334882</v>
      </c>
      <c r="O77" s="11">
        <f t="shared" si="16"/>
        <v>6.1514308533722497</v>
      </c>
      <c r="P77" s="11"/>
      <c r="Q77" s="11"/>
      <c r="R77" s="11"/>
      <c r="S77" s="11">
        <f t="shared" si="16"/>
        <v>8.6435648059798353</v>
      </c>
      <c r="T77" s="11">
        <f t="shared" si="16"/>
        <v>9.5923168369714755</v>
      </c>
      <c r="U77" s="11">
        <f t="shared" si="16"/>
        <v>4.6893568123360723</v>
      </c>
      <c r="W77" s="15">
        <f>B77*'Table A8'!W27</f>
        <v>-0.52568894335900263</v>
      </c>
      <c r="X77" s="15">
        <f>C77*'Table A8'!X27</f>
        <v>3.5773891660065917</v>
      </c>
      <c r="Y77" s="15">
        <f>D77*'Table A8'!Y27</f>
        <v>0.66450700210230962</v>
      </c>
      <c r="Z77" s="15">
        <f>E77*'Table A8'!Z27</f>
        <v>2.251661065661188</v>
      </c>
      <c r="AA77" s="15">
        <f>F77*'Table A8'!AA27</f>
        <v>5.2658186556955338</v>
      </c>
      <c r="AB77" s="15">
        <f>G77*'Table A8'!AB27</f>
        <v>2.1285968358374521</v>
      </c>
      <c r="AC77" s="15">
        <f>H77*'Table A8'!AC27</f>
        <v>1.690500530568809</v>
      </c>
      <c r="AD77" s="15">
        <f>I77*'Table A8'!AD27</f>
        <v>0.96025663353300494</v>
      </c>
      <c r="AE77" s="15">
        <f>J77*'Table A8'!AE27</f>
        <v>1.2412833996540926</v>
      </c>
      <c r="AF77" s="15">
        <f>K77*'Table A8'!AF27</f>
        <v>3.9035080763251679</v>
      </c>
      <c r="AG77" s="15">
        <f>L77*'Table A8'!AG27</f>
        <v>2.1160712026287558</v>
      </c>
      <c r="AH77" s="15">
        <f>M77*'Table A8'!AH27</f>
        <v>7.6069237625325083</v>
      </c>
      <c r="AI77" s="15">
        <f>N77*'Table A8'!AI27</f>
        <v>3.5282305731838361</v>
      </c>
      <c r="AJ77" s="15">
        <f>O77*'Table A8'!AJ27</f>
        <v>2.1548462279362988</v>
      </c>
      <c r="AK77" s="15"/>
      <c r="AL77" s="15"/>
      <c r="AM77" s="15"/>
      <c r="AN77" s="15">
        <f>S77*'Table A8'!AN27</f>
        <v>4.5447863749841977</v>
      </c>
      <c r="AO77" s="15">
        <f>T77*'Table A8'!AO27</f>
        <v>4.4527534757221581</v>
      </c>
      <c r="AP77" s="15">
        <f>U77*'Table A8'!AP27</f>
        <v>1.8696465610783923</v>
      </c>
      <c r="AR77" s="11">
        <f t="shared" ref="AR77:BK77" si="23">LN(AR27/AR26)*100</f>
        <v>6.0361846964430921</v>
      </c>
      <c r="AS77" s="11">
        <f t="shared" si="23"/>
        <v>-0.48618922207893128</v>
      </c>
      <c r="AT77" s="11">
        <f t="shared" si="23"/>
        <v>-7.1386279530277879</v>
      </c>
      <c r="AU77" s="11">
        <f t="shared" si="23"/>
        <v>2.1188984540383959</v>
      </c>
      <c r="AV77" s="11">
        <f t="shared" si="23"/>
        <v>-7.9861788524322046</v>
      </c>
      <c r="AW77" s="11">
        <f t="shared" si="23"/>
        <v>-13.513104303189005</v>
      </c>
      <c r="AX77" s="11">
        <f t="shared" si="23"/>
        <v>-6.1552286156842575</v>
      </c>
      <c r="AY77" s="11">
        <f t="shared" si="23"/>
        <v>-6.1809845477064123</v>
      </c>
      <c r="AZ77" s="11">
        <f t="shared" si="23"/>
        <v>-11.027963221564226</v>
      </c>
      <c r="BA77" s="11">
        <f t="shared" si="23"/>
        <v>-10.037218707429291</v>
      </c>
      <c r="BB77" s="11">
        <f t="shared" si="23"/>
        <v>-3.3784957039484289</v>
      </c>
      <c r="BC77" s="11">
        <f t="shared" si="23"/>
        <v>-10.481884663645783</v>
      </c>
      <c r="BD77" s="11">
        <f t="shared" si="23"/>
        <v>-11.154068070114407</v>
      </c>
      <c r="BE77" s="11">
        <f t="shared" si="23"/>
        <v>-6.7644819632978068</v>
      </c>
      <c r="BF77" s="11"/>
      <c r="BG77" s="11"/>
      <c r="BH77" s="11"/>
      <c r="BI77" s="11">
        <f t="shared" si="23"/>
        <v>-8.0928520786537614</v>
      </c>
      <c r="BJ77" s="11">
        <f t="shared" si="23"/>
        <v>-9.164904874152958</v>
      </c>
      <c r="BK77" s="11">
        <f t="shared" si="23"/>
        <v>-6.5274228170935533</v>
      </c>
    </row>
    <row r="78" spans="1:63" x14ac:dyDescent="0.2">
      <c r="A78" s="13">
        <v>1992</v>
      </c>
      <c r="B78" s="11">
        <f t="shared" si="2"/>
        <v>-0.85588395102272807</v>
      </c>
      <c r="C78" s="11">
        <f t="shared" si="16"/>
        <v>5.9913299913294473</v>
      </c>
      <c r="D78" s="11">
        <f t="shared" si="16"/>
        <v>0.78291862179891925</v>
      </c>
      <c r="E78" s="11">
        <f t="shared" si="16"/>
        <v>5.3383460559875333</v>
      </c>
      <c r="F78" s="11">
        <f t="shared" si="16"/>
        <v>6.4361360379826049</v>
      </c>
      <c r="G78" s="11">
        <f t="shared" si="16"/>
        <v>1.5449159046483476</v>
      </c>
      <c r="H78" s="11">
        <f t="shared" si="16"/>
        <v>2.9027608200219563</v>
      </c>
      <c r="I78" s="11">
        <f t="shared" si="16"/>
        <v>5.4797948376228858</v>
      </c>
      <c r="J78" s="11">
        <f t="shared" si="16"/>
        <v>4.4666724978830983</v>
      </c>
      <c r="K78" s="11">
        <f t="shared" si="16"/>
        <v>7.3155817832798427</v>
      </c>
      <c r="L78" s="11">
        <f t="shared" si="16"/>
        <v>2.3310339529984936</v>
      </c>
      <c r="M78" s="11">
        <f t="shared" si="16"/>
        <v>3.3352305260245165</v>
      </c>
      <c r="N78" s="11">
        <f t="shared" si="16"/>
        <v>6.7351046120864124</v>
      </c>
      <c r="O78" s="11">
        <f t="shared" si="16"/>
        <v>4.5384709775114551</v>
      </c>
      <c r="P78" s="11"/>
      <c r="Q78" s="11"/>
      <c r="R78" s="11"/>
      <c r="S78" s="11">
        <f t="shared" si="16"/>
        <v>5.3304844523958863</v>
      </c>
      <c r="T78" s="11">
        <f t="shared" si="16"/>
        <v>6.6295941017878777</v>
      </c>
      <c r="U78" s="11">
        <f t="shared" si="16"/>
        <v>3.6233945394019464</v>
      </c>
      <c r="W78" s="15">
        <f>B78*'Table A8'!W28</f>
        <v>-0.37967012067368217</v>
      </c>
      <c r="X78" s="15">
        <f>C78*'Table A8'!X28</f>
        <v>4.4120154056150049</v>
      </c>
      <c r="Y78" s="15">
        <f>D78*'Table A8'!Y28</f>
        <v>0.25985069057506127</v>
      </c>
      <c r="Z78" s="15">
        <f>E78*'Table A8'!Z28</f>
        <v>2.9953459720146047</v>
      </c>
      <c r="AA78" s="15">
        <f>F78*'Table A8'!AA28</f>
        <v>5.3104558449394466</v>
      </c>
      <c r="AB78" s="15">
        <f>G78*'Table A8'!AB28</f>
        <v>0.51383902988604047</v>
      </c>
      <c r="AC78" s="15">
        <f>H78*'Table A8'!AC28</f>
        <v>1.0473161038639218</v>
      </c>
      <c r="AD78" s="15">
        <f>I78*'Table A8'!AD28</f>
        <v>1.2093907206633709</v>
      </c>
      <c r="AE78" s="15">
        <f>J78*'Table A8'!AE28</f>
        <v>1.0326946815105722</v>
      </c>
      <c r="AF78" s="15">
        <f>K78*'Table A8'!AF28</f>
        <v>3.3549258058121358</v>
      </c>
      <c r="AG78" s="15">
        <f>L78*'Table A8'!AG28</f>
        <v>1.0053749439282502</v>
      </c>
      <c r="AH78" s="15">
        <f>M78*'Table A8'!AH28</f>
        <v>2.4674035431529373</v>
      </c>
      <c r="AI78" s="15">
        <f>N78*'Table A8'!AI28</f>
        <v>2.0434307393070177</v>
      </c>
      <c r="AJ78" s="15">
        <f>O78*'Table A8'!AJ28</f>
        <v>1.4877107864282548</v>
      </c>
      <c r="AK78" s="15"/>
      <c r="AL78" s="15"/>
      <c r="AM78" s="15"/>
      <c r="AN78" s="15">
        <f>S78*'Table A8'!AN28</f>
        <v>2.6711057590955787</v>
      </c>
      <c r="AO78" s="15">
        <f>T78*'Table A8'!AO28</f>
        <v>2.8726031243046877</v>
      </c>
      <c r="AP78" s="15">
        <f>U78*'Table A8'!AP28</f>
        <v>1.392470521492168</v>
      </c>
      <c r="AR78" s="11">
        <f t="shared" ref="AR78:BK78" si="24">LN(AR28/AR27)*100</f>
        <v>3.2960381084876178</v>
      </c>
      <c r="AS78" s="11">
        <f t="shared" si="24"/>
        <v>-3.1377315938104799</v>
      </c>
      <c r="AT78" s="11">
        <f t="shared" si="24"/>
        <v>-0.85889409623008051</v>
      </c>
      <c r="AU78" s="11">
        <f t="shared" si="24"/>
        <v>-2.8603893268017813</v>
      </c>
      <c r="AV78" s="11">
        <f t="shared" si="24"/>
        <v>-5.1307480818335005</v>
      </c>
      <c r="AW78" s="11">
        <f t="shared" si="24"/>
        <v>-6.5318910881726726</v>
      </c>
      <c r="AX78" s="11">
        <f t="shared" si="24"/>
        <v>1.2326045180008758</v>
      </c>
      <c r="AY78" s="11">
        <f t="shared" si="24"/>
        <v>-2.6196656052074143</v>
      </c>
      <c r="AZ78" s="11">
        <f t="shared" si="24"/>
        <v>-9.0899455768826467</v>
      </c>
      <c r="BA78" s="11">
        <f t="shared" si="24"/>
        <v>-6.6184835246747662</v>
      </c>
      <c r="BB78" s="11">
        <f t="shared" si="24"/>
        <v>-5.6297460726584658</v>
      </c>
      <c r="BC78" s="11">
        <f t="shared" si="24"/>
        <v>-3.6977288633275327</v>
      </c>
      <c r="BD78" s="11">
        <f t="shared" si="24"/>
        <v>-8.3900242828812246</v>
      </c>
      <c r="BE78" s="11">
        <f t="shared" si="24"/>
        <v>-5.6278384412259506</v>
      </c>
      <c r="BF78" s="11"/>
      <c r="BG78" s="11"/>
      <c r="BH78" s="11"/>
      <c r="BI78" s="11">
        <f t="shared" si="24"/>
        <v>-3.9066494319303957</v>
      </c>
      <c r="BJ78" s="11">
        <f t="shared" si="24"/>
        <v>-5.6111977470834216</v>
      </c>
      <c r="BK78" s="11">
        <f t="shared" si="24"/>
        <v>-3.3290984731027513</v>
      </c>
    </row>
    <row r="79" spans="1:63" x14ac:dyDescent="0.2">
      <c r="A79" s="13">
        <v>1993</v>
      </c>
      <c r="B79" s="11">
        <f t="shared" si="2"/>
        <v>0.9569451016150673</v>
      </c>
      <c r="C79" s="11">
        <f t="shared" si="16"/>
        <v>3.4448338202647526</v>
      </c>
      <c r="D79" s="11">
        <f t="shared" si="16"/>
        <v>-9.8721555931788503E-3</v>
      </c>
      <c r="E79" s="11">
        <f t="shared" si="16"/>
        <v>3.6269925892593169</v>
      </c>
      <c r="F79" s="11">
        <f t="shared" si="16"/>
        <v>6.8396736678387278</v>
      </c>
      <c r="G79" s="11">
        <f t="shared" si="16"/>
        <v>2.212751620708902</v>
      </c>
      <c r="H79" s="11">
        <f t="shared" si="16"/>
        <v>2.9091333224903879</v>
      </c>
      <c r="I79" s="11">
        <f t="shared" si="16"/>
        <v>5.9779222386521491</v>
      </c>
      <c r="J79" s="11">
        <f t="shared" si="16"/>
        <v>3.1037738594639901</v>
      </c>
      <c r="K79" s="11">
        <f t="shared" si="16"/>
        <v>5.5904495180354914</v>
      </c>
      <c r="L79" s="11">
        <f t="shared" si="16"/>
        <v>0.82728950721647609</v>
      </c>
      <c r="M79" s="11">
        <f t="shared" si="16"/>
        <v>1.9336978105409126</v>
      </c>
      <c r="N79" s="11">
        <f t="shared" si="16"/>
        <v>2.868657299456598</v>
      </c>
      <c r="O79" s="11">
        <f t="shared" si="16"/>
        <v>3.9523441841888376</v>
      </c>
      <c r="P79" s="11"/>
      <c r="Q79" s="11"/>
      <c r="R79" s="11"/>
      <c r="S79" s="11">
        <f t="shared" si="16"/>
        <v>4.5154081806889268</v>
      </c>
      <c r="T79" s="11">
        <f t="shared" si="16"/>
        <v>4.789969216045753</v>
      </c>
      <c r="U79" s="11">
        <f t="shared" si="16"/>
        <v>2.7468664970142807</v>
      </c>
      <c r="W79" s="15">
        <f>B79*'Table A8'!W29</f>
        <v>0.44038613576325403</v>
      </c>
      <c r="X79" s="15">
        <f>C79*'Table A8'!X29</f>
        <v>2.69937178155946</v>
      </c>
      <c r="Y79" s="15">
        <f>D79*'Table A8'!Y29</f>
        <v>-3.3831877217823918E-3</v>
      </c>
      <c r="Z79" s="15">
        <f>E79*'Table A8'!Z29</f>
        <v>2.0481627151547364</v>
      </c>
      <c r="AA79" s="15">
        <f>F79*'Table A8'!AA29</f>
        <v>5.6605139275033309</v>
      </c>
      <c r="AB79" s="15">
        <f>G79*'Table A8'!AB29</f>
        <v>0.77269286595154851</v>
      </c>
      <c r="AC79" s="15">
        <f>H79*'Table A8'!AC29</f>
        <v>1.0574699627252562</v>
      </c>
      <c r="AD79" s="15">
        <f>I79*'Table A8'!AD29</f>
        <v>1.3211208147421247</v>
      </c>
      <c r="AE79" s="15">
        <f>J79*'Table A8'!AE29</f>
        <v>0.72473119618484183</v>
      </c>
      <c r="AF79" s="15">
        <f>K79*'Table A8'!AF29</f>
        <v>2.5721658232481293</v>
      </c>
      <c r="AG79" s="15">
        <f>L79*'Table A8'!AG29</f>
        <v>0.36375919632308451</v>
      </c>
      <c r="AH79" s="15">
        <f>M79*'Table A8'!AH29</f>
        <v>1.4135330995054072</v>
      </c>
      <c r="AI79" s="15">
        <f>N79*'Table A8'!AI29</f>
        <v>0.86432644432627304</v>
      </c>
      <c r="AJ79" s="15">
        <f>O79*'Table A8'!AJ29</f>
        <v>1.2868832663718854</v>
      </c>
      <c r="AK79" s="15"/>
      <c r="AL79" s="15"/>
      <c r="AM79" s="15"/>
      <c r="AN79" s="15">
        <f>S79*'Table A8'!AN29</f>
        <v>2.2441578658023964</v>
      </c>
      <c r="AO79" s="15">
        <f>T79*'Table A8'!AO29</f>
        <v>2.0309469476033994</v>
      </c>
      <c r="AP79" s="15">
        <f>U79*'Table A8'!AP29</f>
        <v>1.0726513670840765</v>
      </c>
      <c r="AR79" s="11">
        <f t="shared" ref="AR79:BK79" si="25">LN(AR29/AR28)*100</f>
        <v>-10.532917005034337</v>
      </c>
      <c r="AS79" s="11">
        <f t="shared" si="25"/>
        <v>3.081933963997237</v>
      </c>
      <c r="AT79" s="11">
        <f t="shared" si="25"/>
        <v>1.4650312196242408</v>
      </c>
      <c r="AU79" s="11">
        <f t="shared" si="25"/>
        <v>1.4462861060002141</v>
      </c>
      <c r="AV79" s="11">
        <f t="shared" si="25"/>
        <v>-2.2765298944918277</v>
      </c>
      <c r="AW79" s="11">
        <f t="shared" si="25"/>
        <v>-5.0595026388992377</v>
      </c>
      <c r="AX79" s="11">
        <f t="shared" si="25"/>
        <v>4.5779762850399202</v>
      </c>
      <c r="AY79" s="11">
        <f t="shared" si="25"/>
        <v>-3.0101405922637015</v>
      </c>
      <c r="AZ79" s="11">
        <f t="shared" si="25"/>
        <v>-1.8173855232730196</v>
      </c>
      <c r="BA79" s="11">
        <f t="shared" si="25"/>
        <v>-2.7853079901059088</v>
      </c>
      <c r="BB79" s="11">
        <f t="shared" si="25"/>
        <v>1.9188784869223114</v>
      </c>
      <c r="BC79" s="11">
        <f t="shared" si="25"/>
        <v>1.0904311942731193</v>
      </c>
      <c r="BD79" s="11">
        <f t="shared" si="25"/>
        <v>-1.0646396436831429</v>
      </c>
      <c r="BE79" s="11">
        <f t="shared" si="25"/>
        <v>-1.9302972692768299</v>
      </c>
      <c r="BF79" s="11"/>
      <c r="BG79" s="11"/>
      <c r="BH79" s="11"/>
      <c r="BI79" s="11">
        <f t="shared" si="25"/>
        <v>1.8782664075572442</v>
      </c>
      <c r="BJ79" s="11">
        <f t="shared" si="25"/>
        <v>1.4428747114599403</v>
      </c>
      <c r="BK79" s="11">
        <f t="shared" si="25"/>
        <v>-1.8301039876843193E-3</v>
      </c>
    </row>
    <row r="80" spans="1:63" x14ac:dyDescent="0.2">
      <c r="A80" s="13">
        <v>1994</v>
      </c>
      <c r="B80" s="11">
        <f t="shared" si="2"/>
        <v>3.1112673582902928</v>
      </c>
      <c r="C80" s="11">
        <f t="shared" si="16"/>
        <v>0.75204479927297274</v>
      </c>
      <c r="D80" s="11">
        <f t="shared" si="16"/>
        <v>8.8814334549744856E-2</v>
      </c>
      <c r="E80" s="11">
        <f t="shared" si="16"/>
        <v>2.0519279894425888</v>
      </c>
      <c r="F80" s="11">
        <f t="shared" si="16"/>
        <v>6.1261496904302906</v>
      </c>
      <c r="G80" s="11">
        <f t="shared" si="16"/>
        <v>2.6001464815201709</v>
      </c>
      <c r="H80" s="11">
        <f t="shared" si="16"/>
        <v>3.1266116076649948</v>
      </c>
      <c r="I80" s="11">
        <f t="shared" si="16"/>
        <v>6.7401391687248209</v>
      </c>
      <c r="J80" s="11">
        <f t="shared" si="16"/>
        <v>1.3874057361196745</v>
      </c>
      <c r="K80" s="11">
        <f t="shared" si="16"/>
        <v>6.8686118741200382</v>
      </c>
      <c r="L80" s="11">
        <f t="shared" si="16"/>
        <v>1.1130119535605383</v>
      </c>
      <c r="M80" s="11">
        <f t="shared" si="16"/>
        <v>3.2854070006638909</v>
      </c>
      <c r="N80" s="11">
        <f t="shared" si="16"/>
        <v>1.1248110021154887</v>
      </c>
      <c r="O80" s="11">
        <f t="shared" si="16"/>
        <v>4.3304578780918579</v>
      </c>
      <c r="P80" s="11"/>
      <c r="Q80" s="11"/>
      <c r="R80" s="11"/>
      <c r="S80" s="11">
        <f t="shared" si="16"/>
        <v>4.738325444853988</v>
      </c>
      <c r="T80" s="11">
        <f t="shared" si="16"/>
        <v>6.1065195045044502</v>
      </c>
      <c r="U80" s="11">
        <f t="shared" si="16"/>
        <v>2.5593735793292494</v>
      </c>
      <c r="W80" s="15">
        <f>B80*'Table A8'!W30</f>
        <v>1.5042977677333567</v>
      </c>
      <c r="X80" s="15">
        <f>C80*'Table A8'!X30</f>
        <v>0.62825822531264142</v>
      </c>
      <c r="Y80" s="15">
        <f>D80*'Table A8'!Y30</f>
        <v>3.1937634704088252E-2</v>
      </c>
      <c r="Z80" s="15">
        <f>E80*'Table A8'!Z30</f>
        <v>1.2067388505911867</v>
      </c>
      <c r="AA80" s="15">
        <f>F80*'Table A8'!AA30</f>
        <v>5.1533171195899605</v>
      </c>
      <c r="AB80" s="15">
        <f>G80*'Table A8'!AB30</f>
        <v>0.95165361223638256</v>
      </c>
      <c r="AC80" s="15">
        <f>H80*'Table A8'!AC30</f>
        <v>1.1834224935012003</v>
      </c>
      <c r="AD80" s="15">
        <f>I80*'Table A8'!AD30</f>
        <v>1.5765185515647355</v>
      </c>
      <c r="AE80" s="15">
        <f>J80*'Table A8'!AE30</f>
        <v>0.34185677337988774</v>
      </c>
      <c r="AF80" s="15">
        <f>K80*'Table A8'!AF30</f>
        <v>3.1939045214658175</v>
      </c>
      <c r="AG80" s="15">
        <f>L80*'Table A8'!AG30</f>
        <v>0.50842386038645382</v>
      </c>
      <c r="AH80" s="15">
        <f>M80*'Table A8'!AH30</f>
        <v>2.4180595524886237</v>
      </c>
      <c r="AI80" s="15">
        <f>N80*'Table A8'!AI30</f>
        <v>0.35094103266003251</v>
      </c>
      <c r="AJ80" s="15">
        <f>O80*'Table A8'!AJ30</f>
        <v>1.4580651675535286</v>
      </c>
      <c r="AK80" s="15"/>
      <c r="AL80" s="15"/>
      <c r="AM80" s="15"/>
      <c r="AN80" s="15">
        <f>S80*'Table A8'!AN30</f>
        <v>2.3819562011280992</v>
      </c>
      <c r="AO80" s="15">
        <f>T80*'Table A8'!AO30</f>
        <v>2.6074838284234003</v>
      </c>
      <c r="AP80" s="15">
        <f>U80*'Table A8'!AP30</f>
        <v>1.0398734852814739</v>
      </c>
      <c r="AR80" s="11">
        <f t="shared" ref="AR80:BK80" si="26">LN(AR30/AR29)*100</f>
        <v>-5.4656553234060183</v>
      </c>
      <c r="AS80" s="11">
        <f t="shared" si="26"/>
        <v>13.200628681066357</v>
      </c>
      <c r="AT80" s="11">
        <f t="shared" si="26"/>
        <v>4.4609899793702397</v>
      </c>
      <c r="AU80" s="11">
        <f t="shared" si="26"/>
        <v>-5.2746018962194121</v>
      </c>
      <c r="AV80" s="11">
        <f t="shared" si="26"/>
        <v>-2.8434369894978673</v>
      </c>
      <c r="AW80" s="11">
        <f t="shared" si="26"/>
        <v>-4.1950766222879832</v>
      </c>
      <c r="AX80" s="11">
        <f t="shared" si="26"/>
        <v>1.9259129117998639</v>
      </c>
      <c r="AY80" s="11">
        <f t="shared" si="26"/>
        <v>-0.70368192816668118</v>
      </c>
      <c r="AZ80" s="11">
        <f t="shared" si="26"/>
        <v>0.52660039899121314</v>
      </c>
      <c r="BA80" s="11">
        <f t="shared" si="26"/>
        <v>-2.371705813225315</v>
      </c>
      <c r="BB80" s="11">
        <f t="shared" si="26"/>
        <v>-0.33622963398667727</v>
      </c>
      <c r="BC80" s="11">
        <f t="shared" si="26"/>
        <v>2.1685071989714695</v>
      </c>
      <c r="BD80" s="11">
        <f t="shared" si="26"/>
        <v>3.7598809447818438</v>
      </c>
      <c r="BE80" s="11">
        <f t="shared" si="26"/>
        <v>0.62174931455747262</v>
      </c>
      <c r="BF80" s="11"/>
      <c r="BG80" s="11"/>
      <c r="BH80" s="11"/>
      <c r="BI80" s="11">
        <f t="shared" si="26"/>
        <v>0.14875256264541073</v>
      </c>
      <c r="BJ80" s="11">
        <f t="shared" si="26"/>
        <v>-1.3175809826798559</v>
      </c>
      <c r="BK80" s="11">
        <f t="shared" si="26"/>
        <v>1.2196422144842529</v>
      </c>
    </row>
    <row r="81" spans="1:63" x14ac:dyDescent="0.2">
      <c r="A81" s="13">
        <v>1995</v>
      </c>
      <c r="B81" s="11">
        <f t="shared" si="2"/>
        <v>2.1723441588376056</v>
      </c>
      <c r="C81" s="11">
        <f t="shared" si="16"/>
        <v>0</v>
      </c>
      <c r="D81" s="11">
        <f t="shared" si="16"/>
        <v>0.59989362182235495</v>
      </c>
      <c r="E81" s="11">
        <f t="shared" si="16"/>
        <v>-7.3882530143220382E-2</v>
      </c>
      <c r="F81" s="11">
        <f t="shared" si="16"/>
        <v>5.7924485169186744</v>
      </c>
      <c r="G81" s="11">
        <f t="shared" si="16"/>
        <v>1.5282429092132443</v>
      </c>
      <c r="H81" s="11">
        <f t="shared" si="16"/>
        <v>4.0428586662418349</v>
      </c>
      <c r="I81" s="11">
        <f t="shared" si="16"/>
        <v>4.0341604709005932</v>
      </c>
      <c r="J81" s="11">
        <f t="shared" si="16"/>
        <v>4.9148908567898308</v>
      </c>
      <c r="K81" s="11">
        <f t="shared" si="16"/>
        <v>8.8507069025901366</v>
      </c>
      <c r="L81" s="11">
        <f t="shared" si="16"/>
        <v>1.3892292732883842</v>
      </c>
      <c r="M81" s="11">
        <f t="shared" si="16"/>
        <v>2.0253113756507868</v>
      </c>
      <c r="N81" s="11">
        <f t="shared" si="16"/>
        <v>0.47821557660752734</v>
      </c>
      <c r="O81" s="11">
        <f t="shared" si="16"/>
        <v>4.50816838515059</v>
      </c>
      <c r="P81" s="11"/>
      <c r="Q81" s="11"/>
      <c r="R81" s="11"/>
      <c r="S81" s="11">
        <f t="shared" si="16"/>
        <v>5.4910781969223068</v>
      </c>
      <c r="T81" s="11">
        <f t="shared" si="16"/>
        <v>4.2329429198051951</v>
      </c>
      <c r="U81" s="11">
        <f t="shared" si="16"/>
        <v>2.6385056986773034</v>
      </c>
      <c r="W81" s="15">
        <f>B81*'Table A8'!W31</f>
        <v>1.0872582514982214</v>
      </c>
      <c r="X81" s="15">
        <f>C81*'Table A8'!X31</f>
        <v>0</v>
      </c>
      <c r="Y81" s="15">
        <f>D81*'Table A8'!Y31</f>
        <v>0.21548178895858988</v>
      </c>
      <c r="Z81" s="15">
        <f>E81*'Table A8'!Z31</f>
        <v>-4.5024013869278498E-2</v>
      </c>
      <c r="AA81" s="15">
        <f>F81*'Table A8'!AA31</f>
        <v>4.9380623606731699</v>
      </c>
      <c r="AB81" s="15">
        <f>G81*'Table A8'!AB31</f>
        <v>0.57614757677339312</v>
      </c>
      <c r="AC81" s="15">
        <f>H81*'Table A8'!AC31</f>
        <v>1.5273920041061653</v>
      </c>
      <c r="AD81" s="15">
        <f>I81*'Table A8'!AD31</f>
        <v>0.96739168092196226</v>
      </c>
      <c r="AE81" s="15">
        <f>J81*'Table A8'!AE31</f>
        <v>1.1962844345426447</v>
      </c>
      <c r="AF81" s="15">
        <f>K81*'Table A8'!AF31</f>
        <v>4.0288417820590308</v>
      </c>
      <c r="AG81" s="15">
        <f>L81*'Table A8'!AG31</f>
        <v>0.63057116714559758</v>
      </c>
      <c r="AH81" s="15">
        <f>M81*'Table A8'!AH31</f>
        <v>1.482932989251506</v>
      </c>
      <c r="AI81" s="15">
        <f>N81*'Table A8'!AI31</f>
        <v>0.14882068744026253</v>
      </c>
      <c r="AJ81" s="15">
        <f>O81*'Table A8'!AJ31</f>
        <v>1.4719169777516676</v>
      </c>
      <c r="AK81" s="15"/>
      <c r="AL81" s="15"/>
      <c r="AM81" s="15"/>
      <c r="AN81" s="15">
        <f>S81*'Table A8'!AN31</f>
        <v>2.9646331185183539</v>
      </c>
      <c r="AO81" s="15">
        <f>T81*'Table A8'!AO31</f>
        <v>1.7740263776903573</v>
      </c>
      <c r="AP81" s="15">
        <f>U81*'Table A8'!AP31</f>
        <v>1.0762464744904723</v>
      </c>
      <c r="AR81" s="11">
        <f t="shared" ref="AR81:BK81" si="27">LN(AR31/AR30)*100</f>
        <v>-5.5073516462691074</v>
      </c>
      <c r="AS81" s="11">
        <f t="shared" si="27"/>
        <v>3.3128814085105285</v>
      </c>
      <c r="AT81" s="11">
        <f t="shared" si="27"/>
        <v>0.90206276373568894</v>
      </c>
      <c r="AU81" s="11">
        <f t="shared" si="27"/>
        <v>2.6578120959616536</v>
      </c>
      <c r="AV81" s="11">
        <f t="shared" si="27"/>
        <v>-3.0953368394394296</v>
      </c>
      <c r="AW81" s="11">
        <f t="shared" si="27"/>
        <v>-2.0521207948411955</v>
      </c>
      <c r="AX81" s="11">
        <f t="shared" si="27"/>
        <v>-2.6535279527749509</v>
      </c>
      <c r="AY81" s="11">
        <f t="shared" si="27"/>
        <v>1.7492352702526148</v>
      </c>
      <c r="AZ81" s="11">
        <f t="shared" si="27"/>
        <v>-2.9197016400928506</v>
      </c>
      <c r="BA81" s="11">
        <f t="shared" si="27"/>
        <v>-5.108568397775497</v>
      </c>
      <c r="BB81" s="11">
        <f t="shared" si="27"/>
        <v>0.44679526654358304</v>
      </c>
      <c r="BC81" s="11">
        <f t="shared" si="27"/>
        <v>1.5204198080221356</v>
      </c>
      <c r="BD81" s="11">
        <f t="shared" si="27"/>
        <v>2.7879505353287977</v>
      </c>
      <c r="BE81" s="11">
        <f t="shared" si="27"/>
        <v>-0.63601820608706638</v>
      </c>
      <c r="BF81" s="11"/>
      <c r="BG81" s="11"/>
      <c r="BH81" s="11"/>
      <c r="BI81" s="11">
        <f t="shared" si="27"/>
        <v>-1.3975936098259443</v>
      </c>
      <c r="BJ81" s="11">
        <f t="shared" si="27"/>
        <v>-0.21832364616104896</v>
      </c>
      <c r="BK81" s="11">
        <f t="shared" si="27"/>
        <v>-0.47582629476922461</v>
      </c>
    </row>
    <row r="82" spans="1:63" x14ac:dyDescent="0.2">
      <c r="A82" s="13">
        <v>1996</v>
      </c>
      <c r="B82" s="11">
        <f t="shared" si="2"/>
        <v>1.1025770173510057</v>
      </c>
      <c r="C82" s="11">
        <f t="shared" si="16"/>
        <v>0.97987790096947802</v>
      </c>
      <c r="D82" s="11">
        <f t="shared" si="16"/>
        <v>1.3052980963836875</v>
      </c>
      <c r="E82" s="11">
        <f t="shared" si="16"/>
        <v>-1.8838568868279517</v>
      </c>
      <c r="F82" s="11">
        <f t="shared" si="16"/>
        <v>7.1300108295295246</v>
      </c>
      <c r="G82" s="11">
        <f t="shared" si="16"/>
        <v>1.4285957247476653</v>
      </c>
      <c r="H82" s="11">
        <f t="shared" si="16"/>
        <v>4.122429502773552</v>
      </c>
      <c r="I82" s="11">
        <f t="shared" si="16"/>
        <v>2.6017727727954876</v>
      </c>
      <c r="J82" s="11">
        <f t="shared" si="16"/>
        <v>6.8131668620461525</v>
      </c>
      <c r="K82" s="11">
        <f t="shared" si="16"/>
        <v>10.716374946877369</v>
      </c>
      <c r="L82" s="11">
        <f t="shared" si="16"/>
        <v>1.5793364293681362</v>
      </c>
      <c r="M82" s="11">
        <f t="shared" si="16"/>
        <v>2.6239945520726247</v>
      </c>
      <c r="N82" s="11">
        <f t="shared" si="16"/>
        <v>3.3618801218746164</v>
      </c>
      <c r="O82" s="11">
        <f t="shared" si="16"/>
        <v>5.9488005351502693</v>
      </c>
      <c r="P82" s="11"/>
      <c r="Q82" s="11"/>
      <c r="R82" s="11"/>
      <c r="S82" s="11">
        <f t="shared" si="16"/>
        <v>6.4854673031910766</v>
      </c>
      <c r="T82" s="11">
        <f t="shared" si="16"/>
        <v>6.742143476106734</v>
      </c>
      <c r="U82" s="11">
        <f t="shared" si="16"/>
        <v>3.2031486208181845</v>
      </c>
      <c r="W82" s="15">
        <f>B82*'Table A8'!W32</f>
        <v>0.57973499572315879</v>
      </c>
      <c r="X82" s="15">
        <f>C82*'Table A8'!X32</f>
        <v>0.8368157274279342</v>
      </c>
      <c r="Y82" s="15">
        <f>D82*'Table A8'!Y32</f>
        <v>0.47304003012944845</v>
      </c>
      <c r="Z82" s="15">
        <f>E82*'Table A8'!Z32</f>
        <v>-1.2160296204474428</v>
      </c>
      <c r="AA82" s="15">
        <f>F82*'Table A8'!AA32</f>
        <v>6.0854642430034493</v>
      </c>
      <c r="AB82" s="15">
        <f>G82*'Table A8'!AB32</f>
        <v>0.56400959213037827</v>
      </c>
      <c r="AC82" s="15">
        <f>H82*'Table A8'!AC32</f>
        <v>1.5776537707114384</v>
      </c>
      <c r="AD82" s="15">
        <f>I82*'Table A8'!AD32</f>
        <v>0.64133698849408782</v>
      </c>
      <c r="AE82" s="15">
        <f>J82*'Table A8'!AE32</f>
        <v>1.6787643148081717</v>
      </c>
      <c r="AF82" s="15">
        <f>K82*'Table A8'!AF32</f>
        <v>4.7795032263073063</v>
      </c>
      <c r="AG82" s="15">
        <f>L82*'Table A8'!AG32</f>
        <v>0.70896412314335633</v>
      </c>
      <c r="AH82" s="15">
        <f>M82*'Table A8'!AH32</f>
        <v>1.9307351914150372</v>
      </c>
      <c r="AI82" s="15">
        <f>N82*'Table A8'!AI32</f>
        <v>1.0475618459761304</v>
      </c>
      <c r="AJ82" s="15">
        <f>O82*'Table A8'!AJ32</f>
        <v>1.850671846485249</v>
      </c>
      <c r="AK82" s="15"/>
      <c r="AL82" s="15"/>
      <c r="AM82" s="15"/>
      <c r="AN82" s="15">
        <f>S82*'Table A8'!AN32</f>
        <v>3.8076178537034808</v>
      </c>
      <c r="AO82" s="15">
        <f>T82*'Table A8'!AO32</f>
        <v>2.8640625486501405</v>
      </c>
      <c r="AP82" s="15">
        <f>U82*'Table A8'!AP32</f>
        <v>1.3206581763633374</v>
      </c>
      <c r="AR82" s="11">
        <f t="shared" ref="AR82:BK82" si="28">LN(AR32/AR31)*100</f>
        <v>-5.3688860342856071</v>
      </c>
      <c r="AS82" s="11">
        <f t="shared" si="28"/>
        <v>2.1657848863894027</v>
      </c>
      <c r="AT82" s="11">
        <f t="shared" si="28"/>
        <v>-0.50272557015329278</v>
      </c>
      <c r="AU82" s="11">
        <f t="shared" si="28"/>
        <v>8.4993158694175364</v>
      </c>
      <c r="AV82" s="11">
        <f t="shared" si="28"/>
        <v>-3.9595178445543069</v>
      </c>
      <c r="AW82" s="11">
        <f t="shared" si="28"/>
        <v>0.26737869069595999</v>
      </c>
      <c r="AX82" s="11">
        <f t="shared" si="28"/>
        <v>-1.5756528281823994</v>
      </c>
      <c r="AY82" s="11">
        <f t="shared" si="28"/>
        <v>2.7222311005972526</v>
      </c>
      <c r="AZ82" s="11">
        <f t="shared" si="28"/>
        <v>-9.2571898663392513</v>
      </c>
      <c r="BA82" s="11">
        <f t="shared" si="28"/>
        <v>-8.3454165262996725</v>
      </c>
      <c r="BB82" s="11">
        <f t="shared" si="28"/>
        <v>2.7440752705052796</v>
      </c>
      <c r="BC82" s="11">
        <f t="shared" si="28"/>
        <v>1.6734297993899101</v>
      </c>
      <c r="BD82" s="11">
        <f t="shared" si="28"/>
        <v>0.62249616244210615</v>
      </c>
      <c r="BE82" s="11">
        <f t="shared" si="28"/>
        <v>-1.9399347385865244</v>
      </c>
      <c r="BF82" s="11"/>
      <c r="BG82" s="11"/>
      <c r="BH82" s="11"/>
      <c r="BI82" s="11">
        <f t="shared" si="28"/>
        <v>-5.1404140396610485</v>
      </c>
      <c r="BJ82" s="11">
        <f t="shared" si="28"/>
        <v>-5.2519103933927083</v>
      </c>
      <c r="BK82" s="11">
        <f t="shared" si="28"/>
        <v>-0.85378449667932299</v>
      </c>
    </row>
    <row r="83" spans="1:63" x14ac:dyDescent="0.2">
      <c r="A83" s="13">
        <v>1997</v>
      </c>
      <c r="B83" s="11">
        <f t="shared" si="2"/>
        <v>2.8558119037302605</v>
      </c>
      <c r="C83" s="11">
        <f t="shared" si="16"/>
        <v>0.45471447248830488</v>
      </c>
      <c r="D83" s="11">
        <f t="shared" si="16"/>
        <v>1.7840488524919127</v>
      </c>
      <c r="E83" s="11">
        <f t="shared" si="16"/>
        <v>-2.6714048026177615</v>
      </c>
      <c r="F83" s="11">
        <f t="shared" si="16"/>
        <v>6.7947939312458034</v>
      </c>
      <c r="G83" s="11">
        <f t="shared" si="16"/>
        <v>2.2741173311552001</v>
      </c>
      <c r="H83" s="11">
        <f t="shared" si="16"/>
        <v>5.5559202151291194</v>
      </c>
      <c r="I83" s="11">
        <f t="shared" si="16"/>
        <v>7.5153630261532278</v>
      </c>
      <c r="J83" s="11">
        <f t="shared" si="16"/>
        <v>10.719685268252251</v>
      </c>
      <c r="K83" s="11">
        <f t="shared" si="16"/>
        <v>7.5872348263049654</v>
      </c>
      <c r="L83" s="11">
        <f t="shared" si="16"/>
        <v>2.3450672746760133</v>
      </c>
      <c r="M83" s="11">
        <f t="shared" si="16"/>
        <v>1.4611105674575704</v>
      </c>
      <c r="N83" s="11">
        <f t="shared" si="16"/>
        <v>7.6923073181077832</v>
      </c>
      <c r="O83" s="11">
        <f t="shared" si="16"/>
        <v>6.3041653763795571</v>
      </c>
      <c r="P83" s="11"/>
      <c r="Q83" s="11"/>
      <c r="R83" s="11"/>
      <c r="S83" s="11">
        <f t="shared" si="16"/>
        <v>3.8677914344789439</v>
      </c>
      <c r="T83" s="11">
        <f t="shared" si="16"/>
        <v>6.7318830679886759</v>
      </c>
      <c r="U83" s="11">
        <f t="shared" si="16"/>
        <v>3.8611341231202236</v>
      </c>
      <c r="W83" s="15">
        <f>B83*'Table A8'!W33</f>
        <v>1.469886386849965</v>
      </c>
      <c r="X83" s="15">
        <f>C83*'Table A8'!X33</f>
        <v>0.38446108648886179</v>
      </c>
      <c r="Y83" s="15">
        <f>D83*'Table A8'!Y33</f>
        <v>0.65314028489728926</v>
      </c>
      <c r="Z83" s="15">
        <f>E83*'Table A8'!Z33</f>
        <v>-1.7762170532605497</v>
      </c>
      <c r="AA83" s="15">
        <f>F83*'Table A8'!AA33</f>
        <v>5.7470367070477009</v>
      </c>
      <c r="AB83" s="15">
        <f>G83*'Table A8'!AB33</f>
        <v>0.89213622901218492</v>
      </c>
      <c r="AC83" s="15">
        <f>H83*'Table A8'!AC33</f>
        <v>2.1262506663299141</v>
      </c>
      <c r="AD83" s="15">
        <f>I83*'Table A8'!AD33</f>
        <v>1.8946230188932287</v>
      </c>
      <c r="AE83" s="15">
        <f>J83*'Table A8'!AE33</f>
        <v>2.692784939384965</v>
      </c>
      <c r="AF83" s="15">
        <f>K83*'Table A8'!AF33</f>
        <v>3.2799616154116364</v>
      </c>
      <c r="AG83" s="15">
        <f>L83*'Table A8'!AG33</f>
        <v>1.0665365965226508</v>
      </c>
      <c r="AH83" s="15">
        <f>M83*'Table A8'!AH33</f>
        <v>1.0761079329325005</v>
      </c>
      <c r="AI83" s="15">
        <f>N83*'Table A8'!AI33</f>
        <v>2.383076807149791</v>
      </c>
      <c r="AJ83" s="15">
        <f>O83*'Table A8'!AJ33</f>
        <v>1.9038579436666265</v>
      </c>
      <c r="AK83" s="15"/>
      <c r="AL83" s="15"/>
      <c r="AM83" s="15"/>
      <c r="AN83" s="15">
        <f>S83*'Table A8'!AN33</f>
        <v>2.3102318238142732</v>
      </c>
      <c r="AO83" s="15">
        <f>T83*'Table A8'!AO33</f>
        <v>2.9000952256895212</v>
      </c>
      <c r="AP83" s="15">
        <f>U83*'Table A8'!AP33</f>
        <v>1.5946483928486526</v>
      </c>
      <c r="AR83" s="11">
        <f t="shared" ref="AR83:BK83" si="29">LN(AR33/AR32)*100</f>
        <v>0.17731776221880091</v>
      </c>
      <c r="AS83" s="11">
        <f t="shared" si="29"/>
        <v>-1.4733509625298433</v>
      </c>
      <c r="AT83" s="11">
        <f t="shared" si="29"/>
        <v>-6.0380620938491864E-2</v>
      </c>
      <c r="AU83" s="11">
        <f t="shared" si="29"/>
        <v>3.6127502913352441</v>
      </c>
      <c r="AV83" s="11">
        <f t="shared" si="29"/>
        <v>-4.8242868233125407</v>
      </c>
      <c r="AW83" s="11">
        <f t="shared" si="29"/>
        <v>-6.0971282807284595E-2</v>
      </c>
      <c r="AX83" s="11">
        <f t="shared" si="29"/>
        <v>-2.2203608450408137</v>
      </c>
      <c r="AY83" s="11">
        <f t="shared" si="29"/>
        <v>3.39666376504728</v>
      </c>
      <c r="AZ83" s="11">
        <f t="shared" si="29"/>
        <v>-7.300044769422688</v>
      </c>
      <c r="BA83" s="11">
        <f t="shared" si="29"/>
        <v>-1.336075702169776</v>
      </c>
      <c r="BB83" s="11">
        <f t="shared" si="29"/>
        <v>4.9097044522588495</v>
      </c>
      <c r="BC83" s="11">
        <f t="shared" si="29"/>
        <v>5.6548047379633388</v>
      </c>
      <c r="BD83" s="11">
        <f t="shared" si="29"/>
        <v>-1.2285586236112211</v>
      </c>
      <c r="BE83" s="11">
        <f t="shared" si="29"/>
        <v>0.66824294415188223</v>
      </c>
      <c r="BF83" s="11"/>
      <c r="BG83" s="11"/>
      <c r="BH83" s="11"/>
      <c r="BI83" s="11">
        <f t="shared" si="29"/>
        <v>1.3162264308409607E-2</v>
      </c>
      <c r="BJ83" s="11">
        <f t="shared" si="29"/>
        <v>-3.5965355391819012</v>
      </c>
      <c r="BK83" s="11">
        <f t="shared" si="29"/>
        <v>0.20372636449341924</v>
      </c>
    </row>
    <row r="84" spans="1:63" x14ac:dyDescent="0.2">
      <c r="A84" s="13">
        <v>1998</v>
      </c>
      <c r="B84" s="11">
        <f t="shared" si="2"/>
        <v>0.45940882795976917</v>
      </c>
      <c r="C84" s="11">
        <f t="shared" si="16"/>
        <v>1.0286644710275525</v>
      </c>
      <c r="D84" s="11">
        <f t="shared" si="16"/>
        <v>2.4416651042354407</v>
      </c>
      <c r="E84" s="11">
        <f t="shared" si="16"/>
        <v>-0.48463795545320543</v>
      </c>
      <c r="F84" s="11">
        <f t="shared" si="16"/>
        <v>6.2805446786552945</v>
      </c>
      <c r="G84" s="11">
        <f t="shared" si="16"/>
        <v>4.2372225680310862</v>
      </c>
      <c r="H84" s="11">
        <f t="shared" si="16"/>
        <v>7.6222236240220393</v>
      </c>
      <c r="I84" s="11">
        <f t="shared" si="16"/>
        <v>8.317313755471627</v>
      </c>
      <c r="J84" s="11">
        <f t="shared" si="16"/>
        <v>10.644352032777151</v>
      </c>
      <c r="K84" s="11">
        <f t="shared" si="16"/>
        <v>4.836490369098386</v>
      </c>
      <c r="L84" s="11">
        <f t="shared" si="16"/>
        <v>4.4755937372296923</v>
      </c>
      <c r="M84" s="11">
        <f t="shared" si="16"/>
        <v>1.8790273761561771</v>
      </c>
      <c r="N84" s="11">
        <f t="shared" si="16"/>
        <v>7.4294408092331272</v>
      </c>
      <c r="O84" s="11">
        <f t="shared" ref="C84:U98" si="30">LN(O34/O33)*100</f>
        <v>8.6066950967845575</v>
      </c>
      <c r="P84" s="11"/>
      <c r="Q84" s="11"/>
      <c r="R84" s="11"/>
      <c r="S84" s="11">
        <f t="shared" si="30"/>
        <v>1.15045516672141</v>
      </c>
      <c r="T84" s="11">
        <f t="shared" si="30"/>
        <v>6.7406591937243538</v>
      </c>
      <c r="U84" s="11">
        <f t="shared" si="30"/>
        <v>4.4419598818736201</v>
      </c>
      <c r="W84" s="15">
        <f>B84*'Table A8'!W34</f>
        <v>0.21578432649270357</v>
      </c>
      <c r="X84" s="15">
        <f>C84*'Table A8'!X34</f>
        <v>0.85152844911660797</v>
      </c>
      <c r="Y84" s="15">
        <f>D84*'Table A8'!Y34</f>
        <v>0.82259697361691997</v>
      </c>
      <c r="Z84" s="15">
        <f>E84*'Table A8'!Z34</f>
        <v>-0.31045907426332342</v>
      </c>
      <c r="AA84" s="15">
        <f>F84*'Table A8'!AA34</f>
        <v>5.1946385037157938</v>
      </c>
      <c r="AB84" s="15">
        <f>G84*'Table A8'!AB34</f>
        <v>1.6321781332055743</v>
      </c>
      <c r="AC84" s="15">
        <f>H84*'Table A8'!AC34</f>
        <v>2.7943071805664799</v>
      </c>
      <c r="AD84" s="15">
        <f>I84*'Table A8'!AD34</f>
        <v>1.9994822268153787</v>
      </c>
      <c r="AE84" s="15">
        <f>J84*'Table A8'!AE34</f>
        <v>2.6259616464861235</v>
      </c>
      <c r="AF84" s="15">
        <f>K84*'Table A8'!AF34</f>
        <v>1.9558767052633872</v>
      </c>
      <c r="AG84" s="15">
        <f>L84*'Table A8'!AG34</f>
        <v>1.973736838118294</v>
      </c>
      <c r="AH84" s="15">
        <f>M84*'Table A8'!AH34</f>
        <v>1.3855947871775651</v>
      </c>
      <c r="AI84" s="15">
        <f>N84*'Table A8'!AI34</f>
        <v>2.1879703183191559</v>
      </c>
      <c r="AJ84" s="15">
        <f>O84*'Table A8'!AJ34</f>
        <v>2.4399980599384219</v>
      </c>
      <c r="AK84" s="15"/>
      <c r="AL84" s="15"/>
      <c r="AM84" s="15"/>
      <c r="AN84" s="15">
        <f>S84*'Table A8'!AN34</f>
        <v>0.6814145952490912</v>
      </c>
      <c r="AO84" s="15">
        <f>T84*'Table A8'!AO34</f>
        <v>2.820965872573642</v>
      </c>
      <c r="AP84" s="15">
        <f>U84*'Table A8'!AP34</f>
        <v>1.74613442956452</v>
      </c>
      <c r="AR84" s="11">
        <f t="shared" ref="AR84:BK84" si="31">LN(AR34/AR33)*100</f>
        <v>3.0094207600307019</v>
      </c>
      <c r="AS84" s="11">
        <f t="shared" si="31"/>
        <v>1.392375789201183</v>
      </c>
      <c r="AT84" s="11">
        <f t="shared" si="31"/>
        <v>-2.0691521746940165</v>
      </c>
      <c r="AU84" s="11">
        <f t="shared" si="31"/>
        <v>3.8549861646197496</v>
      </c>
      <c r="AV84" s="11">
        <f t="shared" si="31"/>
        <v>-7.0102502078538348E-3</v>
      </c>
      <c r="AW84" s="11">
        <f t="shared" si="31"/>
        <v>-2.7587614924695103</v>
      </c>
      <c r="AX84" s="11">
        <f t="shared" si="31"/>
        <v>-5.703531615312091</v>
      </c>
      <c r="AY84" s="11">
        <f t="shared" si="31"/>
        <v>-3.1006973939431024</v>
      </c>
      <c r="AZ84" s="11">
        <f t="shared" si="31"/>
        <v>-9.7930374619908225</v>
      </c>
      <c r="BA84" s="11">
        <f t="shared" si="31"/>
        <v>3.5516580289718309</v>
      </c>
      <c r="BB84" s="11">
        <f t="shared" si="31"/>
        <v>16.908522127959916</v>
      </c>
      <c r="BC84" s="11">
        <f t="shared" si="31"/>
        <v>-1.4880455148673188</v>
      </c>
      <c r="BD84" s="11">
        <f t="shared" si="31"/>
        <v>4.2333416609606278</v>
      </c>
      <c r="BE84" s="11">
        <f t="shared" si="31"/>
        <v>-3.7752863931899472</v>
      </c>
      <c r="BF84" s="11"/>
      <c r="BG84" s="11"/>
      <c r="BH84" s="11"/>
      <c r="BI84" s="11">
        <f t="shared" si="31"/>
        <v>1.7329100311635159</v>
      </c>
      <c r="BJ84" s="11">
        <f t="shared" si="31"/>
        <v>-5.8658838179613735</v>
      </c>
      <c r="BK84" s="11">
        <f t="shared" si="31"/>
        <v>0.10526840476129068</v>
      </c>
    </row>
    <row r="85" spans="1:63" x14ac:dyDescent="0.2">
      <c r="A85" s="13">
        <v>1999</v>
      </c>
      <c r="B85" s="11">
        <f t="shared" si="2"/>
        <v>-1.9438628596271139</v>
      </c>
      <c r="C85" s="11">
        <f t="shared" si="30"/>
        <v>-0.23000532879019076</v>
      </c>
      <c r="D85" s="11">
        <f t="shared" si="30"/>
        <v>1.5739659463018401</v>
      </c>
      <c r="E85" s="11">
        <f t="shared" si="30"/>
        <v>0.36853887120494522</v>
      </c>
      <c r="F85" s="11">
        <f t="shared" si="30"/>
        <v>6.8305349974823422</v>
      </c>
      <c r="G85" s="11">
        <f t="shared" si="30"/>
        <v>5.1284314462173697</v>
      </c>
      <c r="H85" s="11">
        <f t="shared" si="30"/>
        <v>7.194711734342814</v>
      </c>
      <c r="I85" s="11">
        <f t="shared" si="30"/>
        <v>7.9950485312183339</v>
      </c>
      <c r="J85" s="11">
        <f t="shared" si="30"/>
        <v>8.0625378582042941</v>
      </c>
      <c r="K85" s="11">
        <f t="shared" si="30"/>
        <v>5.4492481748723911</v>
      </c>
      <c r="L85" s="11">
        <f t="shared" si="30"/>
        <v>4.297189815713927</v>
      </c>
      <c r="M85" s="11">
        <f t="shared" si="30"/>
        <v>2.7938925013932772</v>
      </c>
      <c r="N85" s="11">
        <f t="shared" si="30"/>
        <v>9.0914303638206952</v>
      </c>
      <c r="O85" s="11">
        <f t="shared" si="30"/>
        <v>8.1601186965884551</v>
      </c>
      <c r="P85" s="11"/>
      <c r="Q85" s="11"/>
      <c r="R85" s="11"/>
      <c r="S85" s="11">
        <f t="shared" si="30"/>
        <v>1.5389116800194036</v>
      </c>
      <c r="T85" s="11">
        <f t="shared" si="30"/>
        <v>3.5173614178267094</v>
      </c>
      <c r="U85" s="11">
        <f t="shared" si="30"/>
        <v>4.1987462847908699</v>
      </c>
      <c r="W85" s="15">
        <f>B85*'Table A8'!W35</f>
        <v>-0.86676844910772999</v>
      </c>
      <c r="X85" s="15">
        <f>C85*'Table A8'!X35</f>
        <v>-0.18727033870097332</v>
      </c>
      <c r="Y85" s="15">
        <f>D85*'Table A8'!Y35</f>
        <v>0.47171759410666142</v>
      </c>
      <c r="Z85" s="15">
        <f>E85*'Table A8'!Z35</f>
        <v>0.231995219423513</v>
      </c>
      <c r="AA85" s="15">
        <f>F85*'Table A8'!AA35</f>
        <v>5.4671602119848668</v>
      </c>
      <c r="AB85" s="15">
        <f>G85*'Table A8'!AB35</f>
        <v>1.9559837535873046</v>
      </c>
      <c r="AC85" s="15">
        <f>H85*'Table A8'!AC35</f>
        <v>2.4908092024294817</v>
      </c>
      <c r="AD85" s="15">
        <f>I85*'Table A8'!AD35</f>
        <v>1.7916903758460283</v>
      </c>
      <c r="AE85" s="15">
        <f>J85*'Table A8'!AE35</f>
        <v>1.9704842525451292</v>
      </c>
      <c r="AF85" s="15">
        <f>K85*'Table A8'!AF35</f>
        <v>2.1132184422155134</v>
      </c>
      <c r="AG85" s="15">
        <f>L85*'Table A8'!AG35</f>
        <v>1.5706228776434406</v>
      </c>
      <c r="AH85" s="15">
        <f>M85*'Table A8'!AH35</f>
        <v>2.0677598402811643</v>
      </c>
      <c r="AI85" s="15">
        <f>N85*'Table A8'!AI35</f>
        <v>2.5201444968510969</v>
      </c>
      <c r="AJ85" s="15">
        <f>O85*'Table A8'!AJ35</f>
        <v>2.2579048433460249</v>
      </c>
      <c r="AK85" s="15"/>
      <c r="AL85" s="15"/>
      <c r="AM85" s="15"/>
      <c r="AN85" s="15">
        <f>S85*'Table A8'!AN35</f>
        <v>0.89503103309928511</v>
      </c>
      <c r="AO85" s="15">
        <f>T85*'Table A8'!AO35</f>
        <v>1.4597049883980846</v>
      </c>
      <c r="AP85" s="15">
        <f>U85*'Table A8'!AP35</f>
        <v>1.5455585074315192</v>
      </c>
      <c r="AR85" s="11">
        <f t="shared" ref="AR85:BK85" si="32">LN(AR35/AR34)*100</f>
        <v>8.0815886384547486</v>
      </c>
      <c r="AS85" s="11">
        <f t="shared" si="32"/>
        <v>3.4621133333115424</v>
      </c>
      <c r="AT85" s="11">
        <f t="shared" si="32"/>
        <v>-1.0469812193500789</v>
      </c>
      <c r="AU85" s="11">
        <f t="shared" si="32"/>
        <v>4.0824010192745321</v>
      </c>
      <c r="AV85" s="11">
        <f t="shared" si="32"/>
        <v>-5.8084266517099996</v>
      </c>
      <c r="AW85" s="11">
        <f t="shared" si="32"/>
        <v>-3.8729460566095621</v>
      </c>
      <c r="AX85" s="11">
        <f t="shared" si="32"/>
        <v>-7.0422409861134749</v>
      </c>
      <c r="AY85" s="11">
        <f t="shared" si="32"/>
        <v>-2.1709175703409489</v>
      </c>
      <c r="AZ85" s="11">
        <f t="shared" si="32"/>
        <v>-2.3387146727125683</v>
      </c>
      <c r="BA85" s="11">
        <f t="shared" si="32"/>
        <v>9.6010516746152401</v>
      </c>
      <c r="BB85" s="11">
        <f t="shared" si="32"/>
        <v>-2.6572243624063865</v>
      </c>
      <c r="BC85" s="11">
        <f t="shared" si="32"/>
        <v>2.3029134388476149</v>
      </c>
      <c r="BD85" s="11">
        <f t="shared" si="32"/>
        <v>-5.0990995510474546</v>
      </c>
      <c r="BE85" s="11">
        <f t="shared" si="32"/>
        <v>0.37648462580480657</v>
      </c>
      <c r="BF85" s="11"/>
      <c r="BG85" s="11"/>
      <c r="BH85" s="11"/>
      <c r="BI85" s="11">
        <f t="shared" si="32"/>
        <v>-2.4468142250885196</v>
      </c>
      <c r="BJ85" s="11">
        <f t="shared" si="32"/>
        <v>-4.5425388581536197</v>
      </c>
      <c r="BK85" s="11">
        <f t="shared" si="32"/>
        <v>-0.88815691949369091</v>
      </c>
    </row>
    <row r="86" spans="1:63" x14ac:dyDescent="0.2">
      <c r="A86" s="13">
        <v>2000</v>
      </c>
      <c r="B86" s="11">
        <f t="shared" si="2"/>
        <v>-2.0368951334139802</v>
      </c>
      <c r="C86" s="11">
        <f t="shared" si="30"/>
        <v>-3.3201602519695466</v>
      </c>
      <c r="D86" s="11">
        <f t="shared" si="30"/>
        <v>0.81855845864395016</v>
      </c>
      <c r="E86" s="11">
        <f t="shared" si="30"/>
        <v>0.11609908424826854</v>
      </c>
      <c r="F86" s="11">
        <f t="shared" si="30"/>
        <v>6.1927366298927682</v>
      </c>
      <c r="G86" s="11">
        <f t="shared" si="30"/>
        <v>3.7835112017495205</v>
      </c>
      <c r="H86" s="11">
        <f t="shared" si="30"/>
        <v>5.4109508323255078</v>
      </c>
      <c r="I86" s="11">
        <f t="shared" si="30"/>
        <v>6.0280456576517194</v>
      </c>
      <c r="J86" s="11">
        <f t="shared" si="30"/>
        <v>7.420986221443461</v>
      </c>
      <c r="K86" s="11">
        <f t="shared" si="30"/>
        <v>9.7163748453647667</v>
      </c>
      <c r="L86" s="11">
        <f t="shared" si="30"/>
        <v>3.3224774888226385</v>
      </c>
      <c r="M86" s="11">
        <f t="shared" si="30"/>
        <v>3.966599585116982</v>
      </c>
      <c r="N86" s="11">
        <f t="shared" si="30"/>
        <v>8.7212523525558865</v>
      </c>
      <c r="O86" s="11">
        <f t="shared" si="30"/>
        <v>6.7547103249449192</v>
      </c>
      <c r="P86" s="11"/>
      <c r="Q86" s="11"/>
      <c r="R86" s="11"/>
      <c r="S86" s="11">
        <f t="shared" si="30"/>
        <v>1.2913124661923197</v>
      </c>
      <c r="T86" s="11">
        <f t="shared" si="30"/>
        <v>3.411754217293911</v>
      </c>
      <c r="U86" s="11">
        <f t="shared" si="30"/>
        <v>3.6377337239845957</v>
      </c>
      <c r="W86" s="15">
        <f>B86*'Table A8'!W36</f>
        <v>-0.85121847625370239</v>
      </c>
      <c r="X86" s="15">
        <f>C86*'Table A8'!X36</f>
        <v>-2.7899306597300102</v>
      </c>
      <c r="Y86" s="15">
        <f>D86*'Table A8'!Y36</f>
        <v>0.23238874640901749</v>
      </c>
      <c r="Z86" s="15">
        <f>E86*'Table A8'!Z36</f>
        <v>7.4082825658820156E-2</v>
      </c>
      <c r="AA86" s="15">
        <f>F86*'Table A8'!AA36</f>
        <v>4.8272382030014125</v>
      </c>
      <c r="AB86" s="15">
        <f>G86*'Table A8'!AB36</f>
        <v>1.4456796301884918</v>
      </c>
      <c r="AC86" s="15">
        <f>H86*'Table A8'!AC36</f>
        <v>1.6882166596855588</v>
      </c>
      <c r="AD86" s="15">
        <f>I86*'Table A8'!AD36</f>
        <v>1.2646839789753306</v>
      </c>
      <c r="AE86" s="15">
        <f>J86*'Table A8'!AE36</f>
        <v>1.6563641246261802</v>
      </c>
      <c r="AF86" s="15">
        <f>K86*'Table A8'!AF36</f>
        <v>3.7077686409911954</v>
      </c>
      <c r="AG86" s="15">
        <f>L86*'Table A8'!AG36</f>
        <v>0.89474318773993644</v>
      </c>
      <c r="AH86" s="15">
        <f>M86*'Table A8'!AH36</f>
        <v>2.9380603126961486</v>
      </c>
      <c r="AI86" s="15">
        <f>N86*'Table A8'!AI36</f>
        <v>2.211709596608173</v>
      </c>
      <c r="AJ86" s="15">
        <f>O86*'Table A8'!AJ36</f>
        <v>1.8534925131648856</v>
      </c>
      <c r="AK86" s="15"/>
      <c r="AL86" s="15"/>
      <c r="AM86" s="15"/>
      <c r="AN86" s="15">
        <f>S86*'Table A8'!AN36</f>
        <v>0.7252010810136067</v>
      </c>
      <c r="AO86" s="15">
        <f>T86*'Table A8'!AO36</f>
        <v>1.4291838416244196</v>
      </c>
      <c r="AP86" s="15">
        <f>U86*'Table A8'!AP36</f>
        <v>1.275025670256601</v>
      </c>
      <c r="AR86" s="11">
        <f t="shared" ref="AR86:BK86" si="33">LN(AR36/AR35)*100</f>
        <v>3.3523459658970118</v>
      </c>
      <c r="AS86" s="11">
        <f t="shared" si="33"/>
        <v>-0.2038511221056945</v>
      </c>
      <c r="AT86" s="11">
        <f t="shared" si="33"/>
        <v>1.3668474092340823</v>
      </c>
      <c r="AU86" s="11">
        <f t="shared" si="33"/>
        <v>4.2868028116052583</v>
      </c>
      <c r="AV86" s="11">
        <f t="shared" si="33"/>
        <v>-4.2736576596477658</v>
      </c>
      <c r="AW86" s="11">
        <f t="shared" si="33"/>
        <v>-2.9177049274380469</v>
      </c>
      <c r="AX86" s="11">
        <f t="shared" si="33"/>
        <v>-6.6933771059482066</v>
      </c>
      <c r="AY86" s="11">
        <f t="shared" si="33"/>
        <v>-0.2745184389326914</v>
      </c>
      <c r="AZ86" s="11">
        <f t="shared" si="33"/>
        <v>-5.9662191860758007</v>
      </c>
      <c r="BA86" s="11">
        <f t="shared" si="33"/>
        <v>8.4369306095231362</v>
      </c>
      <c r="BB86" s="11">
        <f t="shared" si="33"/>
        <v>0.86037850108689895</v>
      </c>
      <c r="BC86" s="11">
        <f t="shared" si="33"/>
        <v>2.379035775403139</v>
      </c>
      <c r="BD86" s="11">
        <f t="shared" si="33"/>
        <v>-4.0509821730557496</v>
      </c>
      <c r="BE86" s="11">
        <f t="shared" si="33"/>
        <v>-0.12923791787466055</v>
      </c>
      <c r="BF86" s="11"/>
      <c r="BG86" s="11"/>
      <c r="BH86" s="11"/>
      <c r="BI86" s="11">
        <f t="shared" si="33"/>
        <v>0.75175657858323008</v>
      </c>
      <c r="BJ86" s="11">
        <f t="shared" si="33"/>
        <v>-1.4285402522999708</v>
      </c>
      <c r="BK86" s="11">
        <f t="shared" si="33"/>
        <v>8.4378786045119808E-2</v>
      </c>
    </row>
    <row r="87" spans="1:63" x14ac:dyDescent="0.2">
      <c r="A87" s="13">
        <v>2001</v>
      </c>
      <c r="B87" s="11">
        <f t="shared" si="2"/>
        <v>0</v>
      </c>
      <c r="C87" s="11">
        <f t="shared" si="30"/>
        <v>-3.2216518247353583</v>
      </c>
      <c r="D87" s="11">
        <f t="shared" si="30"/>
        <v>-0.14503265776466359</v>
      </c>
      <c r="E87" s="11">
        <f t="shared" si="30"/>
        <v>-1.1084216545089582</v>
      </c>
      <c r="F87" s="11">
        <f t="shared" si="30"/>
        <v>2.1600953564848546</v>
      </c>
      <c r="G87" s="11">
        <f t="shared" si="30"/>
        <v>4.9517445459920424</v>
      </c>
      <c r="H87" s="11">
        <f t="shared" si="30"/>
        <v>3.9402201888305282</v>
      </c>
      <c r="I87" s="11">
        <f t="shared" si="30"/>
        <v>7.3033521110742923</v>
      </c>
      <c r="J87" s="11">
        <f t="shared" si="30"/>
        <v>3.9730007791231357</v>
      </c>
      <c r="K87" s="11">
        <f t="shared" si="30"/>
        <v>7.4629974566786119</v>
      </c>
      <c r="L87" s="11">
        <f t="shared" si="30"/>
        <v>3.6150806993983284</v>
      </c>
      <c r="M87" s="11">
        <f t="shared" si="30"/>
        <v>5.1971074109519577</v>
      </c>
      <c r="N87" s="11">
        <f t="shared" si="30"/>
        <v>5.0859940916476614</v>
      </c>
      <c r="O87" s="11">
        <f t="shared" si="30"/>
        <v>4.8419655274727988</v>
      </c>
      <c r="P87" s="11"/>
      <c r="Q87" s="11"/>
      <c r="R87" s="11"/>
      <c r="S87" s="11">
        <f t="shared" si="30"/>
        <v>0.51189191439998538</v>
      </c>
      <c r="T87" s="11">
        <f t="shared" si="30"/>
        <v>7.7888469906522042</v>
      </c>
      <c r="U87" s="11">
        <f t="shared" si="30"/>
        <v>2.8000022859329721</v>
      </c>
      <c r="W87" s="15">
        <f>B87*'Table A8'!W37</f>
        <v>0</v>
      </c>
      <c r="X87" s="15">
        <f>C87*'Table A8'!X37</f>
        <v>-2.7709427344548816</v>
      </c>
      <c r="Y87" s="15">
        <f>D87*'Table A8'!Y37</f>
        <v>-3.8448157573412321E-2</v>
      </c>
      <c r="Z87" s="15">
        <f>E87*'Table A8'!Z37</f>
        <v>-0.70262848679322865</v>
      </c>
      <c r="AA87" s="15">
        <f>F87*'Table A8'!AA37</f>
        <v>1.6533369858535076</v>
      </c>
      <c r="AB87" s="15">
        <f>G87*'Table A8'!AB37</f>
        <v>1.8722546128395912</v>
      </c>
      <c r="AC87" s="15">
        <f>H87*'Table A8'!AC37</f>
        <v>1.1836421447246908</v>
      </c>
      <c r="AD87" s="15">
        <f>I87*'Table A8'!AD37</f>
        <v>1.3606144982931407</v>
      </c>
      <c r="AE87" s="15">
        <f>J87*'Table A8'!AE37</f>
        <v>0.78546225403264391</v>
      </c>
      <c r="AF87" s="15">
        <f>K87*'Table A8'!AF37</f>
        <v>2.6336918024618821</v>
      </c>
      <c r="AG87" s="15">
        <f>L87*'Table A8'!AG37</f>
        <v>0.84629039172914855</v>
      </c>
      <c r="AH87" s="15">
        <f>M87*'Table A8'!AH37</f>
        <v>3.8354652692825448</v>
      </c>
      <c r="AI87" s="15">
        <f>N87*'Table A8'!AI37</f>
        <v>1.1448572700298885</v>
      </c>
      <c r="AJ87" s="15">
        <f>O87*'Table A8'!AJ37</f>
        <v>1.2468061233242456</v>
      </c>
      <c r="AK87" s="15"/>
      <c r="AL87" s="15"/>
      <c r="AM87" s="15"/>
      <c r="AN87" s="15">
        <f>S87*'Table A8'!AN37</f>
        <v>0.27114914705767229</v>
      </c>
      <c r="AO87" s="15">
        <f>T87*'Table A8'!AO37</f>
        <v>3.194206150866469</v>
      </c>
      <c r="AP87" s="15">
        <f>U87*'Table A8'!AP37</f>
        <v>0.936320764415986</v>
      </c>
      <c r="AR87" s="11">
        <f t="shared" ref="AR87:BK87" si="34">LN(AR37/AR36)*100</f>
        <v>-5.8372596402540884</v>
      </c>
      <c r="AS87" s="11">
        <f t="shared" si="34"/>
        <v>-2.0516260032048139</v>
      </c>
      <c r="AT87" s="11">
        <f t="shared" si="34"/>
        <v>-1.380689017217998</v>
      </c>
      <c r="AU87" s="11">
        <f t="shared" si="34"/>
        <v>4.5568678848102442</v>
      </c>
      <c r="AV87" s="11">
        <f t="shared" si="34"/>
        <v>-0.79442946704993134</v>
      </c>
      <c r="AW87" s="11">
        <f t="shared" si="34"/>
        <v>-3.1931852955186684</v>
      </c>
      <c r="AX87" s="11">
        <f t="shared" si="34"/>
        <v>0.23621094547238008</v>
      </c>
      <c r="AY87" s="11">
        <f t="shared" si="34"/>
        <v>-7.6949549176207412</v>
      </c>
      <c r="AZ87" s="11">
        <f t="shared" si="34"/>
        <v>0.38376122820069758</v>
      </c>
      <c r="BA87" s="11">
        <f t="shared" si="34"/>
        <v>0.62673751051484905</v>
      </c>
      <c r="BB87" s="11">
        <f t="shared" si="34"/>
        <v>0.3215978381837985</v>
      </c>
      <c r="BC87" s="11">
        <f t="shared" si="34"/>
        <v>-1.2170482714416597</v>
      </c>
      <c r="BD87" s="11">
        <f t="shared" si="34"/>
        <v>2.1934833412284789</v>
      </c>
      <c r="BE87" s="11">
        <f t="shared" si="34"/>
        <v>1.4631985477758278</v>
      </c>
      <c r="BF87" s="11"/>
      <c r="BG87" s="11"/>
      <c r="BH87" s="11"/>
      <c r="BI87" s="11">
        <f t="shared" si="34"/>
        <v>0.63378346473862091</v>
      </c>
      <c r="BJ87" s="11">
        <f t="shared" si="34"/>
        <v>-0.97737742928625493</v>
      </c>
      <c r="BK87" s="11">
        <f t="shared" si="34"/>
        <v>-0.2642501604845493</v>
      </c>
    </row>
    <row r="88" spans="1:63" x14ac:dyDescent="0.2">
      <c r="A88" s="13">
        <v>2002</v>
      </c>
      <c r="B88" s="11">
        <f t="shared" si="2"/>
        <v>1.7025137611952543</v>
      </c>
      <c r="C88" s="11">
        <f t="shared" si="30"/>
        <v>-0.76276309243540164</v>
      </c>
      <c r="D88" s="11">
        <f t="shared" si="30"/>
        <v>-0.81060601425715539</v>
      </c>
      <c r="E88" s="11">
        <f t="shared" si="30"/>
        <v>-0.74583270168536586</v>
      </c>
      <c r="F88" s="11">
        <f t="shared" si="30"/>
        <v>2.169463475112039</v>
      </c>
      <c r="G88" s="11">
        <f t="shared" si="30"/>
        <v>5.2832134780737192</v>
      </c>
      <c r="H88" s="11">
        <f t="shared" si="30"/>
        <v>3.5651324870995622</v>
      </c>
      <c r="I88" s="11">
        <f t="shared" si="30"/>
        <v>7.6299721394702065</v>
      </c>
      <c r="J88" s="11">
        <f t="shared" si="30"/>
        <v>2.4642936725380102</v>
      </c>
      <c r="K88" s="11">
        <f t="shared" si="30"/>
        <v>2.6555169680559456</v>
      </c>
      <c r="L88" s="11">
        <f t="shared" si="30"/>
        <v>3.6692388104242517</v>
      </c>
      <c r="M88" s="11">
        <f t="shared" si="30"/>
        <v>3.4379131730007231</v>
      </c>
      <c r="N88" s="11">
        <f t="shared" si="30"/>
        <v>3.9510463733967329</v>
      </c>
      <c r="O88" s="11">
        <f t="shared" si="30"/>
        <v>4.2705271082991398</v>
      </c>
      <c r="P88" s="11"/>
      <c r="Q88" s="11"/>
      <c r="R88" s="11"/>
      <c r="S88" s="11">
        <f t="shared" si="30"/>
        <v>0.67847180648722782</v>
      </c>
      <c r="T88" s="11">
        <f t="shared" si="30"/>
        <v>7.2736766336258887</v>
      </c>
      <c r="U88" s="11">
        <f t="shared" si="30"/>
        <v>2.2894081681974017</v>
      </c>
      <c r="W88" s="15">
        <f>B88*'Table A8'!W38</f>
        <v>0.70262742924528143</v>
      </c>
      <c r="X88" s="15">
        <f>C88*'Table A8'!X38</f>
        <v>-0.6561288121129325</v>
      </c>
      <c r="Y88" s="15">
        <f>D88*'Table A8'!Y38</f>
        <v>-0.20484013980278321</v>
      </c>
      <c r="Z88" s="15">
        <f>E88*'Table A8'!Z38</f>
        <v>-0.47464793135256689</v>
      </c>
      <c r="AA88" s="15">
        <f>F88*'Table A8'!AA38</f>
        <v>1.6566023095955531</v>
      </c>
      <c r="AB88" s="15">
        <f>G88*'Table A8'!AB38</f>
        <v>2.0340371890583819</v>
      </c>
      <c r="AC88" s="15">
        <f>H88*'Table A8'!AC38</f>
        <v>1.0748874448605179</v>
      </c>
      <c r="AD88" s="15">
        <f>I88*'Table A8'!AD38</f>
        <v>1.3451640881885976</v>
      </c>
      <c r="AE88" s="15">
        <f>J88*'Table A8'!AE38</f>
        <v>0.49409088134387108</v>
      </c>
      <c r="AF88" s="15">
        <f>K88*'Table A8'!AF38</f>
        <v>0.89995470047415993</v>
      </c>
      <c r="AG88" s="15">
        <f>L88*'Table A8'!AG38</f>
        <v>1.0325238012533844</v>
      </c>
      <c r="AH88" s="15">
        <f>M88*'Table A8'!AH38</f>
        <v>2.5474936611935357</v>
      </c>
      <c r="AI88" s="15">
        <f>N88*'Table A8'!AI38</f>
        <v>0.89807284067307713</v>
      </c>
      <c r="AJ88" s="15">
        <f>O88*'Table A8'!AJ38</f>
        <v>1.0731834623155736</v>
      </c>
      <c r="AK88" s="15"/>
      <c r="AL88" s="15"/>
      <c r="AM88" s="15"/>
      <c r="AN88" s="15">
        <f>S88*'Table A8'!AN38</f>
        <v>0.35619769840579463</v>
      </c>
      <c r="AO88" s="15">
        <f>T88*'Table A8'!AO38</f>
        <v>2.9305643156878709</v>
      </c>
      <c r="AP88" s="15">
        <f>U88*'Table A8'!AP38</f>
        <v>0.76374656491065318</v>
      </c>
      <c r="AR88" s="11">
        <f t="shared" ref="AR88:BK88" si="35">LN(AR38/AR37)*100</f>
        <v>10.393327000798038</v>
      </c>
      <c r="AS88" s="11">
        <f t="shared" si="35"/>
        <v>0.20850048404067173</v>
      </c>
      <c r="AT88" s="11">
        <f t="shared" si="35"/>
        <v>-1.3890036607704843</v>
      </c>
      <c r="AU88" s="11">
        <f t="shared" si="35"/>
        <v>1.5727258805755291</v>
      </c>
      <c r="AV88" s="11">
        <f t="shared" si="35"/>
        <v>3.2148597269702912</v>
      </c>
      <c r="AW88" s="11">
        <f t="shared" si="35"/>
        <v>0.29135458000787223</v>
      </c>
      <c r="AX88" s="11">
        <f t="shared" si="35"/>
        <v>1.5493949950789416</v>
      </c>
      <c r="AY88" s="11">
        <f t="shared" si="35"/>
        <v>-6.1693024046360483</v>
      </c>
      <c r="AZ88" s="11">
        <f t="shared" si="35"/>
        <v>0.89683837876804973</v>
      </c>
      <c r="BA88" s="11">
        <f t="shared" si="35"/>
        <v>0.22906337929800297</v>
      </c>
      <c r="BB88" s="11">
        <f t="shared" si="35"/>
        <v>0.86888373719936507</v>
      </c>
      <c r="BC88" s="11">
        <f t="shared" si="35"/>
        <v>1.6267353744716491</v>
      </c>
      <c r="BD88" s="11">
        <f t="shared" si="35"/>
        <v>-5.1977568920159145</v>
      </c>
      <c r="BE88" s="11">
        <f t="shared" si="35"/>
        <v>-6.8276425350779535</v>
      </c>
      <c r="BF88" s="11"/>
      <c r="BG88" s="11"/>
      <c r="BH88" s="11"/>
      <c r="BI88" s="11">
        <f t="shared" si="35"/>
        <v>3.8551077166657413</v>
      </c>
      <c r="BJ88" s="11">
        <f t="shared" si="35"/>
        <v>-10.890414544977183</v>
      </c>
      <c r="BK88" s="11">
        <f t="shared" si="35"/>
        <v>-0.38458867112796441</v>
      </c>
    </row>
    <row r="89" spans="1:63" x14ac:dyDescent="0.2">
      <c r="A89" s="13">
        <v>2003</v>
      </c>
      <c r="B89" s="11">
        <f t="shared" si="2"/>
        <v>1.2118132179660079</v>
      </c>
      <c r="C89" s="11">
        <f t="shared" si="30"/>
        <v>-0.57591486604984232</v>
      </c>
      <c r="D89" s="11">
        <f t="shared" si="30"/>
        <v>-1.0664806423294753</v>
      </c>
      <c r="E89" s="11">
        <f t="shared" si="30"/>
        <v>1.9698611311624443E-2</v>
      </c>
      <c r="F89" s="11">
        <f t="shared" si="30"/>
        <v>2.2714339356699211</v>
      </c>
      <c r="G89" s="11">
        <f t="shared" si="30"/>
        <v>5.944623589402779</v>
      </c>
      <c r="H89" s="11">
        <f t="shared" si="30"/>
        <v>3.9052317716942744</v>
      </c>
      <c r="I89" s="11">
        <f t="shared" si="30"/>
        <v>11.424401717869131</v>
      </c>
      <c r="J89" s="11">
        <f t="shared" si="30"/>
        <v>2.6593074962484553</v>
      </c>
      <c r="K89" s="11">
        <f t="shared" si="30"/>
        <v>0.28587155257337582</v>
      </c>
      <c r="L89" s="11">
        <f t="shared" si="30"/>
        <v>1.5018160693108311</v>
      </c>
      <c r="M89" s="11">
        <f t="shared" si="30"/>
        <v>3.3463373862376389</v>
      </c>
      <c r="N89" s="11">
        <f t="shared" si="30"/>
        <v>4.0276115388597926</v>
      </c>
      <c r="O89" s="11">
        <f t="shared" si="30"/>
        <v>3.3338616894232316</v>
      </c>
      <c r="P89" s="11"/>
      <c r="Q89" s="11"/>
      <c r="R89" s="11"/>
      <c r="S89" s="11">
        <f t="shared" si="30"/>
        <v>-0.31746058407727651</v>
      </c>
      <c r="T89" s="11">
        <f t="shared" si="30"/>
        <v>-0.72089703047024645</v>
      </c>
      <c r="U89" s="11">
        <f t="shared" si="30"/>
        <v>2.3475544965736441</v>
      </c>
      <c r="W89" s="15">
        <f>B89*'Table A8'!W39</f>
        <v>0.49744932597504621</v>
      </c>
      <c r="X89" s="15">
        <f>C89*'Table A8'!X39</f>
        <v>-0.49891504845897838</v>
      </c>
      <c r="Y89" s="15">
        <f>D89*'Table A8'!Y39</f>
        <v>-0.27643178249179995</v>
      </c>
      <c r="Z89" s="15">
        <f>E89*'Table A8'!Z39</f>
        <v>1.2808037074818212E-2</v>
      </c>
      <c r="AA89" s="15">
        <f>F89*'Table A8'!AA39</f>
        <v>1.7278797948641089</v>
      </c>
      <c r="AB89" s="15">
        <f>G89*'Table A8'!AB39</f>
        <v>2.3772549734021715</v>
      </c>
      <c r="AC89" s="15">
        <f>H89*'Table A8'!AC39</f>
        <v>1.1821136572918567</v>
      </c>
      <c r="AD89" s="15">
        <f>I89*'Table A8'!AD39</f>
        <v>2.1626392451926266</v>
      </c>
      <c r="AE89" s="15">
        <f>J89*'Table A8'!AE39</f>
        <v>0.58159054942953714</v>
      </c>
      <c r="AF89" s="15">
        <f>K89*'Table A8'!AF39</f>
        <v>0.103056694702702</v>
      </c>
      <c r="AG89" s="15">
        <f>L89*'Table A8'!AG39</f>
        <v>0.55101631583014399</v>
      </c>
      <c r="AH89" s="15">
        <f>M89*'Table A8'!AH39</f>
        <v>2.4886711141449323</v>
      </c>
      <c r="AI89" s="15">
        <f>N89*'Table A8'!AI39</f>
        <v>0.99804213932945673</v>
      </c>
      <c r="AJ89" s="15">
        <f>O89*'Table A8'!AJ39</f>
        <v>0.88914091256917605</v>
      </c>
      <c r="AK89" s="15"/>
      <c r="AL89" s="15"/>
      <c r="AM89" s="15"/>
      <c r="AN89" s="15">
        <f>S89*'Table A8'!AN39</f>
        <v>-0.17342871708141616</v>
      </c>
      <c r="AO89" s="15">
        <f>T89*'Table A8'!AO39</f>
        <v>-0.29715375595983562</v>
      </c>
      <c r="AP89" s="15">
        <f>U89*'Table A8'!AP39</f>
        <v>0.82352211739803438</v>
      </c>
      <c r="AR89" s="11">
        <f t="shared" ref="AR89:BK89" si="36">LN(AR39/AR38)*100</f>
        <v>-5.5026268582029925</v>
      </c>
      <c r="AS89" s="11">
        <f t="shared" si="36"/>
        <v>-4.8564965680816332</v>
      </c>
      <c r="AT89" s="11">
        <f t="shared" si="36"/>
        <v>0.56110375537096713</v>
      </c>
      <c r="AU89" s="11">
        <f t="shared" si="36"/>
        <v>1.7757507043807848</v>
      </c>
      <c r="AV89" s="11">
        <f t="shared" si="36"/>
        <v>1.8994358699948855</v>
      </c>
      <c r="AW89" s="11">
        <f t="shared" si="36"/>
        <v>-1.2388066745775175</v>
      </c>
      <c r="AX89" s="11">
        <f t="shared" si="36"/>
        <v>-1.6176122665356181</v>
      </c>
      <c r="AY89" s="11">
        <f t="shared" si="36"/>
        <v>-7.7546521016316898</v>
      </c>
      <c r="AZ89" s="11">
        <f t="shared" si="36"/>
        <v>0.59251650100927444</v>
      </c>
      <c r="BA89" s="11">
        <f t="shared" si="36"/>
        <v>6.0775782648355623</v>
      </c>
      <c r="BB89" s="11">
        <f t="shared" si="36"/>
        <v>4.8008125869090392</v>
      </c>
      <c r="BC89" s="11">
        <f t="shared" si="36"/>
        <v>3.6913307275072591</v>
      </c>
      <c r="BD89" s="11">
        <f t="shared" si="36"/>
        <v>4.7558593608654709</v>
      </c>
      <c r="BE89" s="11">
        <f t="shared" si="36"/>
        <v>-0.86826269623036523</v>
      </c>
      <c r="BF89" s="11"/>
      <c r="BG89" s="11"/>
      <c r="BH89" s="11"/>
      <c r="BI89" s="11">
        <f t="shared" si="36"/>
        <v>5.4067909111681605</v>
      </c>
      <c r="BJ89" s="11">
        <f t="shared" si="36"/>
        <v>0.3353703096391123</v>
      </c>
      <c r="BK89" s="11">
        <f t="shared" si="36"/>
        <v>0.87953672310285069</v>
      </c>
    </row>
    <row r="90" spans="1:63" x14ac:dyDescent="0.2">
      <c r="A90" s="13">
        <v>2004</v>
      </c>
      <c r="B90" s="11">
        <f t="shared" si="2"/>
        <v>1.1188007453726339</v>
      </c>
      <c r="C90" s="11">
        <f t="shared" si="30"/>
        <v>-0.38579419233539197</v>
      </c>
      <c r="D90" s="11">
        <f t="shared" si="30"/>
        <v>-1.2275798162676597</v>
      </c>
      <c r="E90" s="11">
        <f t="shared" si="30"/>
        <v>-0.13797183621655393</v>
      </c>
      <c r="F90" s="11">
        <f t="shared" si="30"/>
        <v>1.6934867014694901</v>
      </c>
      <c r="G90" s="11">
        <f t="shared" si="30"/>
        <v>3.9457173133531533</v>
      </c>
      <c r="H90" s="11">
        <f t="shared" si="30"/>
        <v>3.2075447859719963</v>
      </c>
      <c r="I90" s="11">
        <f t="shared" si="30"/>
        <v>5.5498757408403137</v>
      </c>
      <c r="J90" s="11">
        <f t="shared" si="30"/>
        <v>1.0466260954289703</v>
      </c>
      <c r="K90" s="11">
        <f t="shared" si="30"/>
        <v>0.73292457391408772</v>
      </c>
      <c r="L90" s="11">
        <f t="shared" si="30"/>
        <v>0.63679460469566751</v>
      </c>
      <c r="M90" s="11">
        <f t="shared" si="30"/>
        <v>2.1443426186243029</v>
      </c>
      <c r="N90" s="11">
        <f t="shared" si="30"/>
        <v>1.7639969910756323</v>
      </c>
      <c r="O90" s="11">
        <f t="shared" si="30"/>
        <v>2.1285583729329183</v>
      </c>
      <c r="P90" s="11"/>
      <c r="Q90" s="11"/>
      <c r="R90" s="11"/>
      <c r="S90" s="11">
        <f t="shared" si="30"/>
        <v>-0.38228781823491087</v>
      </c>
      <c r="T90" s="11">
        <f t="shared" si="30"/>
        <v>-2.4041672923957162</v>
      </c>
      <c r="U90" s="11">
        <f t="shared" si="30"/>
        <v>1.3633558582049934</v>
      </c>
      <c r="W90" s="15">
        <f>B90*'Table A8'!W40</f>
        <v>0.51185134100798002</v>
      </c>
      <c r="X90" s="15">
        <f>C90*'Table A8'!X40</f>
        <v>-0.33220737902000602</v>
      </c>
      <c r="Y90" s="15">
        <f>D90*'Table A8'!Y40</f>
        <v>-0.3147514648910279</v>
      </c>
      <c r="Z90" s="15">
        <f>E90*'Table A8'!Z40</f>
        <v>-8.8150206158756308E-2</v>
      </c>
      <c r="AA90" s="15">
        <f>F90*'Table A8'!AA40</f>
        <v>1.2396322654756666</v>
      </c>
      <c r="AB90" s="15">
        <f>G90*'Table A8'!AB40</f>
        <v>1.5222577394916468</v>
      </c>
      <c r="AC90" s="15">
        <f>H90*'Table A8'!AC40</f>
        <v>1.0052445359236237</v>
      </c>
      <c r="AD90" s="15">
        <f>I90*'Table A8'!AD40</f>
        <v>1.0677960925376764</v>
      </c>
      <c r="AE90" s="15">
        <f>J90*'Table A8'!AE40</f>
        <v>0.23988670107231996</v>
      </c>
      <c r="AF90" s="15">
        <f>K90*'Table A8'!AF40</f>
        <v>0.26949636582821007</v>
      </c>
      <c r="AG90" s="15">
        <f>L90*'Table A8'!AG40</f>
        <v>0.26140418522757147</v>
      </c>
      <c r="AH90" s="15">
        <f>M90*'Table A8'!AH40</f>
        <v>1.5690154940474024</v>
      </c>
      <c r="AI90" s="15">
        <f>N90*'Table A8'!AI40</f>
        <v>0.42953326732691655</v>
      </c>
      <c r="AJ90" s="15">
        <f>O90*'Table A8'!AJ40</f>
        <v>0.60855483882152139</v>
      </c>
      <c r="AK90" s="15"/>
      <c r="AL90" s="15"/>
      <c r="AM90" s="15"/>
      <c r="AN90" s="15">
        <f>S90*'Table A8'!AN40</f>
        <v>-0.21419586455702055</v>
      </c>
      <c r="AO90" s="15">
        <f>T90*'Table A8'!AO40</f>
        <v>-1.0099906795354405</v>
      </c>
      <c r="AP90" s="15">
        <f>U90*'Table A8'!AP40</f>
        <v>0.48658170579336213</v>
      </c>
      <c r="AR90" s="11">
        <f t="shared" ref="AR90:BK90" si="37">LN(AR40/AR39)*100</f>
        <v>-3.4652950767900794</v>
      </c>
      <c r="AS90" s="11">
        <f t="shared" si="37"/>
        <v>-7.2521631405553535</v>
      </c>
      <c r="AT90" s="11">
        <f t="shared" si="37"/>
        <v>2.9902171499371479</v>
      </c>
      <c r="AU90" s="11">
        <f t="shared" si="37"/>
        <v>1.6302549122052028</v>
      </c>
      <c r="AV90" s="11">
        <f t="shared" si="37"/>
        <v>-0.31316111897569415</v>
      </c>
      <c r="AW90" s="11">
        <f t="shared" si="37"/>
        <v>1.2240337288072447</v>
      </c>
      <c r="AX90" s="11">
        <f t="shared" si="37"/>
        <v>0.11052809634170754</v>
      </c>
      <c r="AY90" s="11">
        <f t="shared" si="37"/>
        <v>-4.2026038580460039</v>
      </c>
      <c r="AZ90" s="11">
        <f t="shared" si="37"/>
        <v>-0.60422685652084185</v>
      </c>
      <c r="BA90" s="11">
        <f t="shared" si="37"/>
        <v>1.944213297477319</v>
      </c>
      <c r="BB90" s="11">
        <f t="shared" si="37"/>
        <v>3.7809050709121861</v>
      </c>
      <c r="BC90" s="11">
        <f t="shared" si="37"/>
        <v>3.2956456167833217</v>
      </c>
      <c r="BD90" s="11">
        <f t="shared" si="37"/>
        <v>2.1453512093489788</v>
      </c>
      <c r="BE90" s="11">
        <f t="shared" si="37"/>
        <v>0.13459606236392266</v>
      </c>
      <c r="BF90" s="11"/>
      <c r="BG90" s="11"/>
      <c r="BH90" s="11"/>
      <c r="BI90" s="11">
        <f t="shared" si="37"/>
        <v>0.39284469340970563</v>
      </c>
      <c r="BJ90" s="11">
        <f t="shared" si="37"/>
        <v>-1.5351221479211408</v>
      </c>
      <c r="BK90" s="11">
        <f t="shared" si="37"/>
        <v>1.0353054780724911</v>
      </c>
    </row>
    <row r="91" spans="1:63" x14ac:dyDescent="0.2">
      <c r="A91" s="13">
        <v>2005</v>
      </c>
      <c r="B91" s="11">
        <f t="shared" si="2"/>
        <v>0.20920509722239508</v>
      </c>
      <c r="C91" s="11">
        <f t="shared" si="30"/>
        <v>-1.4082320990195925</v>
      </c>
      <c r="D91" s="11">
        <f t="shared" si="30"/>
        <v>-0.99681096207350994</v>
      </c>
      <c r="E91" s="11">
        <f t="shared" si="30"/>
        <v>0.51151006667704091</v>
      </c>
      <c r="F91" s="11">
        <f t="shared" si="30"/>
        <v>1.4439736321635803</v>
      </c>
      <c r="G91" s="11">
        <f t="shared" si="30"/>
        <v>1.5330567530035402</v>
      </c>
      <c r="H91" s="11">
        <f t="shared" si="30"/>
        <v>2.7885861124463642</v>
      </c>
      <c r="I91" s="11">
        <f t="shared" si="30"/>
        <v>0.69002969209326348</v>
      </c>
      <c r="J91" s="11">
        <f t="shared" si="30"/>
        <v>0.79862156389074146</v>
      </c>
      <c r="K91" s="11">
        <f t="shared" si="30"/>
        <v>1.8359046966892241</v>
      </c>
      <c r="L91" s="11">
        <f t="shared" si="30"/>
        <v>3.0789469152499556</v>
      </c>
      <c r="M91" s="11">
        <f t="shared" si="30"/>
        <v>0.85163374868621011</v>
      </c>
      <c r="N91" s="11">
        <f t="shared" si="30"/>
        <v>1.2793351459909543</v>
      </c>
      <c r="O91" s="11">
        <f t="shared" si="30"/>
        <v>2.2704016930073152</v>
      </c>
      <c r="P91" s="11"/>
      <c r="Q91" s="11"/>
      <c r="R91" s="11"/>
      <c r="S91" s="11">
        <f t="shared" si="30"/>
        <v>-0.54408839615527183</v>
      </c>
      <c r="T91" s="11">
        <f t="shared" si="30"/>
        <v>-0.52012501158471924</v>
      </c>
      <c r="U91" s="11">
        <f t="shared" si="30"/>
        <v>0.9540919124627083</v>
      </c>
      <c r="W91" s="15">
        <f>B91*'Table A8'!W41</f>
        <v>0.10140171062369489</v>
      </c>
      <c r="X91" s="15">
        <f>C91*'Table A8'!X41</f>
        <v>-1.2109387819469475</v>
      </c>
      <c r="Y91" s="15">
        <f>D91*'Table A8'!Y41</f>
        <v>-0.25637977944530677</v>
      </c>
      <c r="Z91" s="15">
        <f>E91*'Table A8'!Z41</f>
        <v>0.3168293352997591</v>
      </c>
      <c r="AA91" s="15">
        <f>F91*'Table A8'!AA41</f>
        <v>1.0162686423167278</v>
      </c>
      <c r="AB91" s="15">
        <f>G91*'Table A8'!AB41</f>
        <v>0.59605246556777647</v>
      </c>
      <c r="AC91" s="15">
        <f>H91*'Table A8'!AC41</f>
        <v>0.88091435292180631</v>
      </c>
      <c r="AD91" s="15">
        <f>I91*'Table A8'!AD41</f>
        <v>0.13007059695958018</v>
      </c>
      <c r="AE91" s="15">
        <f>J91*'Table A8'!AE41</f>
        <v>0.18488089204070668</v>
      </c>
      <c r="AF91" s="15">
        <f>K91*'Table A8'!AF41</f>
        <v>0.67194111898825604</v>
      </c>
      <c r="AG91" s="15">
        <f>L91*'Table A8'!AG41</f>
        <v>1.3581234843167556</v>
      </c>
      <c r="AH91" s="15">
        <f>M91*'Table A8'!AH41</f>
        <v>0.63063479090213859</v>
      </c>
      <c r="AI91" s="15">
        <f>N91*'Table A8'!AI41</f>
        <v>0.2941191500633204</v>
      </c>
      <c r="AJ91" s="15">
        <f>O91*'Table A8'!AJ41</f>
        <v>0.65546496877121185</v>
      </c>
      <c r="AK91" s="15"/>
      <c r="AL91" s="15"/>
      <c r="AM91" s="15"/>
      <c r="AN91" s="15">
        <f>S91*'Table A8'!AN41</f>
        <v>-0.31410223110043839</v>
      </c>
      <c r="AO91" s="15">
        <f>T91*'Table A8'!AO41</f>
        <v>-0.21689212983082795</v>
      </c>
      <c r="AP91" s="15">
        <f>U91*'Table A8'!AP41</f>
        <v>0.34643077341520934</v>
      </c>
      <c r="AR91" s="11">
        <f t="shared" ref="AR91:BK91" si="38">LN(AR41/AR40)*100</f>
        <v>7.4073646497380654</v>
      </c>
      <c r="AS91" s="11">
        <f t="shared" si="38"/>
        <v>-6.6609887548421707</v>
      </c>
      <c r="AT91" s="11">
        <f t="shared" si="38"/>
        <v>0.99681096207351383</v>
      </c>
      <c r="AU91" s="11">
        <f t="shared" si="38"/>
        <v>-0.67100721546820496</v>
      </c>
      <c r="AV91" s="11">
        <f t="shared" si="38"/>
        <v>2.9519541810823942</v>
      </c>
      <c r="AW91" s="11">
        <f t="shared" si="38"/>
        <v>-3.9928517513643484</v>
      </c>
      <c r="AX91" s="11">
        <f t="shared" si="38"/>
        <v>-3.7969163467531257</v>
      </c>
      <c r="AY91" s="11">
        <f t="shared" si="38"/>
        <v>2.5859867419483114</v>
      </c>
      <c r="AZ91" s="11">
        <f t="shared" si="38"/>
        <v>2.7294325936721178</v>
      </c>
      <c r="BA91" s="11">
        <f t="shared" si="38"/>
        <v>4.1868389678323643</v>
      </c>
      <c r="BB91" s="11">
        <f t="shared" si="38"/>
        <v>3.5587654047299813</v>
      </c>
      <c r="BC91" s="11">
        <f t="shared" si="38"/>
        <v>8.7898767847410415</v>
      </c>
      <c r="BD91" s="11">
        <f t="shared" si="38"/>
        <v>9.0807706662207544</v>
      </c>
      <c r="BE91" s="11">
        <f t="shared" si="38"/>
        <v>4.6956968829267485</v>
      </c>
      <c r="BF91" s="11"/>
      <c r="BG91" s="11"/>
      <c r="BH91" s="11"/>
      <c r="BI91" s="11">
        <f t="shared" si="38"/>
        <v>4.700154785534072</v>
      </c>
      <c r="BJ91" s="11">
        <f t="shared" si="38"/>
        <v>3.8838732948395163</v>
      </c>
      <c r="BK91" s="11">
        <f t="shared" si="38"/>
        <v>2.3078988037909927</v>
      </c>
    </row>
    <row r="92" spans="1:63" x14ac:dyDescent="0.2">
      <c r="A92" s="13">
        <v>2006</v>
      </c>
      <c r="B92" s="11">
        <f t="shared" si="2"/>
        <v>1.1299555253933466</v>
      </c>
      <c r="C92" s="11">
        <f t="shared" si="30"/>
        <v>-1.9442954870876983</v>
      </c>
      <c r="D92" s="11">
        <f t="shared" si="30"/>
        <v>-0.59718647548721127</v>
      </c>
      <c r="E92" s="11">
        <f t="shared" si="30"/>
        <v>3.3384672957286359</v>
      </c>
      <c r="F92" s="11">
        <f t="shared" si="30"/>
        <v>2.2551049067533686</v>
      </c>
      <c r="G92" s="11">
        <f t="shared" si="30"/>
        <v>2.7145083127470673</v>
      </c>
      <c r="H92" s="11">
        <f t="shared" si="30"/>
        <v>2.8000315820112003</v>
      </c>
      <c r="I92" s="11">
        <f t="shared" si="30"/>
        <v>2.0840733025604821</v>
      </c>
      <c r="J92" s="11">
        <f t="shared" si="30"/>
        <v>1.3677845592242421</v>
      </c>
      <c r="K92" s="11">
        <f t="shared" si="30"/>
        <v>3.893257023239987</v>
      </c>
      <c r="L92" s="11">
        <f t="shared" si="30"/>
        <v>1.9527681864409416</v>
      </c>
      <c r="M92" s="11">
        <f t="shared" si="30"/>
        <v>1.6384855901558824</v>
      </c>
      <c r="N92" s="11">
        <f t="shared" si="30"/>
        <v>3.7577565673588054</v>
      </c>
      <c r="O92" s="11">
        <f t="shared" si="30"/>
        <v>3.5813815316414157</v>
      </c>
      <c r="P92" s="11"/>
      <c r="Q92" s="11"/>
      <c r="R92" s="11"/>
      <c r="S92" s="11">
        <f t="shared" si="30"/>
        <v>0.28841551798629694</v>
      </c>
      <c r="T92" s="11">
        <f t="shared" si="30"/>
        <v>6.1398508298173802</v>
      </c>
      <c r="U92" s="11">
        <f t="shared" si="30"/>
        <v>1.753089193735996</v>
      </c>
      <c r="W92" s="15">
        <f>B92*'Table A8'!W42</f>
        <v>0.53898878561262631</v>
      </c>
      <c r="X92" s="15">
        <f>C92*'Table A8'!X42</f>
        <v>-1.6790935826489364</v>
      </c>
      <c r="Y92" s="15">
        <f>D92*'Table A8'!Y42</f>
        <v>-0.14995352399483874</v>
      </c>
      <c r="Z92" s="15">
        <f>E92*'Table A8'!Z42</f>
        <v>2.1419606169394925</v>
      </c>
      <c r="AA92" s="15">
        <f>F92*'Table A8'!AA42</f>
        <v>1.5562478961504995</v>
      </c>
      <c r="AB92" s="15">
        <f>G92*'Table A8'!AB42</f>
        <v>1.071959332703817</v>
      </c>
      <c r="AC92" s="15">
        <f>H92*'Table A8'!AC42</f>
        <v>0.86800979042347226</v>
      </c>
      <c r="AD92" s="15">
        <f>I92*'Table A8'!AD42</f>
        <v>0.37138186251627797</v>
      </c>
      <c r="AE92" s="15">
        <f>J92*'Table A8'!AE42</f>
        <v>0.30884575347283388</v>
      </c>
      <c r="AF92" s="15">
        <f>K92*'Table A8'!AF42</f>
        <v>1.4595820580126713</v>
      </c>
      <c r="AG92" s="15">
        <f>L92*'Table A8'!AG42</f>
        <v>0.8506258220136742</v>
      </c>
      <c r="AH92" s="15">
        <f>M92*'Table A8'!AH42</f>
        <v>1.2316496181201768</v>
      </c>
      <c r="AI92" s="15">
        <f>N92*'Table A8'!AI42</f>
        <v>0.92854164779436077</v>
      </c>
      <c r="AJ92" s="15">
        <f>O92*'Table A8'!AJ42</f>
        <v>1.0582982426000382</v>
      </c>
      <c r="AK92" s="15"/>
      <c r="AL92" s="15"/>
      <c r="AM92" s="15"/>
      <c r="AN92" s="15">
        <f>S92*'Table A8'!AN42</f>
        <v>0.16730984198385088</v>
      </c>
      <c r="AO92" s="15">
        <f>T92*'Table A8'!AO42</f>
        <v>2.4970773324867284</v>
      </c>
      <c r="AP92" s="15">
        <f>U92*'Table A8'!AP42</f>
        <v>0.64513682329484656</v>
      </c>
      <c r="AR92" s="11">
        <f t="shared" ref="AR92:BK92" si="39">LN(AR42/AR41)*100</f>
        <v>-7.3363075964242892</v>
      </c>
      <c r="AS92" s="11">
        <f t="shared" si="39"/>
        <v>-3.7954970937771613</v>
      </c>
      <c r="AT92" s="11">
        <f t="shared" si="39"/>
        <v>2.750506773190855</v>
      </c>
      <c r="AU92" s="11">
        <f t="shared" si="39"/>
        <v>-3.7430404589387587</v>
      </c>
      <c r="AV92" s="11">
        <f t="shared" si="39"/>
        <v>-5.1602336949499605</v>
      </c>
      <c r="AW92" s="11">
        <f t="shared" si="39"/>
        <v>-1.9413085844144147</v>
      </c>
      <c r="AX92" s="11">
        <f t="shared" si="39"/>
        <v>0.47895070028786135</v>
      </c>
      <c r="AY92" s="11">
        <f t="shared" si="39"/>
        <v>-1.4828197047547516</v>
      </c>
      <c r="AZ92" s="11">
        <f t="shared" si="39"/>
        <v>3.2789819777484324</v>
      </c>
      <c r="BA92" s="11">
        <f t="shared" si="39"/>
        <v>-1.2748065946721099</v>
      </c>
      <c r="BB92" s="11">
        <f t="shared" si="39"/>
        <v>5.6016062188442355</v>
      </c>
      <c r="BC92" s="11">
        <f t="shared" si="39"/>
        <v>4.9999564999509065</v>
      </c>
      <c r="BD92" s="11">
        <f t="shared" si="39"/>
        <v>3.5462450973859632</v>
      </c>
      <c r="BE92" s="11">
        <f t="shared" si="39"/>
        <v>1.4652622041052508</v>
      </c>
      <c r="BF92" s="11"/>
      <c r="BG92" s="11"/>
      <c r="BH92" s="11"/>
      <c r="BI92" s="11">
        <f t="shared" si="39"/>
        <v>-0.34919347771784837</v>
      </c>
      <c r="BJ92" s="11">
        <f t="shared" si="39"/>
        <v>-7.469553644166349</v>
      </c>
      <c r="BK92" s="11">
        <f t="shared" si="39"/>
        <v>1.2035784350932779</v>
      </c>
    </row>
    <row r="93" spans="1:63" x14ac:dyDescent="0.2">
      <c r="A93" s="13">
        <v>2007</v>
      </c>
      <c r="B93" s="11">
        <f t="shared" si="2"/>
        <v>2.6508497514759819</v>
      </c>
      <c r="C93" s="11">
        <f t="shared" si="30"/>
        <v>-1.1588163256791852</v>
      </c>
      <c r="D93" s="11">
        <f t="shared" si="30"/>
        <v>0</v>
      </c>
      <c r="E93" s="11">
        <f t="shared" si="30"/>
        <v>5.8243841294015386</v>
      </c>
      <c r="F93" s="11">
        <f t="shared" si="30"/>
        <v>3.4933129508005609</v>
      </c>
      <c r="G93" s="11">
        <f t="shared" si="30"/>
        <v>3.0681919904034993</v>
      </c>
      <c r="H93" s="11">
        <f t="shared" si="30"/>
        <v>3.7233473922923408</v>
      </c>
      <c r="I93" s="11">
        <f t="shared" si="30"/>
        <v>2.4633579425265681</v>
      </c>
      <c r="J93" s="11">
        <f t="shared" si="30"/>
        <v>2.0631237103969866</v>
      </c>
      <c r="K93" s="11">
        <f t="shared" si="30"/>
        <v>4.3601167326755066</v>
      </c>
      <c r="L93" s="11">
        <f t="shared" si="30"/>
        <v>2.6147443620728859</v>
      </c>
      <c r="M93" s="11">
        <f t="shared" si="30"/>
        <v>2.9569320862132473</v>
      </c>
      <c r="N93" s="11">
        <f t="shared" si="30"/>
        <v>7.6641898451445352</v>
      </c>
      <c r="O93" s="11">
        <f t="shared" si="30"/>
        <v>4.1027788827179386</v>
      </c>
      <c r="P93" s="11"/>
      <c r="Q93" s="11"/>
      <c r="R93" s="11"/>
      <c r="S93" s="11">
        <f t="shared" si="30"/>
        <v>1.9018005835761735</v>
      </c>
      <c r="T93" s="11">
        <f t="shared" si="30"/>
        <v>5.7845810514335652</v>
      </c>
      <c r="U93" s="11">
        <f t="shared" si="30"/>
        <v>2.7039557951873432</v>
      </c>
      <c r="W93" s="15">
        <f>B93*'Table A8'!W43</f>
        <v>1.1849298389097638</v>
      </c>
      <c r="X93" s="15">
        <f>C93*'Table A8'!X43</f>
        <v>-0.98418270539933195</v>
      </c>
      <c r="Y93" s="15">
        <f>D93*'Table A8'!Y43</f>
        <v>0</v>
      </c>
      <c r="Z93" s="15">
        <f>E93*'Table A8'!Z43</f>
        <v>3.7753657926780773</v>
      </c>
      <c r="AA93" s="15">
        <f>F93*'Table A8'!AA43</f>
        <v>2.3537942662494178</v>
      </c>
      <c r="AB93" s="15">
        <f>G93*'Table A8'!AB43</f>
        <v>1.1649924987562088</v>
      </c>
      <c r="AC93" s="15">
        <f>H93*'Table A8'!AC43</f>
        <v>1.1449293231298947</v>
      </c>
      <c r="AD93" s="15">
        <f>I93*'Table A8'!AD43</f>
        <v>0.40990276163642092</v>
      </c>
      <c r="AE93" s="15">
        <f>J93*'Table A8'!AE43</f>
        <v>0.44480947196159032</v>
      </c>
      <c r="AF93" s="15">
        <f>K93*'Table A8'!AF43</f>
        <v>1.653356265030552</v>
      </c>
      <c r="AG93" s="15">
        <f>L93*'Table A8'!AG43</f>
        <v>1.0898254501119786</v>
      </c>
      <c r="AH93" s="15">
        <f>M93*'Table A8'!AH43</f>
        <v>2.1875383573805602</v>
      </c>
      <c r="AI93" s="15">
        <f>N93*'Table A8'!AI43</f>
        <v>2.033309565916845</v>
      </c>
      <c r="AJ93" s="15">
        <f>O93*'Table A8'!AJ43</f>
        <v>1.2435522793518072</v>
      </c>
      <c r="AK93" s="15"/>
      <c r="AL93" s="15"/>
      <c r="AM93" s="15"/>
      <c r="AN93" s="15">
        <f>S93*'Table A8'!AN43</f>
        <v>1.0678610276780214</v>
      </c>
      <c r="AO93" s="15">
        <f>T93*'Table A8'!AO43</f>
        <v>2.3595306108797516</v>
      </c>
      <c r="AP93" s="15">
        <f>U93*'Table A8'!AP43</f>
        <v>0.98478070060723033</v>
      </c>
      <c r="AR93" s="11">
        <f t="shared" ref="AR93:BK93" si="40">LN(AR43/AR42)*100</f>
        <v>-6.3307772723043092</v>
      </c>
      <c r="AS93" s="11">
        <f t="shared" si="40"/>
        <v>-2.1849701836082951</v>
      </c>
      <c r="AT93" s="11">
        <f t="shared" si="40"/>
        <v>0.61902011865053064</v>
      </c>
      <c r="AU93" s="11">
        <f t="shared" si="40"/>
        <v>-5.0636385023058539</v>
      </c>
      <c r="AV93" s="11">
        <f t="shared" si="40"/>
        <v>-0.37167219835970122</v>
      </c>
      <c r="AW93" s="11">
        <f t="shared" si="40"/>
        <v>-0.94078996125810699</v>
      </c>
      <c r="AX93" s="11">
        <f t="shared" si="40"/>
        <v>0.37444814939978999</v>
      </c>
      <c r="AY93" s="11">
        <f t="shared" si="40"/>
        <v>-0.22830231549203053</v>
      </c>
      <c r="AZ93" s="11">
        <f t="shared" si="40"/>
        <v>0.33746949160830764</v>
      </c>
      <c r="BA93" s="11">
        <f t="shared" si="40"/>
        <v>1.4573765025121317</v>
      </c>
      <c r="BB93" s="11">
        <f t="shared" si="40"/>
        <v>2.3410325796861029</v>
      </c>
      <c r="BC93" s="11">
        <f t="shared" si="40"/>
        <v>1.3069781653362558</v>
      </c>
      <c r="BD93" s="11">
        <f t="shared" si="40"/>
        <v>1.2308572911478026</v>
      </c>
      <c r="BE93" s="11">
        <f t="shared" si="40"/>
        <v>7.8816939732985185</v>
      </c>
      <c r="BF93" s="11"/>
      <c r="BG93" s="11"/>
      <c r="BH93" s="11"/>
      <c r="BI93" s="11">
        <f t="shared" si="40"/>
        <v>-2.4810410629388855</v>
      </c>
      <c r="BJ93" s="11">
        <f t="shared" si="40"/>
        <v>-4.1334949051060983</v>
      </c>
      <c r="BK93" s="11">
        <f t="shared" si="40"/>
        <v>0.91914868206301037</v>
      </c>
    </row>
    <row r="94" spans="1:63" x14ac:dyDescent="0.2">
      <c r="A94" s="13">
        <v>2008</v>
      </c>
      <c r="B94" s="11">
        <f t="shared" si="2"/>
        <v>3.2177011807305171</v>
      </c>
      <c r="C94" s="11">
        <f t="shared" si="30"/>
        <v>-1.2205488366088157</v>
      </c>
      <c r="D94" s="11">
        <f t="shared" si="30"/>
        <v>5.7028801089383643E-2</v>
      </c>
      <c r="E94" s="11">
        <f t="shared" si="30"/>
        <v>7.6828401947685681</v>
      </c>
      <c r="F94" s="11">
        <f t="shared" si="30"/>
        <v>3.4823975871701731</v>
      </c>
      <c r="G94" s="11">
        <f t="shared" si="30"/>
        <v>2.7098591282030657</v>
      </c>
      <c r="H94" s="11">
        <f t="shared" si="30"/>
        <v>3.2074439143831261</v>
      </c>
      <c r="I94" s="11">
        <f t="shared" si="30"/>
        <v>2.8142357280981267</v>
      </c>
      <c r="J94" s="11">
        <f t="shared" si="30"/>
        <v>2.3469134540847096</v>
      </c>
      <c r="K94" s="11">
        <f t="shared" si="30"/>
        <v>2.6639724290504185</v>
      </c>
      <c r="L94" s="11">
        <f t="shared" si="30"/>
        <v>3.4989927925913724</v>
      </c>
      <c r="M94" s="11">
        <f t="shared" si="30"/>
        <v>2.9537356393076943</v>
      </c>
      <c r="N94" s="11">
        <f t="shared" si="30"/>
        <v>9.743333634871016</v>
      </c>
      <c r="O94" s="11">
        <f t="shared" si="30"/>
        <v>0.64110122272350711</v>
      </c>
      <c r="P94" s="11"/>
      <c r="Q94" s="11"/>
      <c r="R94" s="11"/>
      <c r="S94" s="11">
        <f t="shared" si="30"/>
        <v>2.3172651637901844</v>
      </c>
      <c r="T94" s="11">
        <f t="shared" si="30"/>
        <v>1.2920359304682458</v>
      </c>
      <c r="U94" s="11">
        <f t="shared" si="30"/>
        <v>2.6438192719599733</v>
      </c>
      <c r="W94" s="15">
        <f>B94*'Table A8'!W44</f>
        <v>1.4164320597575737</v>
      </c>
      <c r="X94" s="15">
        <f>C94*'Table A8'!X44</f>
        <v>-1.0405178832090154</v>
      </c>
      <c r="Y94" s="15">
        <f>D94*'Table A8'!Y44</f>
        <v>1.405759946853307E-2</v>
      </c>
      <c r="Z94" s="15">
        <f>E94*'Table A8'!Z44</f>
        <v>4.679617962633535</v>
      </c>
      <c r="AA94" s="15">
        <f>F94*'Table A8'!AA44</f>
        <v>2.3293757460581288</v>
      </c>
      <c r="AB94" s="15">
        <f>G94*'Table A8'!AB44</f>
        <v>0.92595886410698758</v>
      </c>
      <c r="AC94" s="15">
        <f>H94*'Table A8'!AC44</f>
        <v>0.97410071679815535</v>
      </c>
      <c r="AD94" s="15">
        <f>I94*'Table A8'!AD44</f>
        <v>0.49136555812593286</v>
      </c>
      <c r="AE94" s="15">
        <f>J94*'Table A8'!AE44</f>
        <v>0.4977803436113668</v>
      </c>
      <c r="AF94" s="15">
        <f>K94*'Table A8'!AF44</f>
        <v>1.0136415092536841</v>
      </c>
      <c r="AG94" s="15">
        <f>L94*'Table A8'!AG44</f>
        <v>1.5493540085594597</v>
      </c>
      <c r="AH94" s="15">
        <f>M94*'Table A8'!AH44</f>
        <v>2.2020099191038862</v>
      </c>
      <c r="AI94" s="15">
        <f>N94*'Table A8'!AI44</f>
        <v>2.5449587454283091</v>
      </c>
      <c r="AJ94" s="15">
        <f>O94*'Table A8'!AJ44</f>
        <v>0.19906192965564895</v>
      </c>
      <c r="AK94" s="15"/>
      <c r="AL94" s="15"/>
      <c r="AM94" s="15"/>
      <c r="AN94" s="15">
        <f>S94*'Table A8'!AN44</f>
        <v>1.3122672622543814</v>
      </c>
      <c r="AO94" s="15">
        <f>T94*'Table A8'!AO44</f>
        <v>0.5208196835717499</v>
      </c>
      <c r="AP94" s="15">
        <f>U94*'Table A8'!AP44</f>
        <v>0.96525841619258623</v>
      </c>
      <c r="AR94" s="11">
        <f t="shared" ref="AR94:BK94" si="41">LN(AR44/AR43)*100</f>
        <v>3.4321160544075497</v>
      </c>
      <c r="AS94" s="11">
        <f t="shared" si="41"/>
        <v>-4.9550995484029974</v>
      </c>
      <c r="AT94" s="11">
        <f t="shared" si="41"/>
        <v>-2.8684202771997942</v>
      </c>
      <c r="AU94" s="11">
        <f t="shared" si="41"/>
        <v>-5.8013258648426138</v>
      </c>
      <c r="AV94" s="11">
        <f t="shared" si="41"/>
        <v>-4.2709280428388698</v>
      </c>
      <c r="AW94" s="11">
        <f t="shared" si="41"/>
        <v>-5.3520628090885838</v>
      </c>
      <c r="AX94" s="11">
        <f t="shared" si="41"/>
        <v>-6.4112210323252237</v>
      </c>
      <c r="AY94" s="11">
        <f t="shared" si="41"/>
        <v>-5.0886072589219831</v>
      </c>
      <c r="AZ94" s="11">
        <f t="shared" si="41"/>
        <v>-4.3415595299593042</v>
      </c>
      <c r="BA94" s="11">
        <f t="shared" si="41"/>
        <v>-0.75196449673249588</v>
      </c>
      <c r="BB94" s="11">
        <f t="shared" si="41"/>
        <v>-1.4221604506158332</v>
      </c>
      <c r="BC94" s="11">
        <f t="shared" si="41"/>
        <v>3.3343026624797774</v>
      </c>
      <c r="BD94" s="11">
        <f t="shared" si="41"/>
        <v>-8.0251876468022925</v>
      </c>
      <c r="BE94" s="11">
        <f t="shared" si="41"/>
        <v>0.63226657421274624</v>
      </c>
      <c r="BF94" s="11"/>
      <c r="BG94" s="11"/>
      <c r="BH94" s="11"/>
      <c r="BI94" s="11">
        <f t="shared" si="41"/>
        <v>-0.4593765061438923</v>
      </c>
      <c r="BJ94" s="11">
        <f t="shared" si="41"/>
        <v>0.86423433574328024</v>
      </c>
      <c r="BK94" s="11">
        <f t="shared" si="41"/>
        <v>-3.1004907190846978</v>
      </c>
    </row>
    <row r="95" spans="1:63" x14ac:dyDescent="0.2">
      <c r="A95" s="13">
        <v>2009</v>
      </c>
      <c r="B95" s="11">
        <f t="shared" si="2"/>
        <v>3.034715638929196</v>
      </c>
      <c r="C95" s="11">
        <f t="shared" si="30"/>
        <v>-1.052959804219884</v>
      </c>
      <c r="D95" s="11">
        <f t="shared" si="30"/>
        <v>-1.7928671591698551</v>
      </c>
      <c r="E95" s="11">
        <f t="shared" si="30"/>
        <v>6.3283796312433651</v>
      </c>
      <c r="F95" s="11">
        <f t="shared" si="30"/>
        <v>3.3766862470817482</v>
      </c>
      <c r="G95" s="11">
        <f t="shared" si="30"/>
        <v>0.12144767098769868</v>
      </c>
      <c r="H95" s="11">
        <f t="shared" si="30"/>
        <v>1.4402000183493033</v>
      </c>
      <c r="I95" s="11">
        <f t="shared" si="30"/>
        <v>2.0452226993440221</v>
      </c>
      <c r="J95" s="11">
        <f t="shared" si="30"/>
        <v>1.0921762415918257</v>
      </c>
      <c r="K95" s="11">
        <f t="shared" si="30"/>
        <v>-0.4037690546076938</v>
      </c>
      <c r="L95" s="11">
        <f t="shared" si="30"/>
        <v>0.27302337656950348</v>
      </c>
      <c r="M95" s="11">
        <f t="shared" si="30"/>
        <v>1.3289569162134305</v>
      </c>
      <c r="N95" s="11">
        <f t="shared" si="30"/>
        <v>3.6535451854592997</v>
      </c>
      <c r="O95" s="11">
        <f t="shared" si="30"/>
        <v>-4.7438801054414483</v>
      </c>
      <c r="P95" s="11"/>
      <c r="Q95" s="11"/>
      <c r="R95" s="11"/>
      <c r="S95" s="11">
        <f t="shared" si="30"/>
        <v>0.43875382869147511</v>
      </c>
      <c r="T95" s="11">
        <f t="shared" si="30"/>
        <v>-0.99492429512358471</v>
      </c>
      <c r="U95" s="11">
        <f t="shared" si="30"/>
        <v>0.74898466667312402</v>
      </c>
      <c r="W95" s="15">
        <f>B95*'Table A8'!W45</f>
        <v>1.3741192413071399</v>
      </c>
      <c r="X95" s="15">
        <f>C95*'Table A8'!X45</f>
        <v>-0.89617408937154319</v>
      </c>
      <c r="Y95" s="15">
        <f>D95*'Table A8'!Y45</f>
        <v>-0.44660320934921088</v>
      </c>
      <c r="Z95" s="15">
        <f>E95*'Table A8'!Z45</f>
        <v>4.1685036631000054</v>
      </c>
      <c r="AA95" s="15">
        <f>F95*'Table A8'!AA45</f>
        <v>2.1718845941229805</v>
      </c>
      <c r="AB95" s="15">
        <f>G95*'Table A8'!AB45</f>
        <v>3.2438672920814315E-2</v>
      </c>
      <c r="AC95" s="15">
        <f>H95*'Table A8'!AC45</f>
        <v>0.42010634535249175</v>
      </c>
      <c r="AD95" s="15">
        <f>I95*'Table A8'!AD45</f>
        <v>0.33807531220156684</v>
      </c>
      <c r="AE95" s="15">
        <f>J95*'Table A8'!AE45</f>
        <v>0.22225786516393653</v>
      </c>
      <c r="AF95" s="15">
        <f>K95*'Table A8'!AF45</f>
        <v>-0.15916576132635291</v>
      </c>
      <c r="AG95" s="15">
        <f>L95*'Table A8'!AG45</f>
        <v>0.13140615114290202</v>
      </c>
      <c r="AH95" s="15">
        <f>M95*'Table A8'!AH45</f>
        <v>1.0298087143737873</v>
      </c>
      <c r="AI95" s="15">
        <f>N95*'Table A8'!AI45</f>
        <v>0.88452328939969638</v>
      </c>
      <c r="AJ95" s="15">
        <f>O95*'Table A8'!AJ45</f>
        <v>-1.4810393689188204</v>
      </c>
      <c r="AK95" s="15"/>
      <c r="AL95" s="15"/>
      <c r="AM95" s="15"/>
      <c r="AN95" s="15">
        <f>S95*'Table A8'!AN45</f>
        <v>0.24745715938199198</v>
      </c>
      <c r="AO95" s="15">
        <f>T95*'Table A8'!AO45</f>
        <v>-0.39309458900332833</v>
      </c>
      <c r="AP95" s="15">
        <f>U95*'Table A8'!AP45</f>
        <v>0.27345430180235758</v>
      </c>
      <c r="AR95" s="11">
        <f t="shared" ref="AR95:BK95" si="42">LN(AR45/AR44)*100</f>
        <v>-9.1646489532737121</v>
      </c>
      <c r="AS95" s="11">
        <f t="shared" si="42"/>
        <v>-8.7949527355363397</v>
      </c>
      <c r="AT95" s="11">
        <f t="shared" si="42"/>
        <v>-8.0716817130559662</v>
      </c>
      <c r="AU95" s="11">
        <f t="shared" si="42"/>
        <v>-8.7070107753782651</v>
      </c>
      <c r="AV95" s="11">
        <f t="shared" si="42"/>
        <v>-11.288258673978289</v>
      </c>
      <c r="AW95" s="11">
        <f t="shared" si="42"/>
        <v>-14.282759381777939</v>
      </c>
      <c r="AX95" s="11">
        <f t="shared" si="42"/>
        <v>-7.3001212295554287</v>
      </c>
      <c r="AY95" s="11">
        <f t="shared" si="42"/>
        <v>-13.976021559802417</v>
      </c>
      <c r="AZ95" s="11">
        <f t="shared" si="42"/>
        <v>-6.9775534411432041</v>
      </c>
      <c r="BA95" s="11">
        <f t="shared" si="42"/>
        <v>-3.0826713999273547</v>
      </c>
      <c r="BB95" s="11">
        <f t="shared" si="42"/>
        <v>-0.28207847686092691</v>
      </c>
      <c r="BC95" s="11">
        <f t="shared" si="42"/>
        <v>4.9100723437147398</v>
      </c>
      <c r="BD95" s="11">
        <f t="shared" si="42"/>
        <v>-12.183908225298788</v>
      </c>
      <c r="BE95" s="11">
        <f t="shared" si="42"/>
        <v>-8.9754141470075322</v>
      </c>
      <c r="BF95" s="11"/>
      <c r="BG95" s="11"/>
      <c r="BH95" s="11"/>
      <c r="BI95" s="11">
        <f t="shared" si="42"/>
        <v>-13.809044278905519</v>
      </c>
      <c r="BJ95" s="11">
        <f t="shared" si="42"/>
        <v>-3.4556662936972407</v>
      </c>
      <c r="BK95" s="11">
        <f t="shared" si="42"/>
        <v>-7.4647312993929766</v>
      </c>
    </row>
    <row r="96" spans="1:63" x14ac:dyDescent="0.2">
      <c r="A96" s="13">
        <v>2010</v>
      </c>
      <c r="B96" s="11">
        <f t="shared" si="2"/>
        <v>1.8147193549318672</v>
      </c>
      <c r="C96" s="11">
        <f t="shared" si="30"/>
        <v>-1.002698545184272</v>
      </c>
      <c r="D96" s="11">
        <f t="shared" si="30"/>
        <v>-2.7063128276434099</v>
      </c>
      <c r="E96" s="11">
        <f t="shared" si="30"/>
        <v>7.5374540478850536</v>
      </c>
      <c r="F96" s="11">
        <f t="shared" si="30"/>
        <v>2.5297702083637996</v>
      </c>
      <c r="G96" s="11">
        <f t="shared" si="30"/>
        <v>-0.43790363128401111</v>
      </c>
      <c r="H96" s="11">
        <f t="shared" si="30"/>
        <v>0.64990822223007527</v>
      </c>
      <c r="I96" s="11">
        <f t="shared" si="30"/>
        <v>2.1383428085241594</v>
      </c>
      <c r="J96" s="11">
        <f t="shared" si="30"/>
        <v>0.26566320694472562</v>
      </c>
      <c r="K96" s="11">
        <f t="shared" si="30"/>
        <v>-0.68629141822398654</v>
      </c>
      <c r="L96" s="11">
        <f t="shared" si="30"/>
        <v>-1.033001701879819</v>
      </c>
      <c r="M96" s="11">
        <f t="shared" si="30"/>
        <v>4.0302267548017863E-2</v>
      </c>
      <c r="N96" s="11">
        <f t="shared" si="30"/>
        <v>2.0001879022586735</v>
      </c>
      <c r="O96" s="11">
        <f t="shared" si="30"/>
        <v>-4.2533601677753818</v>
      </c>
      <c r="P96" s="11"/>
      <c r="Q96" s="11"/>
      <c r="R96" s="11"/>
      <c r="S96" s="11">
        <f t="shared" si="30"/>
        <v>-0.5410660946247372</v>
      </c>
      <c r="T96" s="11">
        <f t="shared" si="30"/>
        <v>-1.1381967176238064</v>
      </c>
      <c r="U96" s="11">
        <f t="shared" si="30"/>
        <v>0.14255169912211688</v>
      </c>
      <c r="W96" s="15">
        <f>B96*'Table A8'!W46</f>
        <v>0.87160970617377576</v>
      </c>
      <c r="X96" s="15">
        <f>C96*'Table A8'!X46</f>
        <v>-0.83675193595627506</v>
      </c>
      <c r="Y96" s="15">
        <f>D96*'Table A8'!Y46</f>
        <v>-0.69119229618012679</v>
      </c>
      <c r="Z96" s="15">
        <f>E96*'Table A8'!Z46</f>
        <v>4.8247243360512231</v>
      </c>
      <c r="AA96" s="15">
        <f>F96*'Table A8'!AA46</f>
        <v>1.5750349317273018</v>
      </c>
      <c r="AB96" s="15">
        <f>G96*'Table A8'!AB46</f>
        <v>-0.10838114874279277</v>
      </c>
      <c r="AC96" s="15">
        <f>H96*'Table A8'!AC46</f>
        <v>0.19146296226898016</v>
      </c>
      <c r="AD96" s="15">
        <f>I96*'Table A8'!AD46</f>
        <v>0.35539257477671532</v>
      </c>
      <c r="AE96" s="15">
        <f>J96*'Table A8'!AE46</f>
        <v>5.2946677144083826E-2</v>
      </c>
      <c r="AF96" s="15">
        <f>K96*'Table A8'!AF46</f>
        <v>-0.2751342295659962</v>
      </c>
      <c r="AG96" s="15">
        <f>L96*'Table A8'!AG46</f>
        <v>-0.48644050141520673</v>
      </c>
      <c r="AH96" s="15">
        <f>M96*'Table A8'!AH46</f>
        <v>3.194357725855896E-2</v>
      </c>
      <c r="AI96" s="15">
        <f>N96*'Table A8'!AI46</f>
        <v>0.4728444200939505</v>
      </c>
      <c r="AJ96" s="15">
        <f>O96*'Table A8'!AJ46</f>
        <v>-1.3495911812351287</v>
      </c>
      <c r="AK96" s="15"/>
      <c r="AL96" s="15"/>
      <c r="AM96" s="15"/>
      <c r="AN96" s="15">
        <f>S96*'Table A8'!AN46</f>
        <v>-0.29417763564746968</v>
      </c>
      <c r="AO96" s="15">
        <f>T96*'Table A8'!AO46</f>
        <v>-0.42830342484183831</v>
      </c>
      <c r="AP96" s="15">
        <f>U96*'Table A8'!AP46</f>
        <v>5.1846052970713909E-2</v>
      </c>
      <c r="AR96" s="11">
        <f t="shared" ref="AR96:BK96" si="43">LN(AR46/AR45)*100</f>
        <v>-2.3235137276131281</v>
      </c>
      <c r="AS96" s="11">
        <f t="shared" si="43"/>
        <v>-2.4378346607802679</v>
      </c>
      <c r="AT96" s="11">
        <f t="shared" si="43"/>
        <v>7.2053596888416189</v>
      </c>
      <c r="AU96" s="11">
        <f t="shared" si="43"/>
        <v>-3.5015276415079821</v>
      </c>
      <c r="AV96" s="11">
        <f t="shared" si="43"/>
        <v>-1.7997948048218655</v>
      </c>
      <c r="AW96" s="11">
        <f t="shared" si="43"/>
        <v>8.6287806945759105</v>
      </c>
      <c r="AX96" s="11">
        <f t="shared" si="43"/>
        <v>0.22788686824295845</v>
      </c>
      <c r="AY96" s="11">
        <f t="shared" si="43"/>
        <v>-1.5529968332839514</v>
      </c>
      <c r="AZ96" s="11">
        <f t="shared" si="43"/>
        <v>2.1438154493154382</v>
      </c>
      <c r="BA96" s="11">
        <f t="shared" si="43"/>
        <v>6.2809280553759086</v>
      </c>
      <c r="BB96" s="11">
        <f t="shared" si="43"/>
        <v>-7.2221192159042626</v>
      </c>
      <c r="BC96" s="11">
        <f t="shared" si="43"/>
        <v>4.4924933765480572</v>
      </c>
      <c r="BD96" s="11">
        <f t="shared" si="43"/>
        <v>0.64421325390054074</v>
      </c>
      <c r="BE96" s="11">
        <f t="shared" si="43"/>
        <v>15.195285515036902</v>
      </c>
      <c r="BF96" s="11"/>
      <c r="BG96" s="11"/>
      <c r="BH96" s="11"/>
      <c r="BI96" s="11">
        <f t="shared" si="43"/>
        <v>-1.3754090933489722</v>
      </c>
      <c r="BJ96" s="11">
        <f t="shared" si="43"/>
        <v>2.3870175825986344</v>
      </c>
      <c r="BK96" s="11">
        <f t="shared" si="43"/>
        <v>1.9564758900614723</v>
      </c>
    </row>
    <row r="97" spans="1:63" x14ac:dyDescent="0.2">
      <c r="A97" s="13">
        <v>2011</v>
      </c>
      <c r="B97" s="11">
        <f t="shared" si="2"/>
        <v>3.2531545307981662</v>
      </c>
      <c r="C97" s="11">
        <f t="shared" si="30"/>
        <v>1.1364452974458232</v>
      </c>
      <c r="D97" s="11">
        <f t="shared" si="30"/>
        <v>-1.5727847367673291</v>
      </c>
      <c r="E97" s="11">
        <f t="shared" si="30"/>
        <v>6.143939644054246</v>
      </c>
      <c r="F97" s="11">
        <f t="shared" si="30"/>
        <v>1.6773511837048984</v>
      </c>
      <c r="G97" s="11">
        <f t="shared" si="30"/>
        <v>1.7282441148747969</v>
      </c>
      <c r="H97" s="11">
        <f t="shared" si="30"/>
        <v>1.701545362334032</v>
      </c>
      <c r="I97" s="11">
        <f t="shared" si="30"/>
        <v>-0.61455926090697111</v>
      </c>
      <c r="J97" s="11">
        <f t="shared" si="30"/>
        <v>0.52921843471673669</v>
      </c>
      <c r="K97" s="11">
        <f t="shared" si="30"/>
        <v>-1.0922675395904455</v>
      </c>
      <c r="L97" s="11">
        <f t="shared" si="30"/>
        <v>0.53891396874256814</v>
      </c>
      <c r="M97" s="11">
        <f t="shared" si="30"/>
        <v>-0.35319679484150096</v>
      </c>
      <c r="N97" s="11">
        <f t="shared" si="30"/>
        <v>5.3966147359892895</v>
      </c>
      <c r="O97" s="11">
        <f t="shared" si="30"/>
        <v>-1.3450017352346291</v>
      </c>
      <c r="P97" s="11"/>
      <c r="Q97" s="11"/>
      <c r="R97" s="11"/>
      <c r="S97" s="11">
        <f t="shared" si="30"/>
        <v>-0.31783489102963414</v>
      </c>
      <c r="T97" s="11">
        <f t="shared" si="30"/>
        <v>-0.63548906657996462</v>
      </c>
      <c r="U97" s="11">
        <f t="shared" si="30"/>
        <v>0.66619587841186145</v>
      </c>
      <c r="W97" s="15">
        <f>B97*'Table A8'!W47</f>
        <v>1.6330835744606795</v>
      </c>
      <c r="X97" s="15">
        <f>C97*'Table A8'!X47</f>
        <v>0.94393146405850081</v>
      </c>
      <c r="Y97" s="15">
        <f>D97*'Table A8'!Y47</f>
        <v>-0.4197762462432002</v>
      </c>
      <c r="Z97" s="15">
        <f>E97*'Table A8'!Z47</f>
        <v>3.251372859633507</v>
      </c>
      <c r="AA97" s="15">
        <f>F97*'Table A8'!AA47</f>
        <v>1.0818915134896596</v>
      </c>
      <c r="AB97" s="15">
        <f>G97*'Table A8'!AB47</f>
        <v>0.50084514449071604</v>
      </c>
      <c r="AC97" s="15">
        <f>H97*'Table A8'!AC47</f>
        <v>0.49463923683050304</v>
      </c>
      <c r="AD97" s="15">
        <f>I97*'Table A8'!AD47</f>
        <v>-0.11688917142450593</v>
      </c>
      <c r="AE97" s="15">
        <f>J97*'Table A8'!AE47</f>
        <v>0.1129881358120233</v>
      </c>
      <c r="AF97" s="15">
        <f>K97*'Table A8'!AF47</f>
        <v>-0.43843619039160481</v>
      </c>
      <c r="AG97" s="15">
        <f>L97*'Table A8'!AG47</f>
        <v>0.24525974717474272</v>
      </c>
      <c r="AH97" s="15">
        <f>M97*'Table A8'!AH47</f>
        <v>-0.28354638689875694</v>
      </c>
      <c r="AI97" s="15">
        <f>N97*'Table A8'!AI47</f>
        <v>1.3200119644229804</v>
      </c>
      <c r="AJ97" s="15">
        <f>O97*'Table A8'!AJ47</f>
        <v>-0.45568658789749233</v>
      </c>
      <c r="AK97" s="15"/>
      <c r="AL97" s="15"/>
      <c r="AM97" s="15"/>
      <c r="AN97" s="15">
        <f>S97*'Table A8'!AN47</f>
        <v>-0.16727650314889644</v>
      </c>
      <c r="AO97" s="15">
        <f>T97*'Table A8'!AO47</f>
        <v>-0.22636120551578337</v>
      </c>
      <c r="AP97" s="15">
        <f>U97*'Table A8'!AP47</f>
        <v>0.24516008325556501</v>
      </c>
      <c r="AR97" s="11">
        <f t="shared" ref="AR97:BK97" si="44">LN(AR47/AR46)*100</f>
        <v>7.1130922696169554</v>
      </c>
      <c r="AS97" s="11">
        <f t="shared" si="44"/>
        <v>-16.521876066391645</v>
      </c>
      <c r="AT97" s="11">
        <f t="shared" si="44"/>
        <v>3.7234052588636852</v>
      </c>
      <c r="AU97" s="11">
        <f t="shared" si="44"/>
        <v>-12.231804672646703</v>
      </c>
      <c r="AV97" s="11">
        <f t="shared" si="44"/>
        <v>4.6631786084624922</v>
      </c>
      <c r="AW97" s="11">
        <f t="shared" si="44"/>
        <v>0.45078649857990133</v>
      </c>
      <c r="AX97" s="11">
        <f t="shared" si="44"/>
        <v>-0.33233081759357214</v>
      </c>
      <c r="AY97" s="11">
        <f t="shared" si="44"/>
        <v>3.9073943939850602</v>
      </c>
      <c r="AZ97" s="11">
        <f t="shared" si="44"/>
        <v>1.8567810608615245</v>
      </c>
      <c r="BA97" s="11">
        <f t="shared" si="44"/>
        <v>2.8697159423482193</v>
      </c>
      <c r="BB97" s="11">
        <f t="shared" si="44"/>
        <v>-0.6963943162492181</v>
      </c>
      <c r="BC97" s="11">
        <f t="shared" si="44"/>
        <v>4.800048500735806</v>
      </c>
      <c r="BD97" s="11">
        <f t="shared" si="44"/>
        <v>-0.18166885364822516</v>
      </c>
      <c r="BE97" s="11">
        <f t="shared" si="44"/>
        <v>8.6485219869841234</v>
      </c>
      <c r="BF97" s="11"/>
      <c r="BG97" s="11"/>
      <c r="BH97" s="11"/>
      <c r="BI97" s="11">
        <f t="shared" si="44"/>
        <v>4.7300638052715627</v>
      </c>
      <c r="BJ97" s="11">
        <f t="shared" si="44"/>
        <v>0.9814908627399046</v>
      </c>
      <c r="BK97" s="11">
        <f t="shared" si="44"/>
        <v>1.1546064742189008</v>
      </c>
    </row>
    <row r="98" spans="1:63" x14ac:dyDescent="0.2">
      <c r="A98" s="13">
        <v>2012</v>
      </c>
      <c r="B98" s="11">
        <f t="shared" si="2"/>
        <v>3.5091319811269979</v>
      </c>
      <c r="C98" s="11">
        <f t="shared" si="30"/>
        <v>4.292912896694097</v>
      </c>
      <c r="D98" s="11">
        <f t="shared" ref="C98:U104" si="45">LN(D48/D47)*100</f>
        <v>-0.59750038511514103</v>
      </c>
      <c r="E98" s="11">
        <f t="shared" si="45"/>
        <v>7.3516356589585401</v>
      </c>
      <c r="F98" s="11">
        <f t="shared" si="45"/>
        <v>2.1684314636860464</v>
      </c>
      <c r="G98" s="11">
        <f t="shared" si="45"/>
        <v>3.4388692369148535</v>
      </c>
      <c r="H98" s="11">
        <f t="shared" si="45"/>
        <v>1.7719178985102932</v>
      </c>
      <c r="I98" s="11">
        <f t="shared" si="45"/>
        <v>-3.1705199655264202</v>
      </c>
      <c r="J98" s="11">
        <f t="shared" si="45"/>
        <v>0.88675385378151639</v>
      </c>
      <c r="K98" s="11">
        <f t="shared" si="45"/>
        <v>-0.30444413399400322</v>
      </c>
      <c r="L98" s="11">
        <f t="shared" si="45"/>
        <v>1.8170926025549872</v>
      </c>
      <c r="M98" s="11">
        <f t="shared" si="45"/>
        <v>0.41361975740492019</v>
      </c>
      <c r="N98" s="11">
        <f t="shared" si="45"/>
        <v>2.9799449296269493</v>
      </c>
      <c r="O98" s="11">
        <f t="shared" si="45"/>
        <v>1.6193161217126157</v>
      </c>
      <c r="P98" s="11"/>
      <c r="Q98" s="11"/>
      <c r="R98" s="11"/>
      <c r="S98" s="11">
        <f t="shared" si="45"/>
        <v>8.2118666080518959E-2</v>
      </c>
      <c r="T98" s="11">
        <f t="shared" si="45"/>
        <v>-0.42591411616467922</v>
      </c>
      <c r="U98" s="11">
        <f t="shared" si="45"/>
        <v>1.1687179884078021</v>
      </c>
      <c r="W98" s="15">
        <f>B98*'Table A8'!W48</f>
        <v>1.6401682879787589</v>
      </c>
      <c r="X98" s="15">
        <f>C98*'Table A8'!X48</f>
        <v>3.4472090560453594</v>
      </c>
      <c r="Y98" s="15">
        <f>D98*'Table A8'!Y48</f>
        <v>-0.16210185448173775</v>
      </c>
      <c r="Z98" s="15">
        <f>E98*'Table A8'!Z48</f>
        <v>4.1448521845208255</v>
      </c>
      <c r="AA98" s="15">
        <f>F98*'Table A8'!AA48</f>
        <v>1.4220573538853092</v>
      </c>
      <c r="AB98" s="15">
        <f>G98*'Table A8'!AB48</f>
        <v>0.99864762640007343</v>
      </c>
      <c r="AC98" s="15">
        <f>H98*'Table A8'!AC48</f>
        <v>0.47558276396016264</v>
      </c>
      <c r="AD98" s="15">
        <f>I98*'Table A8'!AD48</f>
        <v>-0.6410791370294423</v>
      </c>
      <c r="AE98" s="15">
        <f>J98*'Table A8'!AE48</f>
        <v>0.20971728641932866</v>
      </c>
      <c r="AF98" s="15">
        <f>K98*'Table A8'!AF48</f>
        <v>-0.11985965555343908</v>
      </c>
      <c r="AG98" s="15">
        <f>L98*'Table A8'!AG48</f>
        <v>0.87656547147252595</v>
      </c>
      <c r="AH98" s="15">
        <f>M98*'Table A8'!AH48</f>
        <v>0.33515608942520686</v>
      </c>
      <c r="AI98" s="15">
        <f>N98*'Table A8'!AI48</f>
        <v>0.73753637008267015</v>
      </c>
      <c r="AJ98" s="15">
        <f>O98*'Table A8'!AJ48</f>
        <v>0.54328055883458259</v>
      </c>
      <c r="AK98" s="15"/>
      <c r="AL98" s="15"/>
      <c r="AM98" s="15"/>
      <c r="AN98" s="15">
        <f>S98*'Table A8'!AN48</f>
        <v>4.2504621563276619E-2</v>
      </c>
      <c r="AO98" s="15">
        <f>T98*'Table A8'!AO48</f>
        <v>-0.15158283394300934</v>
      </c>
      <c r="AP98" s="15">
        <f>U98*'Table A8'!AP48</f>
        <v>0.43160755311900123</v>
      </c>
      <c r="AR98" s="11">
        <f t="shared" ref="AR98:BK98" si="46">LN(AR48/AR47)*100</f>
        <v>-10.667247682523154</v>
      </c>
      <c r="AS98" s="11">
        <f t="shared" si="46"/>
        <v>-15.854592878681798</v>
      </c>
      <c r="AT98" s="11">
        <f t="shared" si="46"/>
        <v>-0.79359683061105046</v>
      </c>
      <c r="AU98" s="11">
        <f t="shared" si="46"/>
        <v>-8.3354398901393107</v>
      </c>
      <c r="AV98" s="11">
        <f t="shared" si="46"/>
        <v>-3.2151960808717024</v>
      </c>
      <c r="AW98" s="11">
        <f t="shared" si="46"/>
        <v>-10.57856127594459</v>
      </c>
      <c r="AX98" s="11">
        <f t="shared" si="46"/>
        <v>-0.69709322841383092</v>
      </c>
      <c r="AY98" s="11">
        <f t="shared" si="46"/>
        <v>2.5934719868677116</v>
      </c>
      <c r="AZ98" s="11">
        <f t="shared" si="46"/>
        <v>3.1166011524711981</v>
      </c>
      <c r="BA98" s="11">
        <f t="shared" si="46"/>
        <v>3.477441344850543</v>
      </c>
      <c r="BB98" s="11">
        <f t="shared" si="46"/>
        <v>0.20140506383284637</v>
      </c>
      <c r="BC98" s="11">
        <f t="shared" si="46"/>
        <v>4.8280682089331002</v>
      </c>
      <c r="BD98" s="11">
        <f t="shared" si="46"/>
        <v>1.4795904944285312</v>
      </c>
      <c r="BE98" s="11">
        <f t="shared" si="46"/>
        <v>5.7069650851911513</v>
      </c>
      <c r="BF98" s="11"/>
      <c r="BG98" s="11"/>
      <c r="BH98" s="11"/>
      <c r="BI98" s="11">
        <f t="shared" si="46"/>
        <v>7.8689455470301848</v>
      </c>
      <c r="BJ98" s="11">
        <f t="shared" si="46"/>
        <v>-2.1816042338458286</v>
      </c>
      <c r="BK98" s="11">
        <f t="shared" si="46"/>
        <v>-0.1540468533635696</v>
      </c>
    </row>
    <row r="99" spans="1:63" x14ac:dyDescent="0.2">
      <c r="A99" s="13">
        <v>2013</v>
      </c>
      <c r="B99" s="11">
        <f t="shared" si="2"/>
        <v>3.033124440730389</v>
      </c>
      <c r="C99" s="11">
        <f t="shared" si="45"/>
        <v>5.4036588989363254</v>
      </c>
      <c r="D99" s="11">
        <f t="shared" si="45"/>
        <v>-0.23389444740360538</v>
      </c>
      <c r="E99" s="11">
        <f t="shared" si="45"/>
        <v>6.9186235731142425</v>
      </c>
      <c r="F99" s="11">
        <f t="shared" si="45"/>
        <v>2.0907428222263085</v>
      </c>
      <c r="G99" s="11">
        <f t="shared" si="45"/>
        <v>3.7268571194738427</v>
      </c>
      <c r="H99" s="11">
        <f t="shared" si="45"/>
        <v>2.0964217514554768</v>
      </c>
      <c r="I99" s="11">
        <f t="shared" si="45"/>
        <v>-2.3336404003316398</v>
      </c>
      <c r="J99" s="11">
        <f t="shared" si="45"/>
        <v>0.65182197105691908</v>
      </c>
      <c r="K99" s="11">
        <f t="shared" si="45"/>
        <v>0.17688683857451637</v>
      </c>
      <c r="L99" s="11">
        <f t="shared" si="45"/>
        <v>1.6931295641761201</v>
      </c>
      <c r="M99" s="11">
        <f t="shared" si="45"/>
        <v>0.25137009867719839</v>
      </c>
      <c r="N99" s="11">
        <f t="shared" si="45"/>
        <v>1.7397451761569456</v>
      </c>
      <c r="O99" s="11">
        <f t="shared" si="45"/>
        <v>2.9204529533704413</v>
      </c>
      <c r="P99" s="11"/>
      <c r="Q99" s="11"/>
      <c r="R99" s="11"/>
      <c r="S99" s="11">
        <f t="shared" si="45"/>
        <v>0.61374988077272596</v>
      </c>
      <c r="T99" s="11">
        <f t="shared" si="45"/>
        <v>4.6310666938345202</v>
      </c>
      <c r="U99" s="11">
        <f t="shared" si="45"/>
        <v>1.5479358984001941</v>
      </c>
      <c r="W99" s="15">
        <f>B99*'Table A8'!W49</f>
        <v>1.3824981200849114</v>
      </c>
      <c r="X99" s="15">
        <f>C99*'Table A8'!X49</f>
        <v>4.1797301583272475</v>
      </c>
      <c r="Y99" s="15">
        <f>D99*'Table A8'!Y49</f>
        <v>-6.4975877488721578E-2</v>
      </c>
      <c r="Z99" s="15">
        <f>E99*'Table A8'!Z49</f>
        <v>4.4569773058001951</v>
      </c>
      <c r="AA99" s="15">
        <f>F99*'Table A8'!AA49</f>
        <v>1.3493654174648595</v>
      </c>
      <c r="AB99" s="15">
        <f>G99*'Table A8'!AB49</f>
        <v>1.0420292506048863</v>
      </c>
      <c r="AC99" s="15">
        <f>H99*'Table A8'!AC49</f>
        <v>0.52662114396561577</v>
      </c>
      <c r="AD99" s="15">
        <f>I99*'Table A8'!AD49</f>
        <v>-0.5183015329136571</v>
      </c>
      <c r="AE99" s="15">
        <f>J99*'Table A8'!AE49</f>
        <v>0.16445468329766066</v>
      </c>
      <c r="AF99" s="15">
        <f>K99*'Table A8'!AF49</f>
        <v>6.7659215754752505E-2</v>
      </c>
      <c r="AG99" s="15">
        <f>L99*'Table A8'!AG49</f>
        <v>0.81524188515080187</v>
      </c>
      <c r="AH99" s="15">
        <f>M99*'Table A8'!AH49</f>
        <v>0.20315731375091176</v>
      </c>
      <c r="AI99" s="15">
        <f>N99*'Table A8'!AI49</f>
        <v>0.44885425544849195</v>
      </c>
      <c r="AJ99" s="15">
        <f>O99*'Table A8'!AJ49</f>
        <v>0.93483699037387846</v>
      </c>
      <c r="AK99" s="15"/>
      <c r="AL99" s="15"/>
      <c r="AM99" s="15"/>
      <c r="AN99" s="15">
        <f>S99*'Table A8'!AN49</f>
        <v>0.31724731337142209</v>
      </c>
      <c r="AO99" s="15">
        <f>T99*'Table A8'!AO49</f>
        <v>1.6130005294625636</v>
      </c>
      <c r="AP99" s="15">
        <f>U99*'Table A8'!AP49</f>
        <v>0.56561577727543089</v>
      </c>
      <c r="AR99" s="11">
        <f t="shared" ref="AR99:BK99" si="47">LN(AR49/AR48)*100</f>
        <v>-2.6258792095790366</v>
      </c>
      <c r="AS99" s="11">
        <f t="shared" si="47"/>
        <v>-8.2267949217335534</v>
      </c>
      <c r="AT99" s="11">
        <f t="shared" si="47"/>
        <v>-0.74222427137308333</v>
      </c>
      <c r="AU99" s="11">
        <f t="shared" si="47"/>
        <v>-7.0253005943348681</v>
      </c>
      <c r="AV99" s="11">
        <f t="shared" si="47"/>
        <v>1.7174934785706746</v>
      </c>
      <c r="AW99" s="11">
        <f t="shared" si="47"/>
        <v>-2.2859271572917867</v>
      </c>
      <c r="AX99" s="11">
        <f t="shared" si="47"/>
        <v>2.7568513264345174</v>
      </c>
      <c r="AY99" s="11">
        <f t="shared" si="47"/>
        <v>3.282930233970323</v>
      </c>
      <c r="AZ99" s="11">
        <f t="shared" si="47"/>
        <v>-3.3902423308110849</v>
      </c>
      <c r="BA99" s="11">
        <f t="shared" si="47"/>
        <v>1.9141819996739671</v>
      </c>
      <c r="BB99" s="11">
        <f t="shared" si="47"/>
        <v>-3.948313731590599</v>
      </c>
      <c r="BC99" s="11">
        <f t="shared" si="47"/>
        <v>3.9049536758124512</v>
      </c>
      <c r="BD99" s="11">
        <f t="shared" si="47"/>
        <v>3.8707477378029274</v>
      </c>
      <c r="BE99" s="11">
        <f t="shared" si="47"/>
        <v>1.81908480855743</v>
      </c>
      <c r="BF99" s="11"/>
      <c r="BG99" s="11"/>
      <c r="BH99" s="11"/>
      <c r="BI99" s="11">
        <f t="shared" si="47"/>
        <v>-3.3496415198156693</v>
      </c>
      <c r="BJ99" s="11">
        <f t="shared" si="47"/>
        <v>-2.5262022924174943</v>
      </c>
      <c r="BK99" s="11">
        <f t="shared" si="47"/>
        <v>3.6953098244514766E-2</v>
      </c>
    </row>
    <row r="100" spans="1:63" x14ac:dyDescent="0.2">
      <c r="A100" s="13">
        <v>2014</v>
      </c>
      <c r="B100" s="11">
        <f t="shared" si="2"/>
        <v>2.9131796251864723</v>
      </c>
      <c r="C100" s="11">
        <f t="shared" si="45"/>
        <v>4.8012665364807177</v>
      </c>
      <c r="D100" s="11">
        <f t="shared" si="45"/>
        <v>6.1068704187994843E-2</v>
      </c>
      <c r="E100" s="11">
        <f t="shared" si="45"/>
        <v>5.606592865483206</v>
      </c>
      <c r="F100" s="11">
        <f t="shared" si="45"/>
        <v>2.0375815947839211</v>
      </c>
      <c r="G100" s="11">
        <f t="shared" si="45"/>
        <v>3.1616244751560121</v>
      </c>
      <c r="H100" s="11">
        <f t="shared" si="45"/>
        <v>3.0696737049388956</v>
      </c>
      <c r="I100" s="11">
        <f t="shared" si="45"/>
        <v>0.16270086973298242</v>
      </c>
      <c r="J100" s="11">
        <f t="shared" si="45"/>
        <v>2.2696617135794104</v>
      </c>
      <c r="K100" s="11">
        <f t="shared" si="45"/>
        <v>8.8326223908082799E-2</v>
      </c>
      <c r="L100" s="11">
        <f t="shared" si="45"/>
        <v>0.20329342232196235</v>
      </c>
      <c r="M100" s="11">
        <f t="shared" si="45"/>
        <v>0.82008660435922698</v>
      </c>
      <c r="N100" s="11">
        <f t="shared" si="45"/>
        <v>2.7179075076940116</v>
      </c>
      <c r="O100" s="11">
        <f t="shared" si="45"/>
        <v>3.7269919996053296</v>
      </c>
      <c r="P100" s="11"/>
      <c r="Q100" s="11"/>
      <c r="R100" s="11"/>
      <c r="S100" s="11">
        <f t="shared" si="45"/>
        <v>0.83274574862933715</v>
      </c>
      <c r="T100" s="11">
        <f t="shared" si="45"/>
        <v>3.0417383553799726</v>
      </c>
      <c r="U100" s="11">
        <f t="shared" si="45"/>
        <v>1.9303998514968297</v>
      </c>
      <c r="W100" s="15">
        <f>B100*'Table A8'!W50</f>
        <v>1.3511327101614858</v>
      </c>
      <c r="X100" s="15">
        <f>C100*'Table A8'!X50</f>
        <v>3.6019101556678343</v>
      </c>
      <c r="Y100" s="15">
        <f>D100*'Table A8'!Y50</f>
        <v>1.8033588346714879E-2</v>
      </c>
      <c r="Z100" s="15">
        <f>E100*'Table A8'!Z50</f>
        <v>3.771555020610553</v>
      </c>
      <c r="AA100" s="15">
        <f>F100*'Table A8'!AA50</f>
        <v>1.2643193795634231</v>
      </c>
      <c r="AB100" s="15">
        <f>G100*'Table A8'!AB50</f>
        <v>0.92951759569586767</v>
      </c>
      <c r="AC100" s="15">
        <f>H100*'Table A8'!AC50</f>
        <v>0.77417170838558935</v>
      </c>
      <c r="AD100" s="15">
        <f>I100*'Table A8'!AD50</f>
        <v>3.8657726648556628E-2</v>
      </c>
      <c r="AE100" s="15">
        <f>J100*'Table A8'!AE50</f>
        <v>0.58648058678891957</v>
      </c>
      <c r="AF100" s="15">
        <f>K100*'Table A8'!AF50</f>
        <v>3.4729871240658156E-2</v>
      </c>
      <c r="AG100" s="15">
        <f>L100*'Table A8'!AG50</f>
        <v>9.6625363629628688E-2</v>
      </c>
      <c r="AH100" s="15">
        <f>M100*'Table A8'!AH50</f>
        <v>0.6626299763222554</v>
      </c>
      <c r="AI100" s="15">
        <f>N100*'Table A8'!AI50</f>
        <v>0.74226054035123457</v>
      </c>
      <c r="AJ100" s="15">
        <f>O100*'Table A8'!AJ50</f>
        <v>1.1788475694751659</v>
      </c>
      <c r="AK100" s="15"/>
      <c r="AL100" s="15"/>
      <c r="AM100" s="15"/>
      <c r="AN100" s="15">
        <f>S100*'Table A8'!AN50</f>
        <v>0.43477655535937693</v>
      </c>
      <c r="AO100" s="15">
        <f>T100*'Table A8'!AO50</f>
        <v>1.0834672021863461</v>
      </c>
      <c r="AP100" s="15">
        <f>U100*'Table A8'!AP50</f>
        <v>0.71347578511322829</v>
      </c>
      <c r="AR100" s="11">
        <f t="shared" ref="AR100:BK100" si="48">LN(AR50/AR49)*100</f>
        <v>8.5628255299807687</v>
      </c>
      <c r="AS100" s="11">
        <f t="shared" si="48"/>
        <v>-4.2475492539647144</v>
      </c>
      <c r="AT100" s="11">
        <f t="shared" si="48"/>
        <v>2.7789613499095016</v>
      </c>
      <c r="AU100" s="11">
        <f t="shared" si="48"/>
        <v>-11.769775265818978</v>
      </c>
      <c r="AV100" s="11">
        <f t="shared" si="48"/>
        <v>-1.4540315155198698</v>
      </c>
      <c r="AW100" s="11">
        <f t="shared" si="48"/>
        <v>5.2800534054862851</v>
      </c>
      <c r="AX100" s="11">
        <f t="shared" si="48"/>
        <v>1.7008482392135946</v>
      </c>
      <c r="AY100" s="11">
        <f t="shared" si="48"/>
        <v>5.0090824011179835</v>
      </c>
      <c r="AZ100" s="11">
        <f t="shared" si="48"/>
        <v>0.38364320322364576</v>
      </c>
      <c r="BA100" s="11">
        <f t="shared" si="48"/>
        <v>1.1546276313022652</v>
      </c>
      <c r="BB100" s="11">
        <f t="shared" si="48"/>
        <v>-1.9663750992014963</v>
      </c>
      <c r="BC100" s="11">
        <f t="shared" si="48"/>
        <v>4.1648594883850771</v>
      </c>
      <c r="BD100" s="11">
        <f t="shared" si="48"/>
        <v>3.3864372277762027</v>
      </c>
      <c r="BE100" s="11">
        <f t="shared" si="48"/>
        <v>5.2241274485359677</v>
      </c>
      <c r="BF100" s="11"/>
      <c r="BG100" s="11"/>
      <c r="BH100" s="11"/>
      <c r="BI100" s="11">
        <f t="shared" si="48"/>
        <v>2.3553563218751798</v>
      </c>
      <c r="BJ100" s="11">
        <f t="shared" si="48"/>
        <v>4.5879839775933577</v>
      </c>
      <c r="BK100" s="11">
        <f t="shared" si="48"/>
        <v>1.7254717158173121</v>
      </c>
    </row>
    <row r="101" spans="1:63" x14ac:dyDescent="0.2">
      <c r="A101" s="13">
        <v>2015</v>
      </c>
      <c r="B101" s="11">
        <f t="shared" si="2"/>
        <v>1.6919505992680008</v>
      </c>
      <c r="C101" s="11">
        <f t="shared" si="45"/>
        <v>3.5113066111681674</v>
      </c>
      <c r="D101" s="11">
        <f t="shared" si="45"/>
        <v>0.86115723918277864</v>
      </c>
      <c r="E101" s="11">
        <f t="shared" si="45"/>
        <v>4.7798823737776885</v>
      </c>
      <c r="F101" s="11">
        <f t="shared" si="45"/>
        <v>1.6719195543550713</v>
      </c>
      <c r="G101" s="11">
        <f t="shared" si="45"/>
        <v>3.8788374192807251</v>
      </c>
      <c r="H101" s="11">
        <f t="shared" si="45"/>
        <v>2.0736287444314971</v>
      </c>
      <c r="I101" s="11">
        <f t="shared" si="45"/>
        <v>0.53706366107426018</v>
      </c>
      <c r="J101" s="11">
        <f t="shared" si="45"/>
        <v>2.6428654722339817</v>
      </c>
      <c r="K101" s="11">
        <f t="shared" si="45"/>
        <v>-0.77798412981410892</v>
      </c>
      <c r="L101" s="11">
        <f t="shared" si="45"/>
        <v>0.97009653262574957</v>
      </c>
      <c r="M101" s="11">
        <f t="shared" si="45"/>
        <v>-0.2892625826236554</v>
      </c>
      <c r="N101" s="11">
        <f t="shared" si="45"/>
        <v>2.2751972859015401</v>
      </c>
      <c r="O101" s="11">
        <f t="shared" si="45"/>
        <v>7.1916861517499031</v>
      </c>
      <c r="P101" s="11"/>
      <c r="Q101" s="11"/>
      <c r="R101" s="11"/>
      <c r="S101" s="11">
        <f t="shared" si="45"/>
        <v>0.14148562238962878</v>
      </c>
      <c r="T101" s="11">
        <f t="shared" si="45"/>
        <v>1.8857790006242221</v>
      </c>
      <c r="U101" s="11">
        <f t="shared" si="45"/>
        <v>1.893840052147779</v>
      </c>
      <c r="W101" s="15">
        <f>B101*'Table A8'!W51</f>
        <v>0.78083520156218245</v>
      </c>
      <c r="X101" s="15">
        <f>C101*'Table A8'!X51</f>
        <v>2.4814403821125439</v>
      </c>
      <c r="Y101" s="15">
        <f>D101*'Table A8'!Y51</f>
        <v>0.27264238192526769</v>
      </c>
      <c r="Z101" s="15">
        <f>E101*'Table A8'!Z51</f>
        <v>3.2680055789518057</v>
      </c>
      <c r="AA101" s="15">
        <f>F101*'Table A8'!AA51</f>
        <v>0.99713282221736466</v>
      </c>
      <c r="AB101" s="15">
        <f>G101*'Table A8'!AB51</f>
        <v>1.1853727153321896</v>
      </c>
      <c r="AC101" s="15">
        <f>H101*'Table A8'!AC51</f>
        <v>0.5432907310410523</v>
      </c>
      <c r="AD101" s="15">
        <f>I101*'Table A8'!AD51</f>
        <v>0.13233248608869769</v>
      </c>
      <c r="AE101" s="15">
        <f>J101*'Table A8'!AE51</f>
        <v>0.66018779496404867</v>
      </c>
      <c r="AF101" s="15">
        <f>K101*'Table A8'!AF51</f>
        <v>-0.30691473921166595</v>
      </c>
      <c r="AG101" s="15">
        <f>L101*'Table A8'!AG51</f>
        <v>0.43770755552073826</v>
      </c>
      <c r="AH101" s="15">
        <f>M101*'Table A8'!AH51</f>
        <v>-0.23363738798512645</v>
      </c>
      <c r="AI101" s="15">
        <f>N101*'Table A8'!AI51</f>
        <v>0.64001299652410326</v>
      </c>
      <c r="AJ101" s="15">
        <f>O101*'Table A8'!AJ51</f>
        <v>2.2869561962564688</v>
      </c>
      <c r="AK101" s="15"/>
      <c r="AL101" s="15"/>
      <c r="AM101" s="15"/>
      <c r="AN101" s="15">
        <f>S101*'Table A8'!AN51</f>
        <v>7.3841346325147258E-2</v>
      </c>
      <c r="AO101" s="15">
        <f>T101*'Table A8'!AO51</f>
        <v>0.69434382802983852</v>
      </c>
      <c r="AP101" s="15">
        <f>U101*'Table A8'!AP51</f>
        <v>0.70394034738332945</v>
      </c>
      <c r="AR101" s="11">
        <f t="shared" ref="AR101:BK101" si="49">LN(AR51/AR50)*100</f>
        <v>-0.63905967743777514</v>
      </c>
      <c r="AS101" s="11">
        <f t="shared" si="49"/>
        <v>4.1559208057381083</v>
      </c>
      <c r="AT101" s="11">
        <f t="shared" si="49"/>
        <v>-0.89127016287329275</v>
      </c>
      <c r="AU101" s="11">
        <f t="shared" si="49"/>
        <v>-3.742965326851734</v>
      </c>
      <c r="AV101" s="11">
        <f t="shared" si="49"/>
        <v>3.2406595412049239</v>
      </c>
      <c r="AW101" s="11">
        <f t="shared" si="49"/>
        <v>0.427819272815541</v>
      </c>
      <c r="AX101" s="11">
        <f t="shared" si="49"/>
        <v>2.3022694724424735</v>
      </c>
      <c r="AY101" s="11">
        <f t="shared" si="49"/>
        <v>0.66535563560592526</v>
      </c>
      <c r="AZ101" s="11">
        <f t="shared" si="49"/>
        <v>2.0763639599796715</v>
      </c>
      <c r="BA101" s="11">
        <f t="shared" si="49"/>
        <v>6.6122904713925363</v>
      </c>
      <c r="BB101" s="11">
        <f t="shared" si="49"/>
        <v>-3.9173347827067531</v>
      </c>
      <c r="BC101" s="11">
        <f t="shared" si="49"/>
        <v>5.1490227957159211</v>
      </c>
      <c r="BD101" s="11">
        <f t="shared" si="49"/>
        <v>2.1427249968668001</v>
      </c>
      <c r="BE101" s="11">
        <f t="shared" si="49"/>
        <v>-1.8547103042042365</v>
      </c>
      <c r="BF101" s="11"/>
      <c r="BG101" s="11"/>
      <c r="BH101" s="11"/>
      <c r="BI101" s="11">
        <f t="shared" si="49"/>
        <v>1.4354329588026327</v>
      </c>
      <c r="BJ101" s="11">
        <f t="shared" si="49"/>
        <v>2.2802201501459711</v>
      </c>
      <c r="BK101" s="11">
        <f t="shared" si="49"/>
        <v>0.83723670354326452</v>
      </c>
    </row>
    <row r="102" spans="1:63" x14ac:dyDescent="0.2">
      <c r="A102" s="13">
        <v>2016</v>
      </c>
      <c r="B102" s="11">
        <f t="shared" si="2"/>
        <v>0.46106125576831775</v>
      </c>
      <c r="C102" s="11">
        <f t="shared" si="45"/>
        <v>1.4707628872274339</v>
      </c>
      <c r="D102" s="11">
        <f t="shared" si="45"/>
        <v>0.87380659432852825</v>
      </c>
      <c r="E102" s="11">
        <f t="shared" si="45"/>
        <v>5.9007180580032434</v>
      </c>
      <c r="F102" s="11">
        <f t="shared" si="45"/>
        <v>1.7044434609258436</v>
      </c>
      <c r="G102" s="11">
        <f t="shared" si="45"/>
        <v>3.8740828316430616</v>
      </c>
      <c r="H102" s="11">
        <f t="shared" si="45"/>
        <v>2.0815139713920137</v>
      </c>
      <c r="I102" s="11">
        <f t="shared" si="45"/>
        <v>1.0555513939516679</v>
      </c>
      <c r="J102" s="11">
        <f t="shared" si="45"/>
        <v>3.0459207484708437</v>
      </c>
      <c r="K102" s="11">
        <f t="shared" si="45"/>
        <v>-1.1434377625663137</v>
      </c>
      <c r="L102" s="11">
        <f t="shared" si="45"/>
        <v>0.56157387856357033</v>
      </c>
      <c r="M102" s="11">
        <f t="shared" si="45"/>
        <v>-0.1099395443300951</v>
      </c>
      <c r="N102" s="11">
        <f t="shared" si="45"/>
        <v>3.1387473241632713</v>
      </c>
      <c r="O102" s="11">
        <f t="shared" si="45"/>
        <v>8.0884728740463867</v>
      </c>
      <c r="P102" s="11"/>
      <c r="Q102" s="11"/>
      <c r="R102" s="11"/>
      <c r="S102" s="11">
        <f t="shared" si="45"/>
        <v>0.9848336054814435</v>
      </c>
      <c r="T102" s="11">
        <f t="shared" si="45"/>
        <v>2.0610953904124547</v>
      </c>
      <c r="U102" s="11">
        <f t="shared" si="45"/>
        <v>1.9386713800190085</v>
      </c>
      <c r="W102" s="15">
        <f>B102*'Table A8'!W52</f>
        <v>0.21153490414650417</v>
      </c>
      <c r="X102" s="15">
        <f>C102*'Table A8'!X52</f>
        <v>0.98805850763938996</v>
      </c>
      <c r="Y102" s="15">
        <f>D102*'Table A8'!Y52</f>
        <v>0.28818141480954862</v>
      </c>
      <c r="Z102" s="15">
        <f>E102*'Table A8'!Z52</f>
        <v>4.0661848137700352</v>
      </c>
      <c r="AA102" s="15">
        <f>F102*'Table A8'!AA52</f>
        <v>1.0010196446017479</v>
      </c>
      <c r="AB102" s="15">
        <f>G102*'Table A8'!AB52</f>
        <v>1.1889560210312553</v>
      </c>
      <c r="AC102" s="15">
        <f>H102*'Table A8'!AC52</f>
        <v>0.54702187168182126</v>
      </c>
      <c r="AD102" s="15">
        <f>I102*'Table A8'!AD52</f>
        <v>0.25850453637876347</v>
      </c>
      <c r="AE102" s="15">
        <f>J102*'Table A8'!AE52</f>
        <v>0.72675669058514336</v>
      </c>
      <c r="AF102" s="15">
        <f>K102*'Table A8'!AF52</f>
        <v>-0.44022353858803076</v>
      </c>
      <c r="AG102" s="15">
        <f>L102*'Table A8'!AG52</f>
        <v>0.24518315538085481</v>
      </c>
      <c r="AH102" s="15">
        <f>M102*'Table A8'!AH52</f>
        <v>-8.8743200183252768E-2</v>
      </c>
      <c r="AI102" s="15">
        <f>N102*'Table A8'!AI52</f>
        <v>0.85530864583449129</v>
      </c>
      <c r="AJ102" s="15">
        <f>O102*'Table A8'!AJ52</f>
        <v>2.6457394771005727</v>
      </c>
      <c r="AK102" s="15"/>
      <c r="AL102" s="15"/>
      <c r="AM102" s="15"/>
      <c r="AN102" s="15">
        <f>S102*'Table A8'!AN52</f>
        <v>0.49064410225085514</v>
      </c>
      <c r="AO102" s="15">
        <f>T102*'Table A8'!AO52</f>
        <v>0.74199434054848368</v>
      </c>
      <c r="AP102" s="15">
        <f>U102*'Table A8'!AP52</f>
        <v>0.71323720070899321</v>
      </c>
      <c r="AR102" s="11">
        <f t="shared" ref="AR102:BK104" si="50">LN(AR52/AR51)*100</f>
        <v>-6.2690823634207806</v>
      </c>
      <c r="AS102" s="11">
        <f t="shared" si="50"/>
        <v>-1.190370153954019</v>
      </c>
      <c r="AT102" s="11">
        <f t="shared" si="50"/>
        <v>-0.48304411122683549</v>
      </c>
      <c r="AU102" s="11">
        <f t="shared" si="50"/>
        <v>-3.7885683957921112</v>
      </c>
      <c r="AV102" s="11">
        <f t="shared" si="50"/>
        <v>4.6214905029932289</v>
      </c>
      <c r="AW102" s="11">
        <f t="shared" si="50"/>
        <v>0.12481798999327373</v>
      </c>
      <c r="AX102" s="11">
        <f t="shared" si="50"/>
        <v>2.2509985024453405</v>
      </c>
      <c r="AY102" s="11">
        <f t="shared" si="50"/>
        <v>-1.4547535209054074</v>
      </c>
      <c r="AZ102" s="11">
        <f t="shared" si="50"/>
        <v>-1.5244041678228193</v>
      </c>
      <c r="BA102" s="11">
        <f t="shared" si="50"/>
        <v>6.9063490462299466</v>
      </c>
      <c r="BB102" s="11">
        <f t="shared" si="50"/>
        <v>2.8768688076194939</v>
      </c>
      <c r="BC102" s="11">
        <f t="shared" si="50"/>
        <v>1.458998562580015</v>
      </c>
      <c r="BD102" s="11">
        <f t="shared" si="50"/>
        <v>0.19625064399213724</v>
      </c>
      <c r="BE102" s="11">
        <f t="shared" si="50"/>
        <v>-6.0069589026543717</v>
      </c>
      <c r="BF102" s="11"/>
      <c r="BG102" s="11"/>
      <c r="BH102" s="11"/>
      <c r="BI102" s="11">
        <f t="shared" si="50"/>
        <v>-5.0482105166185905E-2</v>
      </c>
      <c r="BJ102" s="11">
        <f t="shared" si="50"/>
        <v>-2.5399470635921704</v>
      </c>
      <c r="BK102" s="11">
        <f t="shared" si="50"/>
        <v>0.47010817288998114</v>
      </c>
    </row>
    <row r="103" spans="1:63" x14ac:dyDescent="0.2">
      <c r="A103" s="13">
        <v>2017</v>
      </c>
      <c r="B103" s="11">
        <f t="shared" si="2"/>
        <v>-0.43092715880985144</v>
      </c>
      <c r="C103" s="11">
        <f t="shared" si="45"/>
        <v>-0.14009809156281003</v>
      </c>
      <c r="D103" s="11">
        <f t="shared" si="45"/>
        <v>0.876150566857267</v>
      </c>
      <c r="E103" s="11">
        <f t="shared" si="45"/>
        <v>6.8312640182087287</v>
      </c>
      <c r="F103" s="11">
        <f t="shared" si="45"/>
        <v>1.9802627296179729</v>
      </c>
      <c r="G103" s="11">
        <f t="shared" si="45"/>
        <v>5.0788166832105093</v>
      </c>
      <c r="H103" s="11">
        <f t="shared" si="45"/>
        <v>2.6641930946421311</v>
      </c>
      <c r="I103" s="11">
        <f t="shared" si="45"/>
        <v>1.7938145131012999</v>
      </c>
      <c r="J103" s="11">
        <f t="shared" si="45"/>
        <v>3.7488444410991604</v>
      </c>
      <c r="K103" s="11">
        <f t="shared" si="45"/>
        <v>-0.17014466397575703</v>
      </c>
      <c r="L103" s="11">
        <f t="shared" si="45"/>
        <v>0.51865266872999327</v>
      </c>
      <c r="M103" s="11">
        <f t="shared" si="45"/>
        <v>0.29955089797983708</v>
      </c>
      <c r="N103" s="11">
        <f t="shared" si="45"/>
        <v>2.4985252693908602</v>
      </c>
      <c r="O103" s="11">
        <f t="shared" si="45"/>
        <v>6.7378235329948186</v>
      </c>
      <c r="P103" s="11"/>
      <c r="Q103" s="11"/>
      <c r="R103" s="11"/>
      <c r="S103" s="11">
        <f t="shared" si="45"/>
        <v>1.7446913603720704</v>
      </c>
      <c r="T103" s="11">
        <f t="shared" si="45"/>
        <v>3.1014053529169541</v>
      </c>
      <c r="U103" s="11">
        <f t="shared" si="45"/>
        <v>2.195716735204214</v>
      </c>
      <c r="W103" s="15">
        <f>B103*'Table A8'!W53</f>
        <v>-0.19624422812200637</v>
      </c>
      <c r="X103" s="15">
        <f>C103*'Table A8'!X53</f>
        <v>-9.3137211270956116E-2</v>
      </c>
      <c r="Y103" s="15">
        <f>D103*'Table A8'!Y53</f>
        <v>0.2922838291035843</v>
      </c>
      <c r="Z103" s="15">
        <f>E103*'Table A8'!Z53</f>
        <v>4.7156215517694857</v>
      </c>
      <c r="AA103" s="15">
        <f>F103*'Table A8'!AA53</f>
        <v>1.1564734340968963</v>
      </c>
      <c r="AB103" s="15">
        <f>G103*'Table A8'!AB53</f>
        <v>1.5663070651021211</v>
      </c>
      <c r="AC103" s="15">
        <f>H103*'Table A8'!AC53</f>
        <v>0.69642007493945302</v>
      </c>
      <c r="AD103" s="15">
        <f>I103*'Table A8'!AD53</f>
        <v>0.42818352427728035</v>
      </c>
      <c r="AE103" s="15">
        <f>J103*'Table A8'!AE53</f>
        <v>0.88697659476406143</v>
      </c>
      <c r="AF103" s="15">
        <f>K103*'Table A8'!AF53</f>
        <v>-6.5590767962654326E-2</v>
      </c>
      <c r="AG103" s="15">
        <f>L103*'Table A8'!AG53</f>
        <v>0.23137095552045003</v>
      </c>
      <c r="AH103" s="15">
        <f>M103*'Table A8'!AH53</f>
        <v>0.2420071704779104</v>
      </c>
      <c r="AI103" s="15">
        <f>N103*'Table A8'!AI53</f>
        <v>0.6706041823045068</v>
      </c>
      <c r="AJ103" s="15">
        <f>O103*'Table A8'!AJ53</f>
        <v>2.2443690188405738</v>
      </c>
      <c r="AK103" s="15"/>
      <c r="AL103" s="15"/>
      <c r="AM103" s="15"/>
      <c r="AN103" s="15">
        <f>S103*'Table A8'!AN53</f>
        <v>0.82646029740824978</v>
      </c>
      <c r="AO103" s="15">
        <f>T103*'Table A8'!AO53</f>
        <v>1.1121639595560198</v>
      </c>
      <c r="AP103" s="15">
        <f>U103*'Table A8'!AP53</f>
        <v>0.80648675684050775</v>
      </c>
      <c r="AR103" s="11">
        <f t="shared" si="50"/>
        <v>3.3382519073805619</v>
      </c>
      <c r="AS103" s="11">
        <f t="shared" si="50"/>
        <v>-0.42147578700075505</v>
      </c>
      <c r="AT103" s="11">
        <f t="shared" si="50"/>
        <v>1.6126209839206187</v>
      </c>
      <c r="AU103" s="11">
        <f t="shared" si="50"/>
        <v>-8.3934021085044144</v>
      </c>
      <c r="AV103" s="11">
        <f t="shared" si="50"/>
        <v>0.5280153071283511</v>
      </c>
      <c r="AW103" s="11">
        <f t="shared" si="50"/>
        <v>1.7524473349982175</v>
      </c>
      <c r="AX103" s="11">
        <f t="shared" si="50"/>
        <v>-0.61532645191054636</v>
      </c>
      <c r="AY103" s="11">
        <f t="shared" si="50"/>
        <v>2.9462313004671337E-2</v>
      </c>
      <c r="AZ103" s="11">
        <f t="shared" si="50"/>
        <v>-1.016514876210117</v>
      </c>
      <c r="BA103" s="11">
        <f t="shared" si="50"/>
        <v>6.7489187177760686</v>
      </c>
      <c r="BB103" s="11">
        <f t="shared" si="50"/>
        <v>-0.28891676386165116</v>
      </c>
      <c r="BC103" s="11">
        <f t="shared" si="50"/>
        <v>2.2379797351429769</v>
      </c>
      <c r="BD103" s="11">
        <f t="shared" si="50"/>
        <v>2.1039185617370837</v>
      </c>
      <c r="BE103" s="11">
        <f t="shared" si="50"/>
        <v>-2.3074309773423711</v>
      </c>
      <c r="BF103" s="11"/>
      <c r="BG103" s="11"/>
      <c r="BH103" s="11"/>
      <c r="BI103" s="11">
        <f t="shared" si="50"/>
        <v>1.531065063445155</v>
      </c>
      <c r="BJ103" s="11">
        <f t="shared" si="50"/>
        <v>3.1303252535692132</v>
      </c>
      <c r="BK103" s="11">
        <f t="shared" si="50"/>
        <v>1.1574315856750148</v>
      </c>
    </row>
    <row r="104" spans="1:63" x14ac:dyDescent="0.2">
      <c r="A104" s="13">
        <v>2018</v>
      </c>
      <c r="B104" s="11">
        <f t="shared" si="2"/>
        <v>-0.93840555439040052</v>
      </c>
      <c r="C104" s="11">
        <f t="shared" si="45"/>
        <v>-1.8291652430107916</v>
      </c>
      <c r="D104" s="11">
        <f t="shared" si="45"/>
        <v>1.3195661683469342</v>
      </c>
      <c r="E104" s="11">
        <f t="shared" si="45"/>
        <v>5.9992619970836518</v>
      </c>
      <c r="F104" s="11">
        <f t="shared" si="45"/>
        <v>1.9225759671298737</v>
      </c>
      <c r="G104" s="11">
        <f t="shared" si="45"/>
        <v>4.3794475653842913</v>
      </c>
      <c r="H104" s="11">
        <f t="shared" si="45"/>
        <v>2.8414274801657142</v>
      </c>
      <c r="I104" s="11">
        <f t="shared" si="45"/>
        <v>-1.3746940512544972</v>
      </c>
      <c r="J104" s="11">
        <f t="shared" si="45"/>
        <v>3.0450538597201451</v>
      </c>
      <c r="K104" s="11">
        <f t="shared" si="45"/>
        <v>1.5012460699429968</v>
      </c>
      <c r="L104" s="11">
        <f t="shared" si="45"/>
        <v>0.99976086377400375</v>
      </c>
      <c r="M104" s="11">
        <f t="shared" si="45"/>
        <v>1.1597493323101664</v>
      </c>
      <c r="N104" s="11">
        <f t="shared" si="45"/>
        <v>2.199374850008601</v>
      </c>
      <c r="O104" s="11">
        <f t="shared" si="45"/>
        <v>6.8462987581465056</v>
      </c>
      <c r="P104" s="11"/>
      <c r="Q104" s="11"/>
      <c r="R104" s="11"/>
      <c r="S104" s="11">
        <f t="shared" si="45"/>
        <v>2.8004349300196716</v>
      </c>
      <c r="T104" s="11">
        <f t="shared" si="45"/>
        <v>2.2242312771262061</v>
      </c>
      <c r="U104" s="11">
        <f t="shared" si="45"/>
        <v>1.9568579476456114</v>
      </c>
      <c r="W104" s="15">
        <f>B104*'Table A8'!W54</f>
        <v>-0.42209481836480212</v>
      </c>
      <c r="X104" s="15">
        <f>C104*'Table A8'!X54</f>
        <v>-1.2090782256301333</v>
      </c>
      <c r="Y104" s="15">
        <f>D104*'Table A8'!Y54</f>
        <v>0.43387335615247191</v>
      </c>
      <c r="Z104" s="15">
        <f>E104*'Table A8'!Z54</f>
        <v>4.1142938775999678</v>
      </c>
      <c r="AA104" s="15">
        <f>F104*'Table A8'!AA54</f>
        <v>1.1058656962931033</v>
      </c>
      <c r="AB104" s="15">
        <f>G104*'Table A8'!AB54</f>
        <v>1.3300382256072092</v>
      </c>
      <c r="AC104" s="15">
        <f>H104*'Table A8'!AC54</f>
        <v>0.73223586163870469</v>
      </c>
      <c r="AD104" s="15">
        <f>I104*'Table A8'!AD54</f>
        <v>-0.32635236776781773</v>
      </c>
      <c r="AE104" s="15">
        <f>J104*'Table A8'!AE54</f>
        <v>0.6964038177179972</v>
      </c>
      <c r="AF104" s="15">
        <f>K104*'Table A8'!AF54</f>
        <v>0.57077375579232736</v>
      </c>
      <c r="AG104" s="15">
        <f>L104*'Table A8'!AG54</f>
        <v>0.44039466049244863</v>
      </c>
      <c r="AH104" s="15">
        <f>M104*'Table A8'!AH54</f>
        <v>0.93290236291029782</v>
      </c>
      <c r="AI104" s="15">
        <f>N104*'Table A8'!AI54</f>
        <v>0.58547358507228953</v>
      </c>
      <c r="AJ104" s="15">
        <f>O104*'Table A8'!AJ54</f>
        <v>2.2147776482603945</v>
      </c>
      <c r="AK104" s="15"/>
      <c r="AL104" s="15"/>
      <c r="AM104" s="15"/>
      <c r="AN104" s="15">
        <f>S104*'Table A8'!AN54</f>
        <v>1.2954811986271002</v>
      </c>
      <c r="AO104" s="15">
        <f>T104*'Table A8'!AO54</f>
        <v>0.80094568289314672</v>
      </c>
      <c r="AP104" s="15">
        <f>U104*'Table A8'!AP54</f>
        <v>0.70779551966341769</v>
      </c>
      <c r="AR104" s="11" t="e">
        <f t="shared" si="50"/>
        <v>#NUM!</v>
      </c>
      <c r="AS104" s="11" t="e">
        <f t="shared" si="50"/>
        <v>#NUM!</v>
      </c>
      <c r="AT104" s="11" t="e">
        <f t="shared" si="50"/>
        <v>#NUM!</v>
      </c>
      <c r="AU104" s="11" t="e">
        <f t="shared" si="50"/>
        <v>#NUM!</v>
      </c>
      <c r="AV104" s="11" t="e">
        <f t="shared" si="50"/>
        <v>#NUM!</v>
      </c>
      <c r="AW104" s="11" t="e">
        <f t="shared" si="50"/>
        <v>#NUM!</v>
      </c>
      <c r="AX104" s="11" t="e">
        <f t="shared" si="50"/>
        <v>#NUM!</v>
      </c>
      <c r="AY104" s="11" t="e">
        <f t="shared" si="50"/>
        <v>#NUM!</v>
      </c>
      <c r="AZ104" s="11" t="e">
        <f t="shared" si="50"/>
        <v>#NUM!</v>
      </c>
      <c r="BA104" s="11" t="e">
        <f t="shared" si="50"/>
        <v>#NUM!</v>
      </c>
      <c r="BB104" s="11" t="e">
        <f t="shared" si="50"/>
        <v>#NUM!</v>
      </c>
      <c r="BC104" s="11" t="e">
        <f t="shared" si="50"/>
        <v>#NUM!</v>
      </c>
      <c r="BD104" s="11" t="e">
        <f t="shared" si="50"/>
        <v>#NUM!</v>
      </c>
      <c r="BE104" s="11" t="e">
        <f t="shared" si="50"/>
        <v>#NUM!</v>
      </c>
      <c r="BF104" s="11"/>
      <c r="BG104" s="11"/>
      <c r="BH104" s="11"/>
      <c r="BI104" s="11" t="e">
        <f t="shared" si="50"/>
        <v>#NUM!</v>
      </c>
      <c r="BJ104" s="11" t="e">
        <f t="shared" si="50"/>
        <v>#NUM!</v>
      </c>
      <c r="BK104" s="11" t="e">
        <f t="shared" si="50"/>
        <v>#NUM!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4"/>
  <sheetViews>
    <sheetView workbookViewId="0">
      <pane xSplit="1" ySplit="4" topLeftCell="B83" activePane="bottomRight" state="frozen"/>
      <selection pane="topRight" activeCell="B1" sqref="B1"/>
      <selection pane="bottomLeft" activeCell="A5" sqref="A5"/>
      <selection pane="bottomRight" activeCell="G17" sqref="G17"/>
    </sheetView>
  </sheetViews>
  <sheetFormatPr defaultColWidth="8.85546875" defaultRowHeight="12" x14ac:dyDescent="0.2"/>
  <cols>
    <col min="1" max="1" width="20.7109375" style="13" customWidth="1"/>
    <col min="2" max="2" width="8.7109375" style="13" customWidth="1"/>
    <col min="3" max="23" width="8.85546875" style="13"/>
    <col min="24" max="24" width="9.85546875" style="13" bestFit="1" customWidth="1"/>
    <col min="25" max="16384" width="8.85546875" style="13"/>
  </cols>
  <sheetData>
    <row r="1" spans="1:21" ht="12.75" x14ac:dyDescent="0.2">
      <c r="A1" s="26" t="s">
        <v>187</v>
      </c>
      <c r="B1" s="9" t="s">
        <v>219</v>
      </c>
    </row>
    <row r="2" spans="1:21" x14ac:dyDescent="0.2">
      <c r="B2" s="9" t="s">
        <v>156</v>
      </c>
    </row>
    <row r="3" spans="1:21" x14ac:dyDescent="0.2">
      <c r="A3" s="16"/>
      <c r="B3" s="9"/>
    </row>
    <row r="4" spans="1:21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</row>
    <row r="5" spans="1:21" x14ac:dyDescent="0.2">
      <c r="A5" s="17" t="str">
        <f>Base_year</f>
        <v>2016=100</v>
      </c>
    </row>
    <row r="6" spans="1:21" x14ac:dyDescent="0.2">
      <c r="A6" s="13">
        <v>1970</v>
      </c>
      <c r="B6" s="34">
        <v>97.97</v>
      </c>
      <c r="C6" s="34">
        <v>91.33</v>
      </c>
      <c r="D6" s="34">
        <v>180.57</v>
      </c>
      <c r="E6" s="34">
        <v>71.39</v>
      </c>
      <c r="F6" s="34">
        <v>25.63</v>
      </c>
      <c r="G6" s="34">
        <v>56.78</v>
      </c>
      <c r="H6" s="34">
        <v>42.23</v>
      </c>
      <c r="I6" s="34">
        <v>71.900000000000006</v>
      </c>
      <c r="J6" s="34">
        <v>28.09</v>
      </c>
      <c r="K6" s="34">
        <v>19.600000000000001</v>
      </c>
      <c r="L6" s="34">
        <v>22.66</v>
      </c>
      <c r="M6" s="34">
        <v>19.05</v>
      </c>
      <c r="N6" s="34">
        <v>11.05</v>
      </c>
      <c r="O6" s="34">
        <v>13.79</v>
      </c>
      <c r="P6" s="34"/>
      <c r="Q6" s="34"/>
      <c r="R6" s="34"/>
      <c r="S6" s="34">
        <v>32.17</v>
      </c>
      <c r="T6" s="34">
        <v>7.57</v>
      </c>
      <c r="U6" s="34">
        <v>53.42</v>
      </c>
    </row>
    <row r="7" spans="1:21" x14ac:dyDescent="0.2">
      <c r="A7" s="13">
        <v>1971</v>
      </c>
      <c r="B7" s="34">
        <v>96.91</v>
      </c>
      <c r="C7" s="34">
        <v>90.89</v>
      </c>
      <c r="D7" s="34">
        <v>176.2</v>
      </c>
      <c r="E7" s="34">
        <v>70.400000000000006</v>
      </c>
      <c r="F7" s="34">
        <v>26.62</v>
      </c>
      <c r="G7" s="34">
        <v>56.08</v>
      </c>
      <c r="H7" s="34">
        <v>42.95</v>
      </c>
      <c r="I7" s="34">
        <v>70.44</v>
      </c>
      <c r="J7" s="34">
        <v>28.21</v>
      </c>
      <c r="K7" s="34">
        <v>20.51</v>
      </c>
      <c r="L7" s="34">
        <v>25.15</v>
      </c>
      <c r="M7" s="34">
        <v>20.12</v>
      </c>
      <c r="N7" s="34">
        <v>11.75</v>
      </c>
      <c r="O7" s="34">
        <v>14.45</v>
      </c>
      <c r="P7" s="34"/>
      <c r="Q7" s="34"/>
      <c r="R7" s="34"/>
      <c r="S7" s="34">
        <v>32.54</v>
      </c>
      <c r="T7" s="34">
        <v>7.99</v>
      </c>
      <c r="U7" s="34">
        <v>53.68</v>
      </c>
    </row>
    <row r="8" spans="1:21" x14ac:dyDescent="0.2">
      <c r="A8" s="13">
        <v>1972</v>
      </c>
      <c r="B8" s="34">
        <v>100.24</v>
      </c>
      <c r="C8" s="34">
        <v>88.47</v>
      </c>
      <c r="D8" s="34">
        <v>174.81</v>
      </c>
      <c r="E8" s="34">
        <v>69.09</v>
      </c>
      <c r="F8" s="34">
        <v>27.56</v>
      </c>
      <c r="G8" s="34">
        <v>58.92</v>
      </c>
      <c r="H8" s="34">
        <v>44.42</v>
      </c>
      <c r="I8" s="34">
        <v>70.86</v>
      </c>
      <c r="J8" s="34">
        <v>29.89</v>
      </c>
      <c r="K8" s="34">
        <v>21.52</v>
      </c>
      <c r="L8" s="34">
        <v>26.84</v>
      </c>
      <c r="M8" s="34">
        <v>21.15</v>
      </c>
      <c r="N8" s="34">
        <v>12.3</v>
      </c>
      <c r="O8" s="34">
        <v>15.07</v>
      </c>
      <c r="P8" s="34"/>
      <c r="Q8" s="34"/>
      <c r="R8" s="34"/>
      <c r="S8" s="34">
        <v>33.83</v>
      </c>
      <c r="T8" s="34">
        <v>8.86</v>
      </c>
      <c r="U8" s="34">
        <v>54.73</v>
      </c>
    </row>
    <row r="9" spans="1:21" x14ac:dyDescent="0.2">
      <c r="A9" s="13">
        <v>1973</v>
      </c>
      <c r="B9" s="34">
        <v>101.17</v>
      </c>
      <c r="C9" s="34">
        <v>91.46</v>
      </c>
      <c r="D9" s="34">
        <v>178.17</v>
      </c>
      <c r="E9" s="34">
        <v>67.33</v>
      </c>
      <c r="F9" s="34">
        <v>28.52</v>
      </c>
      <c r="G9" s="34">
        <v>62.44</v>
      </c>
      <c r="H9" s="34">
        <v>46.4</v>
      </c>
      <c r="I9" s="34">
        <v>70.84</v>
      </c>
      <c r="J9" s="34">
        <v>31.48</v>
      </c>
      <c r="K9" s="34">
        <v>22.46</v>
      </c>
      <c r="L9" s="34">
        <v>28.65</v>
      </c>
      <c r="M9" s="34">
        <v>22.37</v>
      </c>
      <c r="N9" s="34">
        <v>13.05</v>
      </c>
      <c r="O9" s="34">
        <v>15.86</v>
      </c>
      <c r="P9" s="34"/>
      <c r="Q9" s="34"/>
      <c r="R9" s="34"/>
      <c r="S9" s="34">
        <v>34.729999999999997</v>
      </c>
      <c r="T9" s="34">
        <v>9.69</v>
      </c>
      <c r="U9" s="34">
        <v>56.26</v>
      </c>
    </row>
    <row r="10" spans="1:21" x14ac:dyDescent="0.2">
      <c r="A10" s="13">
        <v>1974</v>
      </c>
      <c r="B10" s="34">
        <v>98.34</v>
      </c>
      <c r="C10" s="34">
        <v>88.85</v>
      </c>
      <c r="D10" s="34">
        <v>176.27</v>
      </c>
      <c r="E10" s="34">
        <v>66.62</v>
      </c>
      <c r="F10" s="34">
        <v>29.47</v>
      </c>
      <c r="G10" s="34">
        <v>59.2</v>
      </c>
      <c r="H10" s="34">
        <v>47.91</v>
      </c>
      <c r="I10" s="34">
        <v>69.56</v>
      </c>
      <c r="J10" s="34">
        <v>32.61</v>
      </c>
      <c r="K10" s="34">
        <v>23.4</v>
      </c>
      <c r="L10" s="34">
        <v>30.42</v>
      </c>
      <c r="M10" s="34">
        <v>23.3</v>
      </c>
      <c r="N10" s="34">
        <v>14.13</v>
      </c>
      <c r="O10" s="34">
        <v>16.89</v>
      </c>
      <c r="P10" s="34"/>
      <c r="Q10" s="34"/>
      <c r="R10" s="34"/>
      <c r="S10" s="34">
        <v>36.43</v>
      </c>
      <c r="T10" s="34">
        <v>10.48</v>
      </c>
      <c r="U10" s="34">
        <v>56.5</v>
      </c>
    </row>
    <row r="11" spans="1:21" x14ac:dyDescent="0.2">
      <c r="A11" s="13">
        <v>1975</v>
      </c>
      <c r="B11" s="34">
        <v>94.68</v>
      </c>
      <c r="C11" s="34">
        <v>93.64</v>
      </c>
      <c r="D11" s="34">
        <v>165.7</v>
      </c>
      <c r="E11" s="34">
        <v>66.05</v>
      </c>
      <c r="F11" s="34">
        <v>30.12</v>
      </c>
      <c r="G11" s="34">
        <v>57.29</v>
      </c>
      <c r="H11" s="34">
        <v>47.74</v>
      </c>
      <c r="I11" s="34">
        <v>69.290000000000006</v>
      </c>
      <c r="J11" s="34">
        <v>32.4</v>
      </c>
      <c r="K11" s="34">
        <v>23.26</v>
      </c>
      <c r="L11" s="34">
        <v>31.08</v>
      </c>
      <c r="M11" s="34">
        <v>23.54</v>
      </c>
      <c r="N11" s="34">
        <v>14.51</v>
      </c>
      <c r="O11" s="34">
        <v>17.149999999999999</v>
      </c>
      <c r="P11" s="34"/>
      <c r="Q11" s="34"/>
      <c r="R11" s="34"/>
      <c r="S11" s="34">
        <v>37.54</v>
      </c>
      <c r="T11" s="34">
        <v>10.92</v>
      </c>
      <c r="U11" s="34">
        <v>55.5</v>
      </c>
    </row>
    <row r="12" spans="1:21" x14ac:dyDescent="0.2">
      <c r="A12" s="13">
        <v>1976</v>
      </c>
      <c r="B12" s="34">
        <v>93.37</v>
      </c>
      <c r="C12" s="34">
        <v>99.22</v>
      </c>
      <c r="D12" s="34">
        <v>163.89</v>
      </c>
      <c r="E12" s="34">
        <v>67.03</v>
      </c>
      <c r="F12" s="34">
        <v>31.03</v>
      </c>
      <c r="G12" s="34">
        <v>56.76</v>
      </c>
      <c r="H12" s="34">
        <v>47.65</v>
      </c>
      <c r="I12" s="34">
        <v>67.7</v>
      </c>
      <c r="J12" s="34">
        <v>32.39</v>
      </c>
      <c r="K12" s="34">
        <v>23.16</v>
      </c>
      <c r="L12" s="34">
        <v>32.07</v>
      </c>
      <c r="M12" s="34">
        <v>23.9</v>
      </c>
      <c r="N12" s="34">
        <v>15.15</v>
      </c>
      <c r="O12" s="34">
        <v>17.61</v>
      </c>
      <c r="P12" s="34"/>
      <c r="Q12" s="34"/>
      <c r="R12" s="34"/>
      <c r="S12" s="34">
        <v>37.799999999999997</v>
      </c>
      <c r="T12" s="34">
        <v>11.61</v>
      </c>
      <c r="U12" s="34">
        <v>55.52</v>
      </c>
    </row>
    <row r="13" spans="1:21" x14ac:dyDescent="0.2">
      <c r="A13" s="13">
        <v>1977</v>
      </c>
      <c r="B13" s="34">
        <v>94.5</v>
      </c>
      <c r="C13" s="34">
        <v>109.26</v>
      </c>
      <c r="D13" s="34">
        <v>165.96</v>
      </c>
      <c r="E13" s="34">
        <v>67.290000000000006</v>
      </c>
      <c r="F13" s="34">
        <v>31.84</v>
      </c>
      <c r="G13" s="34">
        <v>55.94</v>
      </c>
      <c r="H13" s="34">
        <v>48.29</v>
      </c>
      <c r="I13" s="34">
        <v>67.55</v>
      </c>
      <c r="J13" s="34">
        <v>32.840000000000003</v>
      </c>
      <c r="K13" s="34">
        <v>23.92</v>
      </c>
      <c r="L13" s="34">
        <v>33.590000000000003</v>
      </c>
      <c r="M13" s="34">
        <v>24.25</v>
      </c>
      <c r="N13" s="34">
        <v>16.23</v>
      </c>
      <c r="O13" s="34">
        <v>18.440000000000001</v>
      </c>
      <c r="P13" s="34"/>
      <c r="Q13" s="34"/>
      <c r="R13" s="34"/>
      <c r="S13" s="34">
        <v>38.630000000000003</v>
      </c>
      <c r="T13" s="34">
        <v>11.87</v>
      </c>
      <c r="U13" s="34">
        <v>56.41</v>
      </c>
    </row>
    <row r="14" spans="1:21" x14ac:dyDescent="0.2">
      <c r="A14" s="13">
        <v>1978</v>
      </c>
      <c r="B14" s="34">
        <v>95.18</v>
      </c>
      <c r="C14" s="34">
        <v>112.16</v>
      </c>
      <c r="D14" s="34">
        <v>165.45</v>
      </c>
      <c r="E14" s="34">
        <v>65.44</v>
      </c>
      <c r="F14" s="34">
        <v>32.18</v>
      </c>
      <c r="G14" s="34">
        <v>56.4</v>
      </c>
      <c r="H14" s="34">
        <v>49.36</v>
      </c>
      <c r="I14" s="34">
        <v>68.45</v>
      </c>
      <c r="J14" s="34">
        <v>33.57</v>
      </c>
      <c r="K14" s="34">
        <v>24.76</v>
      </c>
      <c r="L14" s="34">
        <v>35.42</v>
      </c>
      <c r="M14" s="34">
        <v>24.71</v>
      </c>
      <c r="N14" s="34">
        <v>17.52</v>
      </c>
      <c r="O14" s="34">
        <v>19.579999999999998</v>
      </c>
      <c r="P14" s="34"/>
      <c r="Q14" s="34"/>
      <c r="R14" s="34"/>
      <c r="S14" s="34">
        <v>39.24</v>
      </c>
      <c r="T14" s="34">
        <v>14.12</v>
      </c>
      <c r="U14" s="34">
        <v>57.29</v>
      </c>
    </row>
    <row r="15" spans="1:21" x14ac:dyDescent="0.2">
      <c r="A15" s="13">
        <v>1979</v>
      </c>
      <c r="B15" s="34">
        <v>93.55</v>
      </c>
      <c r="C15" s="34">
        <v>104.32</v>
      </c>
      <c r="D15" s="34">
        <v>166.79</v>
      </c>
      <c r="E15" s="34">
        <v>65.430000000000007</v>
      </c>
      <c r="F15" s="34">
        <v>32.99</v>
      </c>
      <c r="G15" s="34">
        <v>57.36</v>
      </c>
      <c r="H15" s="34">
        <v>51.39</v>
      </c>
      <c r="I15" s="34">
        <v>68.44</v>
      </c>
      <c r="J15" s="34">
        <v>35.04</v>
      </c>
      <c r="K15" s="34">
        <v>25.38</v>
      </c>
      <c r="L15" s="34">
        <v>37</v>
      </c>
      <c r="M15" s="34">
        <v>25.61</v>
      </c>
      <c r="N15" s="34">
        <v>18.66</v>
      </c>
      <c r="O15" s="34">
        <v>20.45</v>
      </c>
      <c r="P15" s="34"/>
      <c r="Q15" s="34"/>
      <c r="R15" s="34"/>
      <c r="S15" s="34">
        <v>40.159999999999997</v>
      </c>
      <c r="T15" s="34">
        <v>18.78</v>
      </c>
      <c r="U15" s="34">
        <v>58.26</v>
      </c>
    </row>
    <row r="16" spans="1:21" x14ac:dyDescent="0.2">
      <c r="A16" s="13">
        <v>1980</v>
      </c>
      <c r="B16" s="34">
        <v>95.63</v>
      </c>
      <c r="C16" s="34">
        <v>107.74</v>
      </c>
      <c r="D16" s="34">
        <v>159.44</v>
      </c>
      <c r="E16" s="34">
        <v>64.17</v>
      </c>
      <c r="F16" s="34">
        <v>33.33</v>
      </c>
      <c r="G16" s="34">
        <v>56.84</v>
      </c>
      <c r="H16" s="34">
        <v>52</v>
      </c>
      <c r="I16" s="34">
        <v>68.540000000000006</v>
      </c>
      <c r="J16" s="34">
        <v>35.99</v>
      </c>
      <c r="K16" s="34">
        <v>25.59</v>
      </c>
      <c r="L16" s="34">
        <v>38.619999999999997</v>
      </c>
      <c r="M16" s="34">
        <v>26.46</v>
      </c>
      <c r="N16" s="34">
        <v>20.05</v>
      </c>
      <c r="O16" s="34">
        <v>21.43</v>
      </c>
      <c r="P16" s="34"/>
      <c r="Q16" s="34"/>
      <c r="R16" s="34"/>
      <c r="S16" s="34">
        <v>41.15</v>
      </c>
      <c r="T16" s="34">
        <v>21.6</v>
      </c>
      <c r="U16" s="34">
        <v>57.94</v>
      </c>
    </row>
    <row r="17" spans="1:21" x14ac:dyDescent="0.2">
      <c r="A17" s="13">
        <v>1981</v>
      </c>
      <c r="B17" s="34">
        <v>95.05</v>
      </c>
      <c r="C17" s="34">
        <v>104.76</v>
      </c>
      <c r="D17" s="34">
        <v>148.53</v>
      </c>
      <c r="E17" s="34">
        <v>61.75</v>
      </c>
      <c r="F17" s="34">
        <v>33</v>
      </c>
      <c r="G17" s="34">
        <v>55.01</v>
      </c>
      <c r="H17" s="34">
        <v>51.32</v>
      </c>
      <c r="I17" s="34">
        <v>65.98</v>
      </c>
      <c r="J17" s="34">
        <v>35.64</v>
      </c>
      <c r="K17" s="34">
        <v>26.19</v>
      </c>
      <c r="L17" s="34">
        <v>39.76</v>
      </c>
      <c r="M17" s="34">
        <v>27.57</v>
      </c>
      <c r="N17" s="34">
        <v>21.09</v>
      </c>
      <c r="O17" s="34">
        <v>22.01</v>
      </c>
      <c r="P17" s="34"/>
      <c r="Q17" s="34"/>
      <c r="R17" s="34"/>
      <c r="S17" s="34">
        <v>41.37</v>
      </c>
      <c r="T17" s="34">
        <v>23.63</v>
      </c>
      <c r="U17" s="34">
        <v>56.52</v>
      </c>
    </row>
    <row r="18" spans="1:21" x14ac:dyDescent="0.2">
      <c r="A18" s="13">
        <v>1982</v>
      </c>
      <c r="B18" s="34">
        <v>96.88</v>
      </c>
      <c r="C18" s="34">
        <v>108.64</v>
      </c>
      <c r="D18" s="34">
        <v>140.91999999999999</v>
      </c>
      <c r="E18" s="34">
        <v>60.64</v>
      </c>
      <c r="F18" s="34">
        <v>32.92</v>
      </c>
      <c r="G18" s="34">
        <v>53.71</v>
      </c>
      <c r="H18" s="34">
        <v>50.87</v>
      </c>
      <c r="I18" s="34">
        <v>63.23</v>
      </c>
      <c r="J18" s="34">
        <v>35.92</v>
      </c>
      <c r="K18" s="34">
        <v>26.52</v>
      </c>
      <c r="L18" s="34">
        <v>41.41</v>
      </c>
      <c r="M18" s="34">
        <v>29</v>
      </c>
      <c r="N18" s="34">
        <v>21.76</v>
      </c>
      <c r="O18" s="34">
        <v>22.31</v>
      </c>
      <c r="P18" s="34"/>
      <c r="Q18" s="34"/>
      <c r="R18" s="34"/>
      <c r="S18" s="34">
        <v>42.64</v>
      </c>
      <c r="T18" s="34">
        <v>25.71</v>
      </c>
      <c r="U18" s="34">
        <v>55.66</v>
      </c>
    </row>
    <row r="19" spans="1:21" x14ac:dyDescent="0.2">
      <c r="A19" s="13">
        <v>1983</v>
      </c>
      <c r="B19" s="34">
        <v>96.12</v>
      </c>
      <c r="C19" s="34">
        <v>108.54</v>
      </c>
      <c r="D19" s="34">
        <v>135.06</v>
      </c>
      <c r="E19" s="34">
        <v>60.73</v>
      </c>
      <c r="F19" s="34">
        <v>33.24</v>
      </c>
      <c r="G19" s="34">
        <v>53.66</v>
      </c>
      <c r="H19" s="34">
        <v>50.85</v>
      </c>
      <c r="I19" s="34">
        <v>60.9</v>
      </c>
      <c r="J19" s="34">
        <v>35.92</v>
      </c>
      <c r="K19" s="34">
        <v>27.02</v>
      </c>
      <c r="L19" s="34">
        <v>43.66</v>
      </c>
      <c r="M19" s="34">
        <v>29.43</v>
      </c>
      <c r="N19" s="34">
        <v>22.63</v>
      </c>
      <c r="O19" s="34">
        <v>23.04</v>
      </c>
      <c r="P19" s="34"/>
      <c r="Q19" s="34"/>
      <c r="R19" s="34"/>
      <c r="S19" s="34">
        <v>42.75</v>
      </c>
      <c r="T19" s="34">
        <v>27.82</v>
      </c>
      <c r="U19" s="34">
        <v>55.27</v>
      </c>
    </row>
    <row r="20" spans="1:21" x14ac:dyDescent="0.2">
      <c r="A20" s="13">
        <v>1984</v>
      </c>
      <c r="B20" s="34">
        <v>99.99</v>
      </c>
      <c r="C20" s="34">
        <v>109.67</v>
      </c>
      <c r="D20" s="34">
        <v>134.52000000000001</v>
      </c>
      <c r="E20" s="34">
        <v>60.5</v>
      </c>
      <c r="F20" s="34">
        <v>33.43</v>
      </c>
      <c r="G20" s="34">
        <v>55.28</v>
      </c>
      <c r="H20" s="34">
        <v>52.79</v>
      </c>
      <c r="I20" s="34">
        <v>62.31</v>
      </c>
      <c r="J20" s="34">
        <v>37.729999999999997</v>
      </c>
      <c r="K20" s="34">
        <v>28.42</v>
      </c>
      <c r="L20" s="34">
        <v>46.23</v>
      </c>
      <c r="M20" s="34">
        <v>30.42</v>
      </c>
      <c r="N20" s="34">
        <v>24.25</v>
      </c>
      <c r="O20" s="34">
        <v>24.53</v>
      </c>
      <c r="P20" s="34"/>
      <c r="Q20" s="34"/>
      <c r="R20" s="34"/>
      <c r="S20" s="34">
        <v>44.98</v>
      </c>
      <c r="T20" s="34">
        <v>30.29</v>
      </c>
      <c r="U20" s="34">
        <v>56.69</v>
      </c>
    </row>
    <row r="21" spans="1:21" x14ac:dyDescent="0.2">
      <c r="A21" s="13">
        <v>1985</v>
      </c>
      <c r="B21" s="34">
        <v>97.26</v>
      </c>
      <c r="C21" s="34">
        <v>110.51</v>
      </c>
      <c r="D21" s="34">
        <v>137.01</v>
      </c>
      <c r="E21" s="34">
        <v>61.17</v>
      </c>
      <c r="F21" s="34">
        <v>33.659999999999997</v>
      </c>
      <c r="G21" s="34">
        <v>56.06</v>
      </c>
      <c r="H21" s="34">
        <v>55.22</v>
      </c>
      <c r="I21" s="34">
        <v>62.77</v>
      </c>
      <c r="J21" s="34">
        <v>39.79</v>
      </c>
      <c r="K21" s="34">
        <v>30.33</v>
      </c>
      <c r="L21" s="34">
        <v>49.62</v>
      </c>
      <c r="M21" s="34">
        <v>31.18</v>
      </c>
      <c r="N21" s="34">
        <v>26.84</v>
      </c>
      <c r="O21" s="34">
        <v>26.91</v>
      </c>
      <c r="P21" s="34"/>
      <c r="Q21" s="34"/>
      <c r="R21" s="34"/>
      <c r="S21" s="34">
        <v>48.29</v>
      </c>
      <c r="T21" s="34">
        <v>33.92</v>
      </c>
      <c r="U21" s="34">
        <v>58.61</v>
      </c>
    </row>
    <row r="22" spans="1:21" x14ac:dyDescent="0.2">
      <c r="A22" s="13">
        <v>1986</v>
      </c>
      <c r="B22" s="34">
        <v>98.18</v>
      </c>
      <c r="C22" s="34">
        <v>108.62</v>
      </c>
      <c r="D22" s="34">
        <v>135.46</v>
      </c>
      <c r="E22" s="34">
        <v>60.51</v>
      </c>
      <c r="F22" s="34">
        <v>33.78</v>
      </c>
      <c r="G22" s="34">
        <v>55.77</v>
      </c>
      <c r="H22" s="34">
        <v>55.57</v>
      </c>
      <c r="I22" s="34">
        <v>61.99</v>
      </c>
      <c r="J22" s="34">
        <v>41.14</v>
      </c>
      <c r="K22" s="34">
        <v>32.6</v>
      </c>
      <c r="L22" s="34">
        <v>51.47</v>
      </c>
      <c r="M22" s="34">
        <v>31.08</v>
      </c>
      <c r="N22" s="34">
        <v>29.04</v>
      </c>
      <c r="O22" s="34">
        <v>28.79</v>
      </c>
      <c r="P22" s="34"/>
      <c r="Q22" s="34"/>
      <c r="R22" s="34"/>
      <c r="S22" s="34">
        <v>48.37</v>
      </c>
      <c r="T22" s="34">
        <v>35.89</v>
      </c>
      <c r="U22" s="34">
        <v>59.14</v>
      </c>
    </row>
    <row r="23" spans="1:21" x14ac:dyDescent="0.2">
      <c r="A23" s="13">
        <v>1987</v>
      </c>
      <c r="B23" s="34">
        <v>97.3</v>
      </c>
      <c r="C23" s="34">
        <v>105.76</v>
      </c>
      <c r="D23" s="34">
        <v>137.43</v>
      </c>
      <c r="E23" s="34">
        <v>60.88</v>
      </c>
      <c r="F23" s="34">
        <v>34.21</v>
      </c>
      <c r="G23" s="34">
        <v>59.27</v>
      </c>
      <c r="H23" s="34">
        <v>57.92</v>
      </c>
      <c r="I23" s="34">
        <v>65.150000000000006</v>
      </c>
      <c r="J23" s="34">
        <v>42.79</v>
      </c>
      <c r="K23" s="34">
        <v>33.72</v>
      </c>
      <c r="L23" s="34">
        <v>53.9</v>
      </c>
      <c r="M23" s="34">
        <v>33.36</v>
      </c>
      <c r="N23" s="34">
        <v>31.13</v>
      </c>
      <c r="O23" s="34">
        <v>30.66</v>
      </c>
      <c r="P23" s="34"/>
      <c r="Q23" s="34"/>
      <c r="R23" s="34"/>
      <c r="S23" s="34">
        <v>51.8</v>
      </c>
      <c r="T23" s="34">
        <v>39.65</v>
      </c>
      <c r="U23" s="34">
        <v>60.96</v>
      </c>
    </row>
    <row r="24" spans="1:21" x14ac:dyDescent="0.2">
      <c r="A24" s="13">
        <v>1988</v>
      </c>
      <c r="B24" s="34">
        <v>98.29</v>
      </c>
      <c r="C24" s="34">
        <v>103.48</v>
      </c>
      <c r="D24" s="34">
        <v>139.18</v>
      </c>
      <c r="E24" s="34">
        <v>60.84</v>
      </c>
      <c r="F24" s="34">
        <v>34.880000000000003</v>
      </c>
      <c r="G24" s="34">
        <v>64.239999999999995</v>
      </c>
      <c r="H24" s="34">
        <v>60.97</v>
      </c>
      <c r="I24" s="34">
        <v>67.55</v>
      </c>
      <c r="J24" s="34">
        <v>45.45</v>
      </c>
      <c r="K24" s="34">
        <v>37.090000000000003</v>
      </c>
      <c r="L24" s="34">
        <v>58.31</v>
      </c>
      <c r="M24" s="34">
        <v>38.53</v>
      </c>
      <c r="N24" s="34">
        <v>34.299999999999997</v>
      </c>
      <c r="O24" s="34">
        <v>33.17</v>
      </c>
      <c r="P24" s="34"/>
      <c r="Q24" s="34"/>
      <c r="R24" s="34"/>
      <c r="S24" s="34">
        <v>55.51</v>
      </c>
      <c r="T24" s="34">
        <v>42.19</v>
      </c>
      <c r="U24" s="34">
        <v>63.54</v>
      </c>
    </row>
    <row r="25" spans="1:21" x14ac:dyDescent="0.2">
      <c r="A25" s="13">
        <v>1989</v>
      </c>
      <c r="B25" s="34">
        <v>99.9</v>
      </c>
      <c r="C25" s="34">
        <v>102.57</v>
      </c>
      <c r="D25" s="34">
        <v>141.29</v>
      </c>
      <c r="E25" s="34">
        <v>61.51</v>
      </c>
      <c r="F25" s="34">
        <v>35.770000000000003</v>
      </c>
      <c r="G25" s="34">
        <v>71.27</v>
      </c>
      <c r="H25" s="34">
        <v>64.13</v>
      </c>
      <c r="I25" s="34">
        <v>69.86</v>
      </c>
      <c r="J25" s="34">
        <v>50.48</v>
      </c>
      <c r="K25" s="34">
        <v>41.17</v>
      </c>
      <c r="L25" s="34">
        <v>62.06</v>
      </c>
      <c r="M25" s="34">
        <v>44.16</v>
      </c>
      <c r="N25" s="34">
        <v>38.39</v>
      </c>
      <c r="O25" s="34">
        <v>36.61</v>
      </c>
      <c r="P25" s="34"/>
      <c r="Q25" s="34"/>
      <c r="R25" s="34"/>
      <c r="S25" s="34">
        <v>57.63</v>
      </c>
      <c r="T25" s="34">
        <v>45.24</v>
      </c>
      <c r="U25" s="34">
        <v>66.48</v>
      </c>
    </row>
    <row r="26" spans="1:21" x14ac:dyDescent="0.2">
      <c r="A26" s="13">
        <v>1990</v>
      </c>
      <c r="B26" s="34">
        <v>96.61</v>
      </c>
      <c r="C26" s="34">
        <v>102.09</v>
      </c>
      <c r="D26" s="34">
        <v>139.26</v>
      </c>
      <c r="E26" s="34">
        <v>61.18</v>
      </c>
      <c r="F26" s="34">
        <v>37.04</v>
      </c>
      <c r="G26" s="34">
        <v>74.459999999999994</v>
      </c>
      <c r="H26" s="34">
        <v>65.430000000000007</v>
      </c>
      <c r="I26" s="34">
        <v>70.66</v>
      </c>
      <c r="J26" s="34">
        <v>53.07</v>
      </c>
      <c r="K26" s="34">
        <v>44</v>
      </c>
      <c r="L26" s="34">
        <v>64.75</v>
      </c>
      <c r="M26" s="34">
        <v>49.49</v>
      </c>
      <c r="N26" s="34">
        <v>41.66</v>
      </c>
      <c r="O26" s="34">
        <v>39.35</v>
      </c>
      <c r="P26" s="34"/>
      <c r="Q26" s="34"/>
      <c r="R26" s="34"/>
      <c r="S26" s="34">
        <v>60.61</v>
      </c>
      <c r="T26" s="34">
        <v>47.78</v>
      </c>
      <c r="U26" s="34">
        <v>67.819999999999993</v>
      </c>
    </row>
    <row r="27" spans="1:21" x14ac:dyDescent="0.2">
      <c r="A27" s="13">
        <v>1991</v>
      </c>
      <c r="B27" s="34">
        <v>98.46</v>
      </c>
      <c r="C27" s="34">
        <v>103.75</v>
      </c>
      <c r="D27" s="34">
        <v>130.93</v>
      </c>
      <c r="E27" s="34">
        <v>62.07</v>
      </c>
      <c r="F27" s="34">
        <v>38.83</v>
      </c>
      <c r="G27" s="34">
        <v>71.91</v>
      </c>
      <c r="H27" s="34">
        <v>65.489999999999995</v>
      </c>
      <c r="I27" s="34">
        <v>69.84</v>
      </c>
      <c r="J27" s="34">
        <v>53.68</v>
      </c>
      <c r="K27" s="34">
        <v>44.82</v>
      </c>
      <c r="L27" s="34">
        <v>66.67</v>
      </c>
      <c r="M27" s="34">
        <v>53.15</v>
      </c>
      <c r="N27" s="34">
        <v>42.35</v>
      </c>
      <c r="O27" s="34">
        <v>39.5</v>
      </c>
      <c r="P27" s="34"/>
      <c r="Q27" s="34"/>
      <c r="R27" s="34"/>
      <c r="S27" s="34">
        <v>61.91</v>
      </c>
      <c r="T27" s="34">
        <v>49.38</v>
      </c>
      <c r="U27" s="34">
        <v>67.17</v>
      </c>
    </row>
    <row r="28" spans="1:21" x14ac:dyDescent="0.2">
      <c r="A28" s="13">
        <v>1992</v>
      </c>
      <c r="B28" s="34">
        <v>93.74</v>
      </c>
      <c r="C28" s="34">
        <v>102.68</v>
      </c>
      <c r="D28" s="34">
        <v>127.51</v>
      </c>
      <c r="E28" s="34">
        <v>64.2</v>
      </c>
      <c r="F28" s="34">
        <v>40.950000000000003</v>
      </c>
      <c r="G28" s="34">
        <v>67.650000000000006</v>
      </c>
      <c r="H28" s="34">
        <v>65.98</v>
      </c>
      <c r="I28" s="34">
        <v>71.83</v>
      </c>
      <c r="J28" s="34">
        <v>55.3</v>
      </c>
      <c r="K28" s="34">
        <v>45.38</v>
      </c>
      <c r="L28" s="34">
        <v>66.150000000000006</v>
      </c>
      <c r="M28" s="34">
        <v>56.65</v>
      </c>
      <c r="N28" s="34">
        <v>45.44</v>
      </c>
      <c r="O28" s="34">
        <v>42.07</v>
      </c>
      <c r="P28" s="34"/>
      <c r="Q28" s="34"/>
      <c r="R28" s="34"/>
      <c r="S28" s="34">
        <v>65.87</v>
      </c>
      <c r="T28" s="34">
        <v>53.59</v>
      </c>
      <c r="U28" s="34">
        <v>67.45</v>
      </c>
    </row>
    <row r="29" spans="1:21" x14ac:dyDescent="0.2">
      <c r="A29" s="13">
        <v>1993</v>
      </c>
      <c r="B29" s="34">
        <v>92.23</v>
      </c>
      <c r="C29" s="34">
        <v>98.73</v>
      </c>
      <c r="D29" s="34">
        <v>124.82</v>
      </c>
      <c r="E29" s="34">
        <v>65.12</v>
      </c>
      <c r="F29" s="34">
        <v>43.24</v>
      </c>
      <c r="G29" s="34">
        <v>66.849999999999994</v>
      </c>
      <c r="H29" s="34">
        <v>66.33</v>
      </c>
      <c r="I29" s="34">
        <v>72.08</v>
      </c>
      <c r="J29" s="34">
        <v>54.31</v>
      </c>
      <c r="K29" s="34">
        <v>47.45</v>
      </c>
      <c r="L29" s="34">
        <v>65.97</v>
      </c>
      <c r="M29" s="34">
        <v>57.57</v>
      </c>
      <c r="N29" s="34">
        <v>46.23</v>
      </c>
      <c r="O29" s="34">
        <v>42.97</v>
      </c>
      <c r="P29" s="34"/>
      <c r="Q29" s="34"/>
      <c r="R29" s="34"/>
      <c r="S29" s="34">
        <v>68.38</v>
      </c>
      <c r="T29" s="34">
        <v>56.27</v>
      </c>
      <c r="U29" s="34">
        <v>67.56</v>
      </c>
    </row>
    <row r="30" spans="1:21" x14ac:dyDescent="0.2">
      <c r="A30" s="13">
        <v>1994</v>
      </c>
      <c r="B30" s="34">
        <v>93.3</v>
      </c>
      <c r="C30" s="34">
        <v>96.04</v>
      </c>
      <c r="D30" s="34">
        <v>126.47</v>
      </c>
      <c r="E30" s="34">
        <v>65.39</v>
      </c>
      <c r="F30" s="34">
        <v>45.35</v>
      </c>
      <c r="G30" s="34">
        <v>68.61</v>
      </c>
      <c r="H30" s="34">
        <v>68.53</v>
      </c>
      <c r="I30" s="34">
        <v>74.209999999999994</v>
      </c>
      <c r="J30" s="34">
        <v>56.18</v>
      </c>
      <c r="K30" s="34">
        <v>50.52</v>
      </c>
      <c r="L30" s="34">
        <v>67.91</v>
      </c>
      <c r="M30" s="34">
        <v>60.36</v>
      </c>
      <c r="N30" s="34">
        <v>47.42</v>
      </c>
      <c r="O30" s="34">
        <v>44.54</v>
      </c>
      <c r="P30" s="34"/>
      <c r="Q30" s="34"/>
      <c r="R30" s="34"/>
      <c r="S30" s="34">
        <v>73.48</v>
      </c>
      <c r="T30" s="34">
        <v>61.09</v>
      </c>
      <c r="U30" s="34">
        <v>69.400000000000006</v>
      </c>
    </row>
    <row r="31" spans="1:21" x14ac:dyDescent="0.2">
      <c r="A31" s="13">
        <v>1995</v>
      </c>
      <c r="B31" s="34">
        <v>94.31</v>
      </c>
      <c r="C31" s="34">
        <v>96.01</v>
      </c>
      <c r="D31" s="34">
        <v>129.78</v>
      </c>
      <c r="E31" s="34">
        <v>62.11</v>
      </c>
      <c r="F31" s="34">
        <v>47.38</v>
      </c>
      <c r="G31" s="34">
        <v>69.63</v>
      </c>
      <c r="H31" s="34">
        <v>69.930000000000007</v>
      </c>
      <c r="I31" s="34">
        <v>74.69</v>
      </c>
      <c r="J31" s="34">
        <v>57.14</v>
      </c>
      <c r="K31" s="34">
        <v>53.2</v>
      </c>
      <c r="L31" s="34">
        <v>69.930000000000007</v>
      </c>
      <c r="M31" s="34">
        <v>61.29</v>
      </c>
      <c r="N31" s="34">
        <v>48.86</v>
      </c>
      <c r="O31" s="34">
        <v>46.21</v>
      </c>
      <c r="P31" s="34"/>
      <c r="Q31" s="34"/>
      <c r="R31" s="34"/>
      <c r="S31" s="34">
        <v>77.83</v>
      </c>
      <c r="T31" s="34">
        <v>63.91</v>
      </c>
      <c r="U31" s="34">
        <v>71.08</v>
      </c>
    </row>
    <row r="32" spans="1:21" x14ac:dyDescent="0.2">
      <c r="A32" s="13">
        <v>1996</v>
      </c>
      <c r="B32" s="34">
        <v>92.95</v>
      </c>
      <c r="C32" s="34">
        <v>98.16</v>
      </c>
      <c r="D32" s="34">
        <v>132.01</v>
      </c>
      <c r="E32" s="34">
        <v>59.54</v>
      </c>
      <c r="F32" s="34">
        <v>51.46</v>
      </c>
      <c r="G32" s="34">
        <v>69.95</v>
      </c>
      <c r="H32" s="34">
        <v>70.540000000000006</v>
      </c>
      <c r="I32" s="34">
        <v>75.31</v>
      </c>
      <c r="J32" s="34">
        <v>58.98</v>
      </c>
      <c r="K32" s="34">
        <v>57.58</v>
      </c>
      <c r="L32" s="34">
        <v>69.540000000000006</v>
      </c>
      <c r="M32" s="34">
        <v>61.61</v>
      </c>
      <c r="N32" s="34">
        <v>49.89</v>
      </c>
      <c r="O32" s="34">
        <v>48.58</v>
      </c>
      <c r="P32" s="34"/>
      <c r="Q32" s="34"/>
      <c r="R32" s="34"/>
      <c r="S32" s="34">
        <v>80.849999999999994</v>
      </c>
      <c r="T32" s="34">
        <v>67.84</v>
      </c>
      <c r="U32" s="34">
        <v>72.47</v>
      </c>
    </row>
    <row r="33" spans="1:21" x14ac:dyDescent="0.2">
      <c r="A33" s="13">
        <v>1997</v>
      </c>
      <c r="B33" s="34">
        <v>94.78</v>
      </c>
      <c r="C33" s="34">
        <v>98.93</v>
      </c>
      <c r="D33" s="34">
        <v>132.83000000000001</v>
      </c>
      <c r="E33" s="34">
        <v>58.66</v>
      </c>
      <c r="F33" s="34">
        <v>54.53</v>
      </c>
      <c r="G33" s="34">
        <v>70.849999999999994</v>
      </c>
      <c r="H33" s="34">
        <v>73.84</v>
      </c>
      <c r="I33" s="34">
        <v>77.48</v>
      </c>
      <c r="J33" s="34">
        <v>63.32</v>
      </c>
      <c r="K33" s="34">
        <v>62.6</v>
      </c>
      <c r="L33" s="34">
        <v>70.66</v>
      </c>
      <c r="M33" s="34">
        <v>63.61</v>
      </c>
      <c r="N33" s="34">
        <v>51.78</v>
      </c>
      <c r="O33" s="34">
        <v>52.5</v>
      </c>
      <c r="P33" s="34"/>
      <c r="Q33" s="34"/>
      <c r="R33" s="34"/>
      <c r="S33" s="34">
        <v>83.78</v>
      </c>
      <c r="T33" s="34">
        <v>69.209999999999994</v>
      </c>
      <c r="U33" s="34">
        <v>74.64</v>
      </c>
    </row>
    <row r="34" spans="1:21" x14ac:dyDescent="0.2">
      <c r="A34" s="13">
        <v>1998</v>
      </c>
      <c r="B34" s="34">
        <v>91.15</v>
      </c>
      <c r="C34" s="34">
        <v>100.35</v>
      </c>
      <c r="D34" s="34">
        <v>134.46</v>
      </c>
      <c r="E34" s="34">
        <v>57.53</v>
      </c>
      <c r="F34" s="34">
        <v>56.76</v>
      </c>
      <c r="G34" s="34">
        <v>73.33</v>
      </c>
      <c r="H34" s="34">
        <v>77.040000000000006</v>
      </c>
      <c r="I34" s="34">
        <v>81.41</v>
      </c>
      <c r="J34" s="34">
        <v>63.35</v>
      </c>
      <c r="K34" s="34">
        <v>65.489999999999995</v>
      </c>
      <c r="L34" s="34">
        <v>73.010000000000005</v>
      </c>
      <c r="M34" s="34">
        <v>65</v>
      </c>
      <c r="N34" s="34">
        <v>54.38</v>
      </c>
      <c r="O34" s="34">
        <v>56.31</v>
      </c>
      <c r="P34" s="34"/>
      <c r="Q34" s="34"/>
      <c r="R34" s="34"/>
      <c r="S34" s="34">
        <v>84.02</v>
      </c>
      <c r="T34" s="34">
        <v>70.69</v>
      </c>
      <c r="U34" s="34">
        <v>76.849999999999994</v>
      </c>
    </row>
    <row r="35" spans="1:21" x14ac:dyDescent="0.2">
      <c r="A35" s="13">
        <v>1999</v>
      </c>
      <c r="B35" s="34">
        <v>85.28</v>
      </c>
      <c r="C35" s="34">
        <v>101.67</v>
      </c>
      <c r="D35" s="34">
        <v>131.76</v>
      </c>
      <c r="E35" s="34">
        <v>53.54</v>
      </c>
      <c r="F35" s="34">
        <v>59.29</v>
      </c>
      <c r="G35" s="34">
        <v>74.8</v>
      </c>
      <c r="H35" s="34">
        <v>80.14</v>
      </c>
      <c r="I35" s="34">
        <v>85.32</v>
      </c>
      <c r="J35" s="34">
        <v>63.83</v>
      </c>
      <c r="K35" s="34">
        <v>67.48</v>
      </c>
      <c r="L35" s="34">
        <v>76.010000000000005</v>
      </c>
      <c r="M35" s="34">
        <v>67.03</v>
      </c>
      <c r="N35" s="34">
        <v>57.41</v>
      </c>
      <c r="O35" s="34">
        <v>59.94</v>
      </c>
      <c r="P35" s="34"/>
      <c r="Q35" s="34"/>
      <c r="R35" s="34"/>
      <c r="S35" s="34">
        <v>87.31</v>
      </c>
      <c r="T35" s="34">
        <v>73.38</v>
      </c>
      <c r="U35" s="34">
        <v>78.52</v>
      </c>
    </row>
    <row r="36" spans="1:21" x14ac:dyDescent="0.2">
      <c r="A36" s="13">
        <v>2000</v>
      </c>
      <c r="B36" s="34">
        <v>81.510000000000005</v>
      </c>
      <c r="C36" s="34">
        <v>98.72</v>
      </c>
      <c r="D36" s="34">
        <v>129.4</v>
      </c>
      <c r="E36" s="34">
        <v>54.13</v>
      </c>
      <c r="F36" s="34">
        <v>63.78</v>
      </c>
      <c r="G36" s="34">
        <v>76.790000000000006</v>
      </c>
      <c r="H36" s="34">
        <v>81.78</v>
      </c>
      <c r="I36" s="34">
        <v>86.16</v>
      </c>
      <c r="J36" s="34">
        <v>65.19</v>
      </c>
      <c r="K36" s="34">
        <v>71.14</v>
      </c>
      <c r="L36" s="34">
        <v>76.319999999999993</v>
      </c>
      <c r="M36" s="34">
        <v>69.7</v>
      </c>
      <c r="N36" s="34">
        <v>60.22</v>
      </c>
      <c r="O36" s="34">
        <v>63.81</v>
      </c>
      <c r="P36" s="34"/>
      <c r="Q36" s="34"/>
      <c r="R36" s="34"/>
      <c r="S36" s="34">
        <v>88.57</v>
      </c>
      <c r="T36" s="34">
        <v>76.739999999999995</v>
      </c>
      <c r="U36" s="34">
        <v>79.92</v>
      </c>
    </row>
    <row r="37" spans="1:21" x14ac:dyDescent="0.2">
      <c r="A37" s="13">
        <v>2001</v>
      </c>
      <c r="B37" s="34">
        <v>76.11</v>
      </c>
      <c r="C37" s="34">
        <v>95.82</v>
      </c>
      <c r="D37" s="34">
        <v>125.34</v>
      </c>
      <c r="E37" s="34">
        <v>54.27</v>
      </c>
      <c r="F37" s="34">
        <v>65.180000000000007</v>
      </c>
      <c r="G37" s="34">
        <v>79.03</v>
      </c>
      <c r="H37" s="34">
        <v>83.67</v>
      </c>
      <c r="I37" s="34">
        <v>88.41</v>
      </c>
      <c r="J37" s="34">
        <v>67.02</v>
      </c>
      <c r="K37" s="34">
        <v>75.209999999999994</v>
      </c>
      <c r="L37" s="34">
        <v>78.430000000000007</v>
      </c>
      <c r="M37" s="34">
        <v>73.78</v>
      </c>
      <c r="N37" s="34">
        <v>62.84</v>
      </c>
      <c r="O37" s="34">
        <v>66.45</v>
      </c>
      <c r="P37" s="34"/>
      <c r="Q37" s="34"/>
      <c r="R37" s="34"/>
      <c r="S37" s="34">
        <v>91.18</v>
      </c>
      <c r="T37" s="34">
        <v>80.34</v>
      </c>
      <c r="U37" s="34">
        <v>81.3</v>
      </c>
    </row>
    <row r="38" spans="1:21" x14ac:dyDescent="0.2">
      <c r="A38" s="13">
        <v>2002</v>
      </c>
      <c r="B38" s="34">
        <v>76.05</v>
      </c>
      <c r="C38" s="34">
        <v>94.68</v>
      </c>
      <c r="D38" s="34">
        <v>120.36</v>
      </c>
      <c r="E38" s="34">
        <v>53.59</v>
      </c>
      <c r="F38" s="34">
        <v>65.23</v>
      </c>
      <c r="G38" s="34">
        <v>80.790000000000006</v>
      </c>
      <c r="H38" s="34">
        <v>84.39</v>
      </c>
      <c r="I38" s="34">
        <v>90.44</v>
      </c>
      <c r="J38" s="34">
        <v>68.28</v>
      </c>
      <c r="K38" s="34">
        <v>76.95</v>
      </c>
      <c r="L38" s="34">
        <v>79.72</v>
      </c>
      <c r="M38" s="34">
        <v>76.25</v>
      </c>
      <c r="N38" s="34">
        <v>62.44</v>
      </c>
      <c r="O38" s="34">
        <v>67.150000000000006</v>
      </c>
      <c r="P38" s="34"/>
      <c r="Q38" s="34"/>
      <c r="R38" s="34"/>
      <c r="S38" s="34">
        <v>91.26</v>
      </c>
      <c r="T38" s="34">
        <v>84.66</v>
      </c>
      <c r="U38" s="34">
        <v>81.540000000000006</v>
      </c>
    </row>
    <row r="39" spans="1:21" x14ac:dyDescent="0.2">
      <c r="A39" s="13">
        <v>2003</v>
      </c>
      <c r="B39" s="34">
        <v>77.709999999999994</v>
      </c>
      <c r="C39" s="34">
        <v>94.06</v>
      </c>
      <c r="D39" s="34">
        <v>115.63</v>
      </c>
      <c r="E39" s="34">
        <v>53.59</v>
      </c>
      <c r="F39" s="34">
        <v>66.89</v>
      </c>
      <c r="G39" s="34">
        <v>83.45</v>
      </c>
      <c r="H39" s="34">
        <v>86.03</v>
      </c>
      <c r="I39" s="34">
        <v>92.34</v>
      </c>
      <c r="J39" s="34">
        <v>70.739999999999995</v>
      </c>
      <c r="K39" s="34">
        <v>77.55</v>
      </c>
      <c r="L39" s="34">
        <v>81.319999999999993</v>
      </c>
      <c r="M39" s="34">
        <v>78.37</v>
      </c>
      <c r="N39" s="34">
        <v>65.53</v>
      </c>
      <c r="O39" s="34">
        <v>69.06</v>
      </c>
      <c r="P39" s="34"/>
      <c r="Q39" s="34"/>
      <c r="R39" s="34"/>
      <c r="S39" s="34">
        <v>90.51</v>
      </c>
      <c r="T39" s="34">
        <v>84.97</v>
      </c>
      <c r="U39" s="34">
        <v>82.62</v>
      </c>
    </row>
    <row r="40" spans="1:21" x14ac:dyDescent="0.2">
      <c r="A40" s="13">
        <v>2004</v>
      </c>
      <c r="B40" s="34">
        <v>79.77</v>
      </c>
      <c r="C40" s="34">
        <v>92.41</v>
      </c>
      <c r="D40" s="34">
        <v>112.62</v>
      </c>
      <c r="E40" s="34">
        <v>52.39</v>
      </c>
      <c r="F40" s="34">
        <v>66.8</v>
      </c>
      <c r="G40" s="34">
        <v>86.15</v>
      </c>
      <c r="H40" s="34">
        <v>87.28</v>
      </c>
      <c r="I40" s="34">
        <v>89.12</v>
      </c>
      <c r="J40" s="34">
        <v>72.95</v>
      </c>
      <c r="K40" s="34">
        <v>76.88</v>
      </c>
      <c r="L40" s="34">
        <v>80.98</v>
      </c>
      <c r="M40" s="34">
        <v>80.23</v>
      </c>
      <c r="N40" s="34">
        <v>66.27</v>
      </c>
      <c r="O40" s="34">
        <v>71.37</v>
      </c>
      <c r="P40" s="34"/>
      <c r="Q40" s="34"/>
      <c r="R40" s="34"/>
      <c r="S40" s="34">
        <v>90.01</v>
      </c>
      <c r="T40" s="34">
        <v>83.7</v>
      </c>
      <c r="U40" s="34">
        <v>82.78</v>
      </c>
    </row>
    <row r="41" spans="1:21" x14ac:dyDescent="0.2">
      <c r="A41" s="13">
        <v>2005</v>
      </c>
      <c r="B41" s="34">
        <v>80.3</v>
      </c>
      <c r="C41" s="34">
        <v>91.54</v>
      </c>
      <c r="D41" s="34">
        <v>109.37</v>
      </c>
      <c r="E41" s="34">
        <v>53.36</v>
      </c>
      <c r="F41" s="34">
        <v>68.48</v>
      </c>
      <c r="G41" s="34">
        <v>87.43</v>
      </c>
      <c r="H41" s="34">
        <v>87.85</v>
      </c>
      <c r="I41" s="34">
        <v>89.77</v>
      </c>
      <c r="J41" s="34">
        <v>73.94</v>
      </c>
      <c r="K41" s="34">
        <v>79.790000000000006</v>
      </c>
      <c r="L41" s="34">
        <v>83.71</v>
      </c>
      <c r="M41" s="34">
        <v>83.14</v>
      </c>
      <c r="N41" s="34">
        <v>69.98</v>
      </c>
      <c r="O41" s="34">
        <v>74.12</v>
      </c>
      <c r="P41" s="34"/>
      <c r="Q41" s="34"/>
      <c r="R41" s="34"/>
      <c r="S41" s="34">
        <v>88.85</v>
      </c>
      <c r="T41" s="34">
        <v>83.74</v>
      </c>
      <c r="U41" s="34">
        <v>83.97</v>
      </c>
    </row>
    <row r="42" spans="1:21" x14ac:dyDescent="0.2">
      <c r="A42" s="13">
        <v>2006</v>
      </c>
      <c r="B42" s="34">
        <v>81.27</v>
      </c>
      <c r="C42" s="34">
        <v>90.6</v>
      </c>
      <c r="D42" s="34">
        <v>107.19</v>
      </c>
      <c r="E42" s="34">
        <v>56.15</v>
      </c>
      <c r="F42" s="34">
        <v>70.510000000000005</v>
      </c>
      <c r="G42" s="34">
        <v>89.17</v>
      </c>
      <c r="H42" s="34">
        <v>88.25</v>
      </c>
      <c r="I42" s="34">
        <v>90.51</v>
      </c>
      <c r="J42" s="34">
        <v>76.91</v>
      </c>
      <c r="K42" s="34">
        <v>82.54</v>
      </c>
      <c r="L42" s="34">
        <v>84.44</v>
      </c>
      <c r="M42" s="34">
        <v>86.8</v>
      </c>
      <c r="N42" s="34">
        <v>72.25</v>
      </c>
      <c r="O42" s="34">
        <v>76.52</v>
      </c>
      <c r="P42" s="34"/>
      <c r="Q42" s="34"/>
      <c r="R42" s="34"/>
      <c r="S42" s="34">
        <v>89.95</v>
      </c>
      <c r="T42" s="34">
        <v>88.06</v>
      </c>
      <c r="U42" s="34">
        <v>85.32</v>
      </c>
    </row>
    <row r="43" spans="1:21" x14ac:dyDescent="0.2">
      <c r="A43" s="13">
        <v>2007</v>
      </c>
      <c r="B43" s="34">
        <v>80.95</v>
      </c>
      <c r="C43" s="34">
        <v>89.55</v>
      </c>
      <c r="D43" s="34">
        <v>105.91</v>
      </c>
      <c r="E43" s="34">
        <v>59.1</v>
      </c>
      <c r="F43" s="34">
        <v>72.78</v>
      </c>
      <c r="G43" s="34">
        <v>91.53</v>
      </c>
      <c r="H43" s="34">
        <v>89.63</v>
      </c>
      <c r="I43" s="34">
        <v>89.61</v>
      </c>
      <c r="J43" s="34">
        <v>81.66</v>
      </c>
      <c r="K43" s="34">
        <v>84.89</v>
      </c>
      <c r="L43" s="34">
        <v>89.12</v>
      </c>
      <c r="M43" s="34">
        <v>89.78</v>
      </c>
      <c r="N43" s="34">
        <v>76.3</v>
      </c>
      <c r="O43" s="34">
        <v>79.81</v>
      </c>
      <c r="P43" s="34"/>
      <c r="Q43" s="34"/>
      <c r="R43" s="34"/>
      <c r="S43" s="34">
        <v>91.61</v>
      </c>
      <c r="T43" s="34">
        <v>90.18</v>
      </c>
      <c r="U43" s="34">
        <v>87.35</v>
      </c>
    </row>
    <row r="44" spans="1:21" x14ac:dyDescent="0.2">
      <c r="A44" s="13">
        <v>2008</v>
      </c>
      <c r="B44" s="34">
        <v>83.22</v>
      </c>
      <c r="C44" s="34">
        <v>88.47</v>
      </c>
      <c r="D44" s="34">
        <v>103.81</v>
      </c>
      <c r="E44" s="34">
        <v>63.99</v>
      </c>
      <c r="F44" s="34">
        <v>75.400000000000006</v>
      </c>
      <c r="G44" s="34">
        <v>92.01</v>
      </c>
      <c r="H44" s="34">
        <v>91.62</v>
      </c>
      <c r="I44" s="34">
        <v>91.75</v>
      </c>
      <c r="J44" s="34">
        <v>81.64</v>
      </c>
      <c r="K44" s="34">
        <v>85.2</v>
      </c>
      <c r="L44" s="34">
        <v>92.01</v>
      </c>
      <c r="M44" s="34">
        <v>92.79</v>
      </c>
      <c r="N44" s="34">
        <v>77.900000000000006</v>
      </c>
      <c r="O44" s="34">
        <v>81.12</v>
      </c>
      <c r="P44" s="34"/>
      <c r="Q44" s="34"/>
      <c r="R44" s="34"/>
      <c r="S44" s="34">
        <v>94.41</v>
      </c>
      <c r="T44" s="34">
        <v>93.05</v>
      </c>
      <c r="U44" s="34">
        <v>88.38</v>
      </c>
    </row>
    <row r="45" spans="1:21" x14ac:dyDescent="0.2">
      <c r="A45" s="13">
        <v>2009</v>
      </c>
      <c r="B45" s="34">
        <v>90.34</v>
      </c>
      <c r="C45" s="34">
        <v>86.3</v>
      </c>
      <c r="D45" s="34">
        <v>97.31</v>
      </c>
      <c r="E45" s="34">
        <v>67.989999999999995</v>
      </c>
      <c r="F45" s="34">
        <v>80.099999999999994</v>
      </c>
      <c r="G45" s="34">
        <v>90.25</v>
      </c>
      <c r="H45" s="34">
        <v>89.96</v>
      </c>
      <c r="I45" s="34">
        <v>91.67</v>
      </c>
      <c r="J45" s="34">
        <v>79.58</v>
      </c>
      <c r="K45" s="34">
        <v>87.35</v>
      </c>
      <c r="L45" s="34">
        <v>91.55</v>
      </c>
      <c r="M45" s="34">
        <v>93.67</v>
      </c>
      <c r="N45" s="34">
        <v>76.13</v>
      </c>
      <c r="O45" s="34">
        <v>76.290000000000006</v>
      </c>
      <c r="P45" s="34"/>
      <c r="Q45" s="34"/>
      <c r="R45" s="34"/>
      <c r="S45" s="34">
        <v>92.55</v>
      </c>
      <c r="T45" s="34">
        <v>92.88</v>
      </c>
      <c r="U45" s="34">
        <v>87.08</v>
      </c>
    </row>
    <row r="46" spans="1:21" x14ac:dyDescent="0.2">
      <c r="A46" s="13">
        <v>2010</v>
      </c>
      <c r="B46" s="34">
        <v>95.86</v>
      </c>
      <c r="C46" s="34">
        <v>86.11</v>
      </c>
      <c r="D46" s="34">
        <v>97.61</v>
      </c>
      <c r="E46" s="34">
        <v>74.569999999999993</v>
      </c>
      <c r="F46" s="34">
        <v>84.36</v>
      </c>
      <c r="G46" s="34">
        <v>87.04</v>
      </c>
      <c r="H46" s="34">
        <v>90.44</v>
      </c>
      <c r="I46" s="34">
        <v>91.07</v>
      </c>
      <c r="J46" s="34">
        <v>79.37</v>
      </c>
      <c r="K46" s="34">
        <v>88.58</v>
      </c>
      <c r="L46" s="34">
        <v>91.75</v>
      </c>
      <c r="M46" s="34">
        <v>95.37</v>
      </c>
      <c r="N46" s="34">
        <v>77.739999999999995</v>
      </c>
      <c r="O46" s="34">
        <v>78.33</v>
      </c>
      <c r="P46" s="34"/>
      <c r="Q46" s="34"/>
      <c r="R46" s="34"/>
      <c r="S46" s="34">
        <v>93.4</v>
      </c>
      <c r="T46" s="34">
        <v>91.97</v>
      </c>
      <c r="U46" s="34">
        <v>87.91</v>
      </c>
    </row>
    <row r="47" spans="1:21" x14ac:dyDescent="0.2">
      <c r="A47" s="13">
        <v>2011</v>
      </c>
      <c r="B47" s="34">
        <v>95.45</v>
      </c>
      <c r="C47" s="34">
        <v>87.62</v>
      </c>
      <c r="D47" s="34">
        <v>96.98</v>
      </c>
      <c r="E47" s="34">
        <v>79.349999999999994</v>
      </c>
      <c r="F47" s="34">
        <v>87.76</v>
      </c>
      <c r="G47" s="34">
        <v>85.85</v>
      </c>
      <c r="H47" s="34">
        <v>91.17</v>
      </c>
      <c r="I47" s="34">
        <v>89.98</v>
      </c>
      <c r="J47" s="34">
        <v>82.51</v>
      </c>
      <c r="K47" s="34">
        <v>91.3</v>
      </c>
      <c r="L47" s="34">
        <v>94.55</v>
      </c>
      <c r="M47" s="34">
        <v>95.01</v>
      </c>
      <c r="N47" s="34">
        <v>80.06</v>
      </c>
      <c r="O47" s="34">
        <v>80.48</v>
      </c>
      <c r="P47" s="34"/>
      <c r="Q47" s="34"/>
      <c r="R47" s="34"/>
      <c r="S47" s="34">
        <v>95.26</v>
      </c>
      <c r="T47" s="34">
        <v>90.36</v>
      </c>
      <c r="U47" s="34">
        <v>89.05</v>
      </c>
    </row>
    <row r="48" spans="1:21" x14ac:dyDescent="0.2">
      <c r="A48" s="13">
        <v>2012</v>
      </c>
      <c r="B48" s="34">
        <v>95.57</v>
      </c>
      <c r="C48" s="34">
        <v>92.59</v>
      </c>
      <c r="D48" s="34">
        <v>98.15</v>
      </c>
      <c r="E48" s="34">
        <v>81.400000000000006</v>
      </c>
      <c r="F48" s="34">
        <v>88.9</v>
      </c>
      <c r="G48" s="34">
        <v>87.29</v>
      </c>
      <c r="H48" s="34">
        <v>93.09</v>
      </c>
      <c r="I48" s="34">
        <v>91.87</v>
      </c>
      <c r="J48" s="34">
        <v>85.93</v>
      </c>
      <c r="K48" s="34">
        <v>92.1</v>
      </c>
      <c r="L48" s="34">
        <v>96.17</v>
      </c>
      <c r="M48" s="34">
        <v>96.38</v>
      </c>
      <c r="N48" s="34">
        <v>84.2</v>
      </c>
      <c r="O48" s="34">
        <v>84.49</v>
      </c>
      <c r="P48" s="34"/>
      <c r="Q48" s="34"/>
      <c r="R48" s="34"/>
      <c r="S48" s="34">
        <v>97.6</v>
      </c>
      <c r="T48" s="34">
        <v>87.44</v>
      </c>
      <c r="U48" s="34">
        <v>91</v>
      </c>
    </row>
    <row r="49" spans="1:21" x14ac:dyDescent="0.2">
      <c r="A49" s="13">
        <v>2013</v>
      </c>
      <c r="B49" s="34">
        <v>93.81</v>
      </c>
      <c r="C49" s="34">
        <v>98.16</v>
      </c>
      <c r="D49" s="34">
        <v>98.1</v>
      </c>
      <c r="E49" s="34">
        <v>88.22</v>
      </c>
      <c r="F49" s="34">
        <v>89.72</v>
      </c>
      <c r="G49" s="34">
        <v>91.02</v>
      </c>
      <c r="H49" s="34">
        <v>95.81</v>
      </c>
      <c r="I49" s="34">
        <v>91.62</v>
      </c>
      <c r="J49" s="34">
        <v>89.2</v>
      </c>
      <c r="K49" s="34">
        <v>94.37</v>
      </c>
      <c r="L49" s="34">
        <v>96.07</v>
      </c>
      <c r="M49" s="34">
        <v>96.88</v>
      </c>
      <c r="N49" s="34">
        <v>87.85</v>
      </c>
      <c r="O49" s="34">
        <v>86.48</v>
      </c>
      <c r="P49" s="34"/>
      <c r="Q49" s="34"/>
      <c r="R49" s="34"/>
      <c r="S49" s="34">
        <v>95.88</v>
      </c>
      <c r="T49" s="34">
        <v>94.22</v>
      </c>
      <c r="U49" s="34">
        <v>93.1</v>
      </c>
    </row>
    <row r="50" spans="1:21" x14ac:dyDescent="0.2">
      <c r="A50" s="13">
        <v>2014</v>
      </c>
      <c r="B50" s="34">
        <v>103.23</v>
      </c>
      <c r="C50" s="34">
        <v>97.98</v>
      </c>
      <c r="D50" s="34">
        <v>98.37</v>
      </c>
      <c r="E50" s="34">
        <v>89.91</v>
      </c>
      <c r="F50" s="34">
        <v>95.09</v>
      </c>
      <c r="G50" s="34">
        <v>95.52</v>
      </c>
      <c r="H50" s="34">
        <v>98.06</v>
      </c>
      <c r="I50" s="34">
        <v>92.21</v>
      </c>
      <c r="J50" s="34">
        <v>91.94</v>
      </c>
      <c r="K50" s="34">
        <v>97.59</v>
      </c>
      <c r="L50" s="34">
        <v>97.41</v>
      </c>
      <c r="M50" s="34">
        <v>98.51</v>
      </c>
      <c r="N50" s="34">
        <v>92.95</v>
      </c>
      <c r="O50" s="34">
        <v>88.79</v>
      </c>
      <c r="P50" s="34"/>
      <c r="Q50" s="34"/>
      <c r="R50" s="34"/>
      <c r="S50" s="34">
        <v>101.76</v>
      </c>
      <c r="T50" s="34">
        <v>99.04</v>
      </c>
      <c r="U50" s="34">
        <v>95.88</v>
      </c>
    </row>
    <row r="51" spans="1:21" x14ac:dyDescent="0.2">
      <c r="A51" s="13">
        <v>2015</v>
      </c>
      <c r="B51" s="34">
        <v>98.88</v>
      </c>
      <c r="C51" s="34">
        <v>100.37</v>
      </c>
      <c r="D51" s="34">
        <v>99.91</v>
      </c>
      <c r="E51" s="34">
        <v>95.6</v>
      </c>
      <c r="F51" s="34">
        <v>96.06</v>
      </c>
      <c r="G51" s="34">
        <v>96.74</v>
      </c>
      <c r="H51" s="34">
        <v>99.02</v>
      </c>
      <c r="I51" s="34">
        <v>95.38</v>
      </c>
      <c r="J51" s="34">
        <v>96.63</v>
      </c>
      <c r="K51" s="34">
        <v>98.63</v>
      </c>
      <c r="L51" s="34">
        <v>96.8</v>
      </c>
      <c r="M51" s="34">
        <v>99.9</v>
      </c>
      <c r="N51" s="34">
        <v>95.96</v>
      </c>
      <c r="O51" s="34">
        <v>95.27</v>
      </c>
      <c r="P51" s="34"/>
      <c r="Q51" s="34"/>
      <c r="R51" s="34"/>
      <c r="S51" s="34">
        <v>101.6</v>
      </c>
      <c r="T51" s="34">
        <v>96.68</v>
      </c>
      <c r="U51" s="34">
        <v>97.85</v>
      </c>
    </row>
    <row r="52" spans="1:21" x14ac:dyDescent="0.2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</row>
    <row r="53" spans="1:21" x14ac:dyDescent="0.2">
      <c r="A53" s="13">
        <v>2017</v>
      </c>
      <c r="B53" s="34">
        <v>101.14</v>
      </c>
      <c r="C53" s="34">
        <v>94.99</v>
      </c>
      <c r="D53" s="34">
        <v>100.97</v>
      </c>
      <c r="E53" s="34">
        <v>105.16</v>
      </c>
      <c r="F53" s="34">
        <v>105.49</v>
      </c>
      <c r="G53" s="34">
        <v>104.7</v>
      </c>
      <c r="H53" s="34">
        <v>101.79</v>
      </c>
      <c r="I53" s="34">
        <v>99.48</v>
      </c>
      <c r="J53" s="34">
        <v>101.54</v>
      </c>
      <c r="K53" s="34">
        <v>102.91</v>
      </c>
      <c r="L53" s="34">
        <v>97.6</v>
      </c>
      <c r="M53" s="34">
        <v>99.45</v>
      </c>
      <c r="N53" s="34">
        <v>97.81</v>
      </c>
      <c r="O53" s="34">
        <v>104.03</v>
      </c>
      <c r="P53" s="34"/>
      <c r="Q53" s="34"/>
      <c r="R53" s="34"/>
      <c r="S53" s="34">
        <v>106.19</v>
      </c>
      <c r="T53" s="34">
        <v>103.9</v>
      </c>
      <c r="U53" s="34">
        <v>101.4</v>
      </c>
    </row>
    <row r="54" spans="1:21" x14ac:dyDescent="0.2">
      <c r="A54" s="13">
        <v>2018</v>
      </c>
      <c r="B54" s="34">
        <v>94.84</v>
      </c>
      <c r="C54" s="34">
        <v>97.74</v>
      </c>
      <c r="D54" s="34">
        <v>102.56</v>
      </c>
      <c r="E54" s="34">
        <v>111.92</v>
      </c>
      <c r="F54" s="34">
        <v>105.73</v>
      </c>
      <c r="G54" s="34">
        <v>107.63</v>
      </c>
      <c r="H54" s="34">
        <v>101.94</v>
      </c>
      <c r="I54" s="34">
        <v>99.52</v>
      </c>
      <c r="J54" s="34">
        <v>101.78</v>
      </c>
      <c r="K54" s="34">
        <v>106.24</v>
      </c>
      <c r="L54" s="34">
        <v>99.75</v>
      </c>
      <c r="M54" s="34">
        <v>101</v>
      </c>
      <c r="N54" s="34">
        <v>98.46</v>
      </c>
      <c r="O54" s="34">
        <v>108.18</v>
      </c>
      <c r="P54" s="34"/>
      <c r="Q54" s="34"/>
      <c r="R54" s="34"/>
      <c r="S54" s="34">
        <v>107.71</v>
      </c>
      <c r="T54" s="34">
        <v>105.89</v>
      </c>
      <c r="U54" s="34">
        <v>103.15</v>
      </c>
    </row>
    <row r="55" spans="1:21" x14ac:dyDescent="0.2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">
      <c r="A56" s="9" t="s">
        <v>164</v>
      </c>
    </row>
    <row r="57" spans="1:21" x14ac:dyDescent="0.2">
      <c r="A57" s="13">
        <v>1971</v>
      </c>
      <c r="B57" s="11">
        <f>LN(B7/B6)*100</f>
        <v>-1.0878596610092237</v>
      </c>
      <c r="C57" s="11">
        <f t="shared" ref="C57:U71" si="0">LN(C7/C6)*100</f>
        <v>-0.48293365729084725</v>
      </c>
      <c r="D57" s="11">
        <f t="shared" si="0"/>
        <v>-2.449880072570997</v>
      </c>
      <c r="E57" s="11">
        <f t="shared" si="0"/>
        <v>-1.3964540350372334</v>
      </c>
      <c r="F57" s="11">
        <f t="shared" si="0"/>
        <v>3.7899272590985946</v>
      </c>
      <c r="G57" s="11">
        <f t="shared" si="0"/>
        <v>-1.2404908318490504</v>
      </c>
      <c r="H57" s="11">
        <f t="shared" si="0"/>
        <v>1.6905779484412398</v>
      </c>
      <c r="I57" s="11">
        <f t="shared" si="0"/>
        <v>-2.0514981098995753</v>
      </c>
      <c r="J57" s="11">
        <f t="shared" si="0"/>
        <v>0.42628838977525846</v>
      </c>
      <c r="K57" s="11">
        <f t="shared" si="0"/>
        <v>4.5383005847817754</v>
      </c>
      <c r="L57" s="11">
        <f t="shared" si="0"/>
        <v>10.425664094588793</v>
      </c>
      <c r="M57" s="11">
        <f t="shared" si="0"/>
        <v>5.4647243658828417</v>
      </c>
      <c r="N57" s="11">
        <f t="shared" si="0"/>
        <v>6.1422812626406138</v>
      </c>
      <c r="O57" s="11">
        <f t="shared" si="0"/>
        <v>4.6750722753230827</v>
      </c>
      <c r="P57" s="11"/>
      <c r="Q57" s="11"/>
      <c r="R57" s="11"/>
      <c r="S57" s="11">
        <f t="shared" si="0"/>
        <v>1.1435760539956605</v>
      </c>
      <c r="T57" s="11">
        <f t="shared" si="0"/>
        <v>5.3997692328825835</v>
      </c>
      <c r="U57" s="11">
        <f t="shared" si="0"/>
        <v>0.48552849816114135</v>
      </c>
    </row>
    <row r="58" spans="1:21" x14ac:dyDescent="0.2">
      <c r="A58" s="13">
        <v>1972</v>
      </c>
      <c r="B58" s="11">
        <f t="shared" ref="B58:O104" si="1">LN(B8/B7)*100</f>
        <v>3.3784597841354111</v>
      </c>
      <c r="C58" s="11">
        <f t="shared" si="1"/>
        <v>-2.6986472635384509</v>
      </c>
      <c r="D58" s="11">
        <f t="shared" si="1"/>
        <v>-0.79200436789865436</v>
      </c>
      <c r="E58" s="11">
        <f t="shared" si="1"/>
        <v>-1.878326066329326</v>
      </c>
      <c r="F58" s="11">
        <f t="shared" si="1"/>
        <v>3.4702633178492177</v>
      </c>
      <c r="G58" s="11">
        <f t="shared" si="1"/>
        <v>4.9401348868094841</v>
      </c>
      <c r="H58" s="11">
        <f t="shared" si="1"/>
        <v>3.3653170036016991</v>
      </c>
      <c r="I58" s="11">
        <f t="shared" si="1"/>
        <v>0.59448158093206072</v>
      </c>
      <c r="J58" s="11">
        <f t="shared" si="1"/>
        <v>5.7847451281941469</v>
      </c>
      <c r="K58" s="11">
        <f t="shared" si="1"/>
        <v>4.8070163209294394</v>
      </c>
      <c r="L58" s="11">
        <f t="shared" si="1"/>
        <v>6.5035415557732774</v>
      </c>
      <c r="M58" s="11">
        <f t="shared" si="1"/>
        <v>4.9925560260748432</v>
      </c>
      <c r="N58" s="11">
        <f t="shared" si="1"/>
        <v>4.5746021788203795</v>
      </c>
      <c r="O58" s="11">
        <f t="shared" si="1"/>
        <v>4.2011598079962917</v>
      </c>
      <c r="P58" s="11"/>
      <c r="Q58" s="11"/>
      <c r="R58" s="11"/>
      <c r="S58" s="11">
        <f t="shared" si="0"/>
        <v>3.8877881001725263</v>
      </c>
      <c r="T58" s="11">
        <f t="shared" si="0"/>
        <v>10.33560048388062</v>
      </c>
      <c r="U58" s="11">
        <f t="shared" si="0"/>
        <v>1.9371512492400429</v>
      </c>
    </row>
    <row r="59" spans="1:21" x14ac:dyDescent="0.2">
      <c r="A59" s="13">
        <v>1973</v>
      </c>
      <c r="B59" s="11">
        <f t="shared" si="1"/>
        <v>0.92349596299862413</v>
      </c>
      <c r="C59" s="11">
        <f t="shared" si="0"/>
        <v>3.3238206734614537</v>
      </c>
      <c r="D59" s="11">
        <f t="shared" si="0"/>
        <v>1.9038480872785974</v>
      </c>
      <c r="E59" s="11">
        <f t="shared" si="0"/>
        <v>-2.5804099943514136</v>
      </c>
      <c r="F59" s="11">
        <f t="shared" si="0"/>
        <v>3.4240149400637425</v>
      </c>
      <c r="G59" s="11">
        <f t="shared" si="0"/>
        <v>5.8025504052801784</v>
      </c>
      <c r="H59" s="11">
        <f t="shared" si="0"/>
        <v>4.3609640765928033</v>
      </c>
      <c r="I59" s="11">
        <f t="shared" si="0"/>
        <v>-2.8228652269311857E-2</v>
      </c>
      <c r="J59" s="11">
        <f t="shared" si="0"/>
        <v>5.1828447253356043</v>
      </c>
      <c r="K59" s="11">
        <f t="shared" si="0"/>
        <v>4.275321401671361</v>
      </c>
      <c r="L59" s="11">
        <f t="shared" si="0"/>
        <v>6.5260131057267534</v>
      </c>
      <c r="M59" s="11">
        <f t="shared" si="0"/>
        <v>5.608087000975134</v>
      </c>
      <c r="N59" s="11">
        <f t="shared" si="0"/>
        <v>5.9188871390330657</v>
      </c>
      <c r="O59" s="11">
        <f t="shared" si="0"/>
        <v>5.1094203568297765</v>
      </c>
      <c r="P59" s="11"/>
      <c r="Q59" s="11"/>
      <c r="R59" s="11"/>
      <c r="S59" s="11">
        <f t="shared" si="0"/>
        <v>2.6255883963365569</v>
      </c>
      <c r="T59" s="11">
        <f t="shared" si="0"/>
        <v>8.9547661285685329</v>
      </c>
      <c r="U59" s="11">
        <f t="shared" si="0"/>
        <v>2.7571797905883928</v>
      </c>
    </row>
    <row r="60" spans="1:21" x14ac:dyDescent="0.2">
      <c r="A60" s="13">
        <v>1974</v>
      </c>
      <c r="B60" s="11">
        <f t="shared" si="1"/>
        <v>-2.8371408234005631</v>
      </c>
      <c r="C60" s="11">
        <f t="shared" si="0"/>
        <v>-2.8952163629248777</v>
      </c>
      <c r="D60" s="11">
        <f t="shared" si="0"/>
        <v>-1.0721240264016263</v>
      </c>
      <c r="E60" s="11">
        <f t="shared" si="0"/>
        <v>-1.0601069791655813</v>
      </c>
      <c r="F60" s="11">
        <f t="shared" si="0"/>
        <v>3.2767201203508214</v>
      </c>
      <c r="G60" s="11">
        <f t="shared" si="0"/>
        <v>-5.3284553757271258</v>
      </c>
      <c r="H60" s="11">
        <f t="shared" si="0"/>
        <v>3.2024791662821031</v>
      </c>
      <c r="I60" s="11">
        <f t="shared" si="0"/>
        <v>-1.8234123428550564</v>
      </c>
      <c r="J60" s="11">
        <f t="shared" si="0"/>
        <v>3.5266566252025324</v>
      </c>
      <c r="K60" s="11">
        <f t="shared" si="0"/>
        <v>4.1000073053358594</v>
      </c>
      <c r="L60" s="11">
        <f t="shared" si="0"/>
        <v>5.9946843670398424</v>
      </c>
      <c r="M60" s="11">
        <f t="shared" si="0"/>
        <v>4.073258506961654</v>
      </c>
      <c r="N60" s="11">
        <f t="shared" si="0"/>
        <v>7.9512062927733602</v>
      </c>
      <c r="O60" s="11">
        <f t="shared" si="0"/>
        <v>6.2921514613006932</v>
      </c>
      <c r="P60" s="11"/>
      <c r="Q60" s="11"/>
      <c r="R60" s="11"/>
      <c r="S60" s="11">
        <f t="shared" si="0"/>
        <v>4.7788744264489846</v>
      </c>
      <c r="T60" s="11">
        <f t="shared" si="0"/>
        <v>7.8374252990221427</v>
      </c>
      <c r="U60" s="11">
        <f t="shared" si="0"/>
        <v>0.42568350906844615</v>
      </c>
    </row>
    <row r="61" spans="1:21" x14ac:dyDescent="0.2">
      <c r="A61" s="13">
        <v>1975</v>
      </c>
      <c r="B61" s="11">
        <f t="shared" si="1"/>
        <v>-3.7928077338010131</v>
      </c>
      <c r="C61" s="11">
        <f t="shared" si="0"/>
        <v>5.2508088022049666</v>
      </c>
      <c r="D61" s="11">
        <f t="shared" si="0"/>
        <v>-6.1837985999345024</v>
      </c>
      <c r="E61" s="11">
        <f t="shared" si="0"/>
        <v>-0.85928017971993975</v>
      </c>
      <c r="F61" s="11">
        <f t="shared" si="0"/>
        <v>2.1816606182089577</v>
      </c>
      <c r="G61" s="11">
        <f t="shared" si="0"/>
        <v>-3.2795453469473581</v>
      </c>
      <c r="H61" s="11">
        <f t="shared" si="0"/>
        <v>-0.3554629984346645</v>
      </c>
      <c r="I61" s="11">
        <f t="shared" si="0"/>
        <v>-0.38890938467922914</v>
      </c>
      <c r="J61" s="11">
        <f t="shared" si="0"/>
        <v>-0.64605670029441287</v>
      </c>
      <c r="K61" s="11">
        <f t="shared" si="0"/>
        <v>-0.6000875273137245</v>
      </c>
      <c r="L61" s="11">
        <f t="shared" si="0"/>
        <v>2.1464238668299789</v>
      </c>
      <c r="M61" s="11">
        <f t="shared" si="0"/>
        <v>1.0247741260475631</v>
      </c>
      <c r="N61" s="11">
        <f t="shared" si="0"/>
        <v>2.6537870199660327</v>
      </c>
      <c r="O61" s="11">
        <f t="shared" si="0"/>
        <v>1.5276442792240059</v>
      </c>
      <c r="P61" s="11"/>
      <c r="Q61" s="11"/>
      <c r="R61" s="11"/>
      <c r="S61" s="11">
        <f t="shared" si="0"/>
        <v>3.0014420137890259</v>
      </c>
      <c r="T61" s="11">
        <f t="shared" si="0"/>
        <v>4.1127291423862786</v>
      </c>
      <c r="U61" s="11">
        <f t="shared" si="0"/>
        <v>-1.785761740000646</v>
      </c>
    </row>
    <row r="62" spans="1:21" x14ac:dyDescent="0.2">
      <c r="A62" s="13">
        <v>1976</v>
      </c>
      <c r="B62" s="11">
        <f t="shared" si="1"/>
        <v>-1.3932690149948703</v>
      </c>
      <c r="C62" s="11">
        <f t="shared" si="0"/>
        <v>5.7881964250192723</v>
      </c>
      <c r="D62" s="11">
        <f t="shared" si="0"/>
        <v>-1.0983453356781305</v>
      </c>
      <c r="E62" s="11">
        <f t="shared" si="0"/>
        <v>1.4728249401531974</v>
      </c>
      <c r="F62" s="11">
        <f t="shared" si="0"/>
        <v>2.9765075528595979</v>
      </c>
      <c r="G62" s="11">
        <f t="shared" si="0"/>
        <v>-0.92942361286445263</v>
      </c>
      <c r="H62" s="11">
        <f t="shared" si="0"/>
        <v>-0.18869908104729954</v>
      </c>
      <c r="I62" s="11">
        <f t="shared" si="0"/>
        <v>-2.3214415721060595</v>
      </c>
      <c r="J62" s="11">
        <f t="shared" si="0"/>
        <v>-3.086896150456829E-2</v>
      </c>
      <c r="K62" s="11">
        <f t="shared" si="0"/>
        <v>-0.43084943857239549</v>
      </c>
      <c r="L62" s="11">
        <f t="shared" si="0"/>
        <v>3.1356488205616957</v>
      </c>
      <c r="M62" s="11">
        <f t="shared" si="0"/>
        <v>1.5177357105334208</v>
      </c>
      <c r="N62" s="11">
        <f t="shared" si="0"/>
        <v>4.3162465059281629</v>
      </c>
      <c r="O62" s="11">
        <f t="shared" si="0"/>
        <v>2.6468748896165821</v>
      </c>
      <c r="P62" s="11"/>
      <c r="Q62" s="11"/>
      <c r="R62" s="11"/>
      <c r="S62" s="11">
        <f t="shared" si="0"/>
        <v>0.69020714671793004</v>
      </c>
      <c r="T62" s="11">
        <f t="shared" si="0"/>
        <v>6.127082539304114</v>
      </c>
      <c r="U62" s="11">
        <f t="shared" si="0"/>
        <v>3.6029544616023194E-2</v>
      </c>
    </row>
    <row r="63" spans="1:21" x14ac:dyDescent="0.2">
      <c r="A63" s="13">
        <v>1977</v>
      </c>
      <c r="B63" s="11">
        <f t="shared" si="1"/>
        <v>1.2029740003862543</v>
      </c>
      <c r="C63" s="11">
        <f t="shared" si="0"/>
        <v>9.6390756094668788</v>
      </c>
      <c r="D63" s="11">
        <f t="shared" si="0"/>
        <v>1.2551324388931335</v>
      </c>
      <c r="E63" s="11">
        <f t="shared" si="0"/>
        <v>0.38713568303604601</v>
      </c>
      <c r="F63" s="11">
        <f t="shared" si="0"/>
        <v>2.5768882515893297</v>
      </c>
      <c r="G63" s="11">
        <f t="shared" si="0"/>
        <v>-1.4552164518028259</v>
      </c>
      <c r="H63" s="11">
        <f t="shared" si="0"/>
        <v>1.3341869785239391</v>
      </c>
      <c r="I63" s="11">
        <f t="shared" si="0"/>
        <v>-0.22181155120214896</v>
      </c>
      <c r="J63" s="11">
        <f t="shared" si="0"/>
        <v>1.3797551400989685</v>
      </c>
      <c r="K63" s="11">
        <f t="shared" si="0"/>
        <v>3.2288276377636462</v>
      </c>
      <c r="L63" s="11">
        <f t="shared" si="0"/>
        <v>4.6307389919137822</v>
      </c>
      <c r="M63" s="11">
        <f t="shared" si="0"/>
        <v>1.4538158446027285</v>
      </c>
      <c r="N63" s="11">
        <f t="shared" si="0"/>
        <v>6.8860849571121747</v>
      </c>
      <c r="O63" s="11">
        <f t="shared" si="0"/>
        <v>4.6055295620333139</v>
      </c>
      <c r="P63" s="11"/>
      <c r="Q63" s="11"/>
      <c r="R63" s="11"/>
      <c r="S63" s="11">
        <f t="shared" si="0"/>
        <v>2.1720074052648144</v>
      </c>
      <c r="T63" s="11">
        <f t="shared" si="0"/>
        <v>2.2147412911776629</v>
      </c>
      <c r="U63" s="11">
        <f t="shared" si="0"/>
        <v>1.5903131553335657</v>
      </c>
    </row>
    <row r="64" spans="1:21" x14ac:dyDescent="0.2">
      <c r="A64" s="13">
        <v>1978</v>
      </c>
      <c r="B64" s="11">
        <f t="shared" si="1"/>
        <v>0.71700011932673335</v>
      </c>
      <c r="C64" s="11">
        <f t="shared" si="0"/>
        <v>2.6196060318708243</v>
      </c>
      <c r="D64" s="11">
        <f t="shared" si="0"/>
        <v>-0.30777610970461144</v>
      </c>
      <c r="E64" s="11">
        <f t="shared" si="0"/>
        <v>-2.787794490573511</v>
      </c>
      <c r="F64" s="11">
        <f t="shared" si="0"/>
        <v>1.0621780588054919</v>
      </c>
      <c r="G64" s="11">
        <f t="shared" si="0"/>
        <v>0.81894707301995961</v>
      </c>
      <c r="H64" s="11">
        <f t="shared" si="0"/>
        <v>2.1915879711681856</v>
      </c>
      <c r="I64" s="11">
        <f t="shared" si="0"/>
        <v>1.3235487328250173</v>
      </c>
      <c r="J64" s="11">
        <f t="shared" si="0"/>
        <v>2.1985526407715974</v>
      </c>
      <c r="K64" s="11">
        <f t="shared" si="0"/>
        <v>3.4514518733964454</v>
      </c>
      <c r="L64" s="11">
        <f t="shared" si="0"/>
        <v>5.3048228730486038</v>
      </c>
      <c r="M64" s="11">
        <f t="shared" si="0"/>
        <v>1.8791402617026522</v>
      </c>
      <c r="N64" s="11">
        <f t="shared" si="0"/>
        <v>7.6481703981745435</v>
      </c>
      <c r="O64" s="11">
        <f t="shared" si="0"/>
        <v>5.9986418973916358</v>
      </c>
      <c r="P64" s="11"/>
      <c r="Q64" s="11"/>
      <c r="R64" s="11"/>
      <c r="S64" s="11">
        <f t="shared" si="0"/>
        <v>1.5667458018972409</v>
      </c>
      <c r="T64" s="11">
        <f t="shared" si="0"/>
        <v>17.357802344351931</v>
      </c>
      <c r="U64" s="11">
        <f t="shared" si="0"/>
        <v>1.5479640668601771</v>
      </c>
    </row>
    <row r="65" spans="1:21" x14ac:dyDescent="0.2">
      <c r="A65" s="13">
        <v>1979</v>
      </c>
      <c r="B65" s="11">
        <f t="shared" si="1"/>
        <v>-1.7273782972865925</v>
      </c>
      <c r="C65" s="11">
        <f t="shared" si="0"/>
        <v>-7.2463325107937209</v>
      </c>
      <c r="D65" s="11">
        <f t="shared" si="0"/>
        <v>0.80665017214605594</v>
      </c>
      <c r="E65" s="11">
        <f t="shared" si="0"/>
        <v>-1.5282341284408618E-2</v>
      </c>
      <c r="F65" s="11">
        <f t="shared" si="0"/>
        <v>2.4859343676253025</v>
      </c>
      <c r="G65" s="11">
        <f t="shared" si="0"/>
        <v>1.6878037787351732</v>
      </c>
      <c r="H65" s="11">
        <f t="shared" si="0"/>
        <v>4.0303221407005854</v>
      </c>
      <c r="I65" s="11">
        <f t="shared" si="0"/>
        <v>-1.4610271046522823E-2</v>
      </c>
      <c r="J65" s="11">
        <f t="shared" si="0"/>
        <v>4.2857455076247088</v>
      </c>
      <c r="K65" s="11">
        <f t="shared" si="0"/>
        <v>2.4732014469846133</v>
      </c>
      <c r="L65" s="11">
        <f t="shared" si="0"/>
        <v>4.3641280289536901</v>
      </c>
      <c r="M65" s="11">
        <f t="shared" si="0"/>
        <v>3.5774880210915088</v>
      </c>
      <c r="N65" s="11">
        <f t="shared" si="0"/>
        <v>6.3039109910952327</v>
      </c>
      <c r="O65" s="11">
        <f t="shared" si="0"/>
        <v>4.3474245386446464</v>
      </c>
      <c r="P65" s="11"/>
      <c r="Q65" s="11"/>
      <c r="R65" s="11"/>
      <c r="S65" s="11">
        <f t="shared" si="0"/>
        <v>2.3174840686311309</v>
      </c>
      <c r="T65" s="11">
        <f t="shared" si="0"/>
        <v>28.52002417150209</v>
      </c>
      <c r="U65" s="11">
        <f t="shared" si="0"/>
        <v>1.6789663110801996</v>
      </c>
    </row>
    <row r="66" spans="1:21" x14ac:dyDescent="0.2">
      <c r="A66" s="13">
        <v>1980</v>
      </c>
      <c r="B66" s="11">
        <f t="shared" si="1"/>
        <v>2.1990525641352678</v>
      </c>
      <c r="C66" s="11">
        <f t="shared" si="0"/>
        <v>3.2257819074044973</v>
      </c>
      <c r="D66" s="11">
        <f t="shared" si="0"/>
        <v>-4.506786018454247</v>
      </c>
      <c r="E66" s="11">
        <f t="shared" si="0"/>
        <v>-1.9445057119223532</v>
      </c>
      <c r="F66" s="11">
        <f t="shared" si="0"/>
        <v>1.025340707915809</v>
      </c>
      <c r="G66" s="11">
        <f t="shared" si="0"/>
        <v>-0.91068930624649702</v>
      </c>
      <c r="H66" s="11">
        <f t="shared" si="0"/>
        <v>1.1800117577289022</v>
      </c>
      <c r="I66" s="11">
        <f t="shared" si="0"/>
        <v>0.14600674224701093</v>
      </c>
      <c r="J66" s="11">
        <f t="shared" si="0"/>
        <v>2.6750856022748684</v>
      </c>
      <c r="K66" s="11">
        <f t="shared" si="0"/>
        <v>0.82401878854557953</v>
      </c>
      <c r="L66" s="11">
        <f t="shared" si="0"/>
        <v>4.2852364356143937</v>
      </c>
      <c r="M66" s="11">
        <f t="shared" si="0"/>
        <v>3.2651258475375804</v>
      </c>
      <c r="N66" s="11">
        <f t="shared" si="0"/>
        <v>7.1846958333380382</v>
      </c>
      <c r="O66" s="11">
        <f t="shared" si="0"/>
        <v>4.6808926996674955</v>
      </c>
      <c r="P66" s="11"/>
      <c r="Q66" s="11"/>
      <c r="R66" s="11"/>
      <c r="S66" s="11">
        <f t="shared" si="0"/>
        <v>2.4352451739605097</v>
      </c>
      <c r="T66" s="11">
        <f t="shared" si="0"/>
        <v>13.990084091000252</v>
      </c>
      <c r="U66" s="11">
        <f t="shared" si="0"/>
        <v>-0.55077591900842338</v>
      </c>
    </row>
    <row r="67" spans="1:21" x14ac:dyDescent="0.2">
      <c r="A67" s="13">
        <v>1981</v>
      </c>
      <c r="B67" s="11">
        <f t="shared" si="1"/>
        <v>-0.60835094270130685</v>
      </c>
      <c r="C67" s="11">
        <f t="shared" si="0"/>
        <v>-2.8048897612876416</v>
      </c>
      <c r="D67" s="11">
        <f t="shared" si="0"/>
        <v>-7.0880717863097855</v>
      </c>
      <c r="E67" s="11">
        <f t="shared" si="0"/>
        <v>-3.8441836254337418</v>
      </c>
      <c r="F67" s="11">
        <f t="shared" si="0"/>
        <v>-0.99503308531679791</v>
      </c>
      <c r="G67" s="11">
        <f t="shared" si="0"/>
        <v>-3.2725316341533266</v>
      </c>
      <c r="H67" s="11">
        <f t="shared" si="0"/>
        <v>-1.3163178833991696</v>
      </c>
      <c r="I67" s="11">
        <f t="shared" si="0"/>
        <v>-3.8065850646027481</v>
      </c>
      <c r="J67" s="11">
        <f t="shared" si="0"/>
        <v>-0.9772519488330772</v>
      </c>
      <c r="K67" s="11">
        <f t="shared" si="0"/>
        <v>2.3176008347923114</v>
      </c>
      <c r="L67" s="11">
        <f t="shared" si="0"/>
        <v>2.9091104788004989</v>
      </c>
      <c r="M67" s="11">
        <f t="shared" si="0"/>
        <v>4.1094066348895755</v>
      </c>
      <c r="N67" s="11">
        <f t="shared" si="0"/>
        <v>5.0569840738105043</v>
      </c>
      <c r="O67" s="11">
        <f t="shared" si="0"/>
        <v>2.6705086052884637</v>
      </c>
      <c r="P67" s="11"/>
      <c r="Q67" s="11"/>
      <c r="R67" s="11"/>
      <c r="S67" s="11">
        <f t="shared" si="0"/>
        <v>0.53320533502413725</v>
      </c>
      <c r="T67" s="11">
        <f t="shared" si="0"/>
        <v>8.9823776508697115</v>
      </c>
      <c r="U67" s="11">
        <f t="shared" si="0"/>
        <v>-2.4813434524877596</v>
      </c>
    </row>
    <row r="68" spans="1:21" x14ac:dyDescent="0.2">
      <c r="A68" s="13">
        <v>1982</v>
      </c>
      <c r="B68" s="11">
        <f t="shared" si="1"/>
        <v>1.9070030310398693</v>
      </c>
      <c r="C68" s="11">
        <f t="shared" si="0"/>
        <v>3.6367644170874791</v>
      </c>
      <c r="D68" s="11">
        <f t="shared" si="0"/>
        <v>-5.2594604568404559</v>
      </c>
      <c r="E68" s="11">
        <f t="shared" si="0"/>
        <v>-1.81392341739703</v>
      </c>
      <c r="F68" s="11">
        <f t="shared" si="0"/>
        <v>-0.24271856576110773</v>
      </c>
      <c r="G68" s="11">
        <f t="shared" si="0"/>
        <v>-2.391578296999866</v>
      </c>
      <c r="H68" s="11">
        <f t="shared" si="0"/>
        <v>-0.88071809127620448</v>
      </c>
      <c r="I68" s="11">
        <f t="shared" si="0"/>
        <v>-4.2572793729913609</v>
      </c>
      <c r="J68" s="11">
        <f t="shared" si="0"/>
        <v>0.7825640831390368</v>
      </c>
      <c r="K68" s="11">
        <f t="shared" si="0"/>
        <v>1.2521506798041184</v>
      </c>
      <c r="L68" s="11">
        <f t="shared" si="0"/>
        <v>4.0661015769102553</v>
      </c>
      <c r="M68" s="11">
        <f t="shared" si="0"/>
        <v>5.0567604950768708</v>
      </c>
      <c r="N68" s="11">
        <f t="shared" si="0"/>
        <v>3.1274427497058652</v>
      </c>
      <c r="O68" s="11">
        <f t="shared" si="0"/>
        <v>1.3538112906070729</v>
      </c>
      <c r="P68" s="11"/>
      <c r="Q68" s="11"/>
      <c r="R68" s="11"/>
      <c r="S68" s="11">
        <f t="shared" si="0"/>
        <v>3.0236799384269113</v>
      </c>
      <c r="T68" s="11">
        <f t="shared" si="0"/>
        <v>8.4362930078981737</v>
      </c>
      <c r="U68" s="11">
        <f t="shared" si="0"/>
        <v>-1.5332801718582116</v>
      </c>
    </row>
    <row r="69" spans="1:21" x14ac:dyDescent="0.2">
      <c r="A69" s="13">
        <v>1983</v>
      </c>
      <c r="B69" s="11">
        <f t="shared" si="1"/>
        <v>-0.78756883765685926</v>
      </c>
      <c r="C69" s="11">
        <f t="shared" si="0"/>
        <v>-9.2089517512722693E-2</v>
      </c>
      <c r="D69" s="11">
        <f t="shared" si="0"/>
        <v>-4.2473229326340931</v>
      </c>
      <c r="E69" s="11">
        <f t="shared" si="0"/>
        <v>0.14830685753676331</v>
      </c>
      <c r="F69" s="11">
        <f t="shared" si="0"/>
        <v>0.96735941783784585</v>
      </c>
      <c r="G69" s="11">
        <f t="shared" si="0"/>
        <v>-9.3135891988993108E-2</v>
      </c>
      <c r="H69" s="11">
        <f t="shared" si="0"/>
        <v>-3.9323634010457444E-2</v>
      </c>
      <c r="I69" s="11">
        <f t="shared" si="0"/>
        <v>-3.7545697354670433</v>
      </c>
      <c r="J69" s="11">
        <f t="shared" si="0"/>
        <v>0</v>
      </c>
      <c r="K69" s="11">
        <f t="shared" si="0"/>
        <v>1.8678167214390973</v>
      </c>
      <c r="L69" s="11">
        <f t="shared" si="0"/>
        <v>5.2909953564321999</v>
      </c>
      <c r="M69" s="11">
        <f t="shared" si="0"/>
        <v>1.4718732258907332</v>
      </c>
      <c r="N69" s="11">
        <f t="shared" si="0"/>
        <v>3.9203037657703965</v>
      </c>
      <c r="O69" s="11">
        <f t="shared" si="0"/>
        <v>3.2196827383249373</v>
      </c>
      <c r="P69" s="11"/>
      <c r="Q69" s="11"/>
      <c r="R69" s="11"/>
      <c r="S69" s="11">
        <f t="shared" si="0"/>
        <v>0.2576415525180169</v>
      </c>
      <c r="T69" s="11">
        <f t="shared" si="0"/>
        <v>7.8875165217498679</v>
      </c>
      <c r="U69" s="11">
        <f t="shared" si="0"/>
        <v>-0.70314902525730449</v>
      </c>
    </row>
    <row r="70" spans="1:21" x14ac:dyDescent="0.2">
      <c r="A70" s="13">
        <v>1984</v>
      </c>
      <c r="B70" s="11">
        <f t="shared" si="1"/>
        <v>3.9472770119489784</v>
      </c>
      <c r="C70" s="11">
        <f t="shared" si="0"/>
        <v>1.0357088136858639</v>
      </c>
      <c r="D70" s="11">
        <f t="shared" si="0"/>
        <v>-0.40062372746269481</v>
      </c>
      <c r="E70" s="11">
        <f t="shared" si="0"/>
        <v>-0.3794444872688118</v>
      </c>
      <c r="F70" s="11">
        <f t="shared" si="0"/>
        <v>0.5699730444759733</v>
      </c>
      <c r="G70" s="11">
        <f t="shared" si="0"/>
        <v>2.9743334461936466</v>
      </c>
      <c r="H70" s="11">
        <f t="shared" si="0"/>
        <v>3.74416563409559</v>
      </c>
      <c r="I70" s="11">
        <f t="shared" si="0"/>
        <v>2.2888751840279378</v>
      </c>
      <c r="J70" s="11">
        <f t="shared" si="0"/>
        <v>4.9161290542220026</v>
      </c>
      <c r="K70" s="11">
        <f t="shared" si="0"/>
        <v>5.051579013690195</v>
      </c>
      <c r="L70" s="11">
        <f t="shared" si="0"/>
        <v>5.7196586878336175</v>
      </c>
      <c r="M70" s="11">
        <f t="shared" si="0"/>
        <v>3.3085724585765481</v>
      </c>
      <c r="N70" s="11">
        <f t="shared" si="0"/>
        <v>6.914015773804616</v>
      </c>
      <c r="O70" s="11">
        <f t="shared" si="0"/>
        <v>6.266502244270761</v>
      </c>
      <c r="P70" s="11"/>
      <c r="Q70" s="11"/>
      <c r="R70" s="11"/>
      <c r="S70" s="11">
        <f t="shared" si="0"/>
        <v>5.0848751148400231</v>
      </c>
      <c r="T70" s="11">
        <f t="shared" si="0"/>
        <v>8.5062438543849037</v>
      </c>
      <c r="U70" s="11">
        <f t="shared" si="0"/>
        <v>2.536756249104072</v>
      </c>
    </row>
    <row r="71" spans="1:21" x14ac:dyDescent="0.2">
      <c r="A71" s="13">
        <v>1985</v>
      </c>
      <c r="B71" s="11">
        <f t="shared" si="1"/>
        <v>-2.7682376012118182</v>
      </c>
      <c r="C71" s="11">
        <f t="shared" si="0"/>
        <v>0.76301578285734084</v>
      </c>
      <c r="D71" s="11">
        <f t="shared" si="0"/>
        <v>1.8341028992948376</v>
      </c>
      <c r="E71" s="11">
        <f t="shared" si="0"/>
        <v>1.1013508217677741</v>
      </c>
      <c r="F71" s="11">
        <f t="shared" si="0"/>
        <v>0.68564883306525271</v>
      </c>
      <c r="G71" s="11">
        <f t="shared" ref="C71:U84" si="2">LN(G21/G20)*100</f>
        <v>1.4011366277227861</v>
      </c>
      <c r="H71" s="11">
        <f t="shared" si="2"/>
        <v>4.5003427666483597</v>
      </c>
      <c r="I71" s="11">
        <f t="shared" si="2"/>
        <v>0.73553257733097044</v>
      </c>
      <c r="J71" s="11">
        <f t="shared" si="2"/>
        <v>5.3160090462618301</v>
      </c>
      <c r="K71" s="11">
        <f t="shared" si="2"/>
        <v>6.5044199031535079</v>
      </c>
      <c r="L71" s="11">
        <f t="shared" si="2"/>
        <v>7.0765040263520929</v>
      </c>
      <c r="M71" s="11">
        <f t="shared" si="2"/>
        <v>2.4676576798483647</v>
      </c>
      <c r="N71" s="11">
        <f t="shared" si="2"/>
        <v>10.147669471998883</v>
      </c>
      <c r="O71" s="11">
        <f t="shared" si="2"/>
        <v>9.2601106468416496</v>
      </c>
      <c r="P71" s="11"/>
      <c r="Q71" s="11"/>
      <c r="R71" s="11"/>
      <c r="S71" s="11">
        <f t="shared" si="2"/>
        <v>7.1006553354280895</v>
      </c>
      <c r="T71" s="11">
        <f t="shared" si="2"/>
        <v>11.318718588455653</v>
      </c>
      <c r="U71" s="11">
        <f t="shared" si="2"/>
        <v>3.3307502152125625</v>
      </c>
    </row>
    <row r="72" spans="1:21" x14ac:dyDescent="0.2">
      <c r="A72" s="13">
        <v>1986</v>
      </c>
      <c r="B72" s="11">
        <f t="shared" si="1"/>
        <v>0.941472365426679</v>
      </c>
      <c r="C72" s="11">
        <f t="shared" si="2"/>
        <v>-1.725046199399169</v>
      </c>
      <c r="D72" s="11">
        <f t="shared" si="2"/>
        <v>-1.137752207825955</v>
      </c>
      <c r="E72" s="11">
        <f t="shared" si="2"/>
        <v>-1.084823262024343</v>
      </c>
      <c r="F72" s="11">
        <f t="shared" si="2"/>
        <v>0.35587226169941544</v>
      </c>
      <c r="G72" s="11">
        <f t="shared" si="2"/>
        <v>-0.51864553351799092</v>
      </c>
      <c r="H72" s="11">
        <f t="shared" si="2"/>
        <v>0.63182807898215065</v>
      </c>
      <c r="I72" s="11">
        <f t="shared" si="2"/>
        <v>-1.2504170615612398</v>
      </c>
      <c r="J72" s="11">
        <f t="shared" si="2"/>
        <v>3.3365259785973813</v>
      </c>
      <c r="K72" s="11">
        <f t="shared" si="2"/>
        <v>7.2174966672172296</v>
      </c>
      <c r="L72" s="11">
        <f t="shared" si="2"/>
        <v>3.6605135401008191</v>
      </c>
      <c r="M72" s="11">
        <f t="shared" si="2"/>
        <v>-0.32123381301838444</v>
      </c>
      <c r="N72" s="11">
        <f t="shared" si="2"/>
        <v>7.8780877853114175</v>
      </c>
      <c r="O72" s="11">
        <f t="shared" si="2"/>
        <v>6.7530139885270071</v>
      </c>
      <c r="P72" s="11"/>
      <c r="Q72" s="11"/>
      <c r="R72" s="11"/>
      <c r="S72" s="11">
        <f t="shared" si="2"/>
        <v>0.16552869494412253</v>
      </c>
      <c r="T72" s="11">
        <f t="shared" si="2"/>
        <v>5.6453894235813618</v>
      </c>
      <c r="U72" s="11">
        <f t="shared" si="2"/>
        <v>0.90021839359933198</v>
      </c>
    </row>
    <row r="73" spans="1:21" x14ac:dyDescent="0.2">
      <c r="A73" s="13">
        <v>1987</v>
      </c>
      <c r="B73" s="11">
        <f t="shared" si="1"/>
        <v>-0.90035394379471956</v>
      </c>
      <c r="C73" s="11">
        <f t="shared" si="2"/>
        <v>-2.6683176503323058</v>
      </c>
      <c r="D73" s="11">
        <f t="shared" si="2"/>
        <v>1.4438302780002739</v>
      </c>
      <c r="E73" s="11">
        <f t="shared" si="2"/>
        <v>0.60960729192003349</v>
      </c>
      <c r="F73" s="11">
        <f t="shared" si="2"/>
        <v>1.2649087609859191</v>
      </c>
      <c r="G73" s="11">
        <f t="shared" si="2"/>
        <v>6.0867185398284525</v>
      </c>
      <c r="H73" s="11">
        <f t="shared" si="2"/>
        <v>4.1419260785631078</v>
      </c>
      <c r="I73" s="11">
        <f t="shared" si="2"/>
        <v>4.9719221857026241</v>
      </c>
      <c r="J73" s="11">
        <f t="shared" si="2"/>
        <v>3.9323546203914304</v>
      </c>
      <c r="K73" s="11">
        <f t="shared" si="2"/>
        <v>3.3778844760992772</v>
      </c>
      <c r="L73" s="11">
        <f t="shared" si="2"/>
        <v>4.6131364250288254</v>
      </c>
      <c r="M73" s="11">
        <f t="shared" si="2"/>
        <v>7.0793051991099389</v>
      </c>
      <c r="N73" s="11">
        <f t="shared" si="2"/>
        <v>6.9497794496921506</v>
      </c>
      <c r="O73" s="11">
        <f t="shared" si="2"/>
        <v>6.2930768819583651</v>
      </c>
      <c r="P73" s="11"/>
      <c r="Q73" s="11"/>
      <c r="R73" s="11"/>
      <c r="S73" s="11">
        <f t="shared" si="2"/>
        <v>6.8510362430545495</v>
      </c>
      <c r="T73" s="11">
        <f t="shared" si="2"/>
        <v>9.9632242921341145</v>
      </c>
      <c r="U73" s="11">
        <f t="shared" si="2"/>
        <v>3.0310396954059713</v>
      </c>
    </row>
    <row r="74" spans="1:21" x14ac:dyDescent="0.2">
      <c r="A74" s="13">
        <v>1988</v>
      </c>
      <c r="B74" s="11">
        <f t="shared" si="1"/>
        <v>1.0123303386578766</v>
      </c>
      <c r="C74" s="11">
        <f t="shared" si="2"/>
        <v>-2.179401878554776</v>
      </c>
      <c r="D74" s="11">
        <f t="shared" si="2"/>
        <v>1.2653362849943439</v>
      </c>
      <c r="E74" s="11">
        <f t="shared" si="2"/>
        <v>-6.572461623382686E-2</v>
      </c>
      <c r="F74" s="11">
        <f t="shared" si="2"/>
        <v>1.9395600051265574</v>
      </c>
      <c r="G74" s="11">
        <f t="shared" si="2"/>
        <v>8.0522793838759359</v>
      </c>
      <c r="H74" s="11">
        <f t="shared" si="2"/>
        <v>5.1319191842263825</v>
      </c>
      <c r="I74" s="11">
        <f t="shared" si="2"/>
        <v>3.6175760835353654</v>
      </c>
      <c r="J74" s="11">
        <f t="shared" si="2"/>
        <v>6.030839019476244</v>
      </c>
      <c r="K74" s="11">
        <f t="shared" si="2"/>
        <v>9.5256258367844815</v>
      </c>
      <c r="L74" s="11">
        <f t="shared" si="2"/>
        <v>7.8643127319113129</v>
      </c>
      <c r="M74" s="11">
        <f t="shared" si="2"/>
        <v>14.407958114752024</v>
      </c>
      <c r="N74" s="11">
        <f t="shared" si="2"/>
        <v>9.6973369718377445</v>
      </c>
      <c r="O74" s="11">
        <f t="shared" si="2"/>
        <v>7.8686979515292954</v>
      </c>
      <c r="P74" s="11"/>
      <c r="Q74" s="11"/>
      <c r="R74" s="11"/>
      <c r="S74" s="11">
        <f t="shared" si="2"/>
        <v>6.9173035436632588</v>
      </c>
      <c r="T74" s="11">
        <f t="shared" si="2"/>
        <v>6.2092278055390384</v>
      </c>
      <c r="U74" s="11">
        <f t="shared" si="2"/>
        <v>4.145171746297919</v>
      </c>
    </row>
    <row r="75" spans="1:21" x14ac:dyDescent="0.2">
      <c r="A75" s="13">
        <v>1989</v>
      </c>
      <c r="B75" s="11">
        <f t="shared" si="1"/>
        <v>1.6247393075969923</v>
      </c>
      <c r="C75" s="11">
        <f t="shared" si="2"/>
        <v>-0.8832864998508837</v>
      </c>
      <c r="D75" s="11">
        <f t="shared" si="2"/>
        <v>1.504645636101225</v>
      </c>
      <c r="E75" s="11">
        <f t="shared" si="2"/>
        <v>1.0952295829184726</v>
      </c>
      <c r="F75" s="11">
        <f t="shared" si="2"/>
        <v>2.5195954230147444</v>
      </c>
      <c r="G75" s="11">
        <f t="shared" si="2"/>
        <v>10.384941187527307</v>
      </c>
      <c r="H75" s="11">
        <f t="shared" si="2"/>
        <v>5.0530333241046836</v>
      </c>
      <c r="I75" s="11">
        <f t="shared" si="2"/>
        <v>3.3625174972478078</v>
      </c>
      <c r="J75" s="11">
        <f t="shared" si="2"/>
        <v>10.496439760946981</v>
      </c>
      <c r="K75" s="11">
        <f t="shared" si="2"/>
        <v>10.436244428031385</v>
      </c>
      <c r="L75" s="11">
        <f t="shared" si="2"/>
        <v>6.2328053786169617</v>
      </c>
      <c r="M75" s="11">
        <f t="shared" si="2"/>
        <v>13.638224333077359</v>
      </c>
      <c r="N75" s="11">
        <f t="shared" si="2"/>
        <v>11.265165484081226</v>
      </c>
      <c r="O75" s="11">
        <f t="shared" si="2"/>
        <v>9.8675574173183644</v>
      </c>
      <c r="P75" s="11"/>
      <c r="Q75" s="11"/>
      <c r="R75" s="11"/>
      <c r="S75" s="11">
        <f t="shared" si="2"/>
        <v>3.7480080746505142</v>
      </c>
      <c r="T75" s="11">
        <f t="shared" si="2"/>
        <v>6.9798425111672406</v>
      </c>
      <c r="U75" s="11">
        <f t="shared" si="2"/>
        <v>4.5231521705822768</v>
      </c>
    </row>
    <row r="76" spans="1:21" x14ac:dyDescent="0.2">
      <c r="A76" s="13">
        <v>1990</v>
      </c>
      <c r="B76" s="11">
        <f t="shared" si="1"/>
        <v>-3.3487430125089661</v>
      </c>
      <c r="C76" s="11">
        <f t="shared" si="2"/>
        <v>-0.4690715138395446</v>
      </c>
      <c r="D76" s="11">
        <f t="shared" si="2"/>
        <v>-1.447182626331583</v>
      </c>
      <c r="E76" s="11">
        <f t="shared" si="2"/>
        <v>-0.53794244975194627</v>
      </c>
      <c r="F76" s="11">
        <f t="shared" si="2"/>
        <v>3.4888856507052055</v>
      </c>
      <c r="G76" s="11">
        <f t="shared" si="2"/>
        <v>4.3786586930791538</v>
      </c>
      <c r="H76" s="11">
        <f t="shared" si="2"/>
        <v>2.0068595720875897</v>
      </c>
      <c r="I76" s="11">
        <f t="shared" si="2"/>
        <v>1.1386402552313133</v>
      </c>
      <c r="J76" s="11">
        <f t="shared" si="2"/>
        <v>5.0034578606845974</v>
      </c>
      <c r="K76" s="11">
        <f t="shared" si="2"/>
        <v>6.647979813644783</v>
      </c>
      <c r="L76" s="11">
        <f t="shared" si="2"/>
        <v>4.2432041559412994</v>
      </c>
      <c r="M76" s="11">
        <f t="shared" si="2"/>
        <v>11.395122699495484</v>
      </c>
      <c r="N76" s="11">
        <f t="shared" si="2"/>
        <v>8.1744426820119536</v>
      </c>
      <c r="O76" s="11">
        <f t="shared" si="2"/>
        <v>7.2174547731267458</v>
      </c>
      <c r="P76" s="11"/>
      <c r="Q76" s="11"/>
      <c r="R76" s="11"/>
      <c r="S76" s="11">
        <f t="shared" si="2"/>
        <v>5.0416630514618666</v>
      </c>
      <c r="T76" s="11">
        <f t="shared" si="2"/>
        <v>5.4625490649743726</v>
      </c>
      <c r="U76" s="11">
        <f t="shared" si="2"/>
        <v>1.9955986150299723</v>
      </c>
    </row>
    <row r="77" spans="1:21" x14ac:dyDescent="0.2">
      <c r="A77" s="13">
        <v>1991</v>
      </c>
      <c r="B77" s="11">
        <f t="shared" si="1"/>
        <v>1.8968118800636278</v>
      </c>
      <c r="C77" s="11">
        <f t="shared" si="2"/>
        <v>1.6129381929883497</v>
      </c>
      <c r="D77" s="11">
        <f t="shared" si="2"/>
        <v>-6.1679860274738667</v>
      </c>
      <c r="E77" s="11">
        <f t="shared" si="2"/>
        <v>1.4442441702803981</v>
      </c>
      <c r="F77" s="11">
        <f t="shared" si="2"/>
        <v>4.7194733965597351</v>
      </c>
      <c r="G77" s="11">
        <f t="shared" si="2"/>
        <v>-3.4846731330168073</v>
      </c>
      <c r="H77" s="11">
        <f t="shared" si="2"/>
        <v>9.1659034831466299E-2</v>
      </c>
      <c r="I77" s="11">
        <f t="shared" si="2"/>
        <v>-1.1672730399652296</v>
      </c>
      <c r="J77" s="11">
        <f t="shared" si="2"/>
        <v>1.142869582362285</v>
      </c>
      <c r="K77" s="11">
        <f t="shared" si="2"/>
        <v>1.8464834454519703</v>
      </c>
      <c r="L77" s="11">
        <f t="shared" si="2"/>
        <v>2.9221376050321624</v>
      </c>
      <c r="M77" s="11">
        <f t="shared" si="2"/>
        <v>7.1347475824162201</v>
      </c>
      <c r="N77" s="11">
        <f t="shared" si="2"/>
        <v>1.6426985265237546</v>
      </c>
      <c r="O77" s="11">
        <f t="shared" si="2"/>
        <v>0.3804697043663845</v>
      </c>
      <c r="P77" s="11"/>
      <c r="Q77" s="11"/>
      <c r="R77" s="11"/>
      <c r="S77" s="11">
        <f t="shared" si="2"/>
        <v>2.1221821567946995</v>
      </c>
      <c r="T77" s="11">
        <f t="shared" si="2"/>
        <v>3.2938342019370022</v>
      </c>
      <c r="U77" s="11">
        <f t="shared" si="2"/>
        <v>-0.9630417418719226</v>
      </c>
    </row>
    <row r="78" spans="1:21" x14ac:dyDescent="0.2">
      <c r="A78" s="13">
        <v>1992</v>
      </c>
      <c r="B78" s="11">
        <f t="shared" si="1"/>
        <v>-4.9125381835494499</v>
      </c>
      <c r="C78" s="11">
        <f t="shared" si="2"/>
        <v>-1.0366803107867932</v>
      </c>
      <c r="D78" s="11">
        <f t="shared" si="2"/>
        <v>-2.6468036344211372</v>
      </c>
      <c r="E78" s="11">
        <f t="shared" si="2"/>
        <v>3.3740430270354125</v>
      </c>
      <c r="F78" s="11">
        <f t="shared" si="2"/>
        <v>5.3158666555502503</v>
      </c>
      <c r="G78" s="11">
        <f t="shared" si="2"/>
        <v>-6.1067982497605469</v>
      </c>
      <c r="H78" s="11">
        <f t="shared" si="2"/>
        <v>0.74542065704732829</v>
      </c>
      <c r="I78" s="11">
        <f t="shared" si="2"/>
        <v>2.8095304555363376</v>
      </c>
      <c r="J78" s="11">
        <f t="shared" si="2"/>
        <v>2.9732415864862709</v>
      </c>
      <c r="K78" s="11">
        <f t="shared" si="2"/>
        <v>1.2417010978914738</v>
      </c>
      <c r="L78" s="11">
        <f t="shared" si="2"/>
        <v>-0.78301860690038494</v>
      </c>
      <c r="M78" s="11">
        <f t="shared" si="2"/>
        <v>6.377388268605845</v>
      </c>
      <c r="N78" s="11">
        <f t="shared" si="2"/>
        <v>7.0424353314832464</v>
      </c>
      <c r="O78" s="11">
        <f t="shared" si="2"/>
        <v>6.303422569535341</v>
      </c>
      <c r="P78" s="11"/>
      <c r="Q78" s="11"/>
      <c r="R78" s="11"/>
      <c r="S78" s="11">
        <f t="shared" si="2"/>
        <v>6.2001385121460846</v>
      </c>
      <c r="T78" s="11">
        <f t="shared" si="2"/>
        <v>8.1816999589725476</v>
      </c>
      <c r="U78" s="11">
        <f t="shared" si="2"/>
        <v>0.41598633749918323</v>
      </c>
    </row>
    <row r="79" spans="1:21" x14ac:dyDescent="0.2">
      <c r="A79" s="13">
        <v>1993</v>
      </c>
      <c r="B79" s="11">
        <f t="shared" si="1"/>
        <v>-1.6239535246932415</v>
      </c>
      <c r="C79" s="11">
        <f t="shared" si="2"/>
        <v>-3.9228504379581461</v>
      </c>
      <c r="D79" s="11">
        <f t="shared" si="2"/>
        <v>-2.1322093389553731</v>
      </c>
      <c r="E79" s="11">
        <f t="shared" si="2"/>
        <v>1.4228510998369392</v>
      </c>
      <c r="F79" s="11">
        <f t="shared" si="2"/>
        <v>5.441418247192912</v>
      </c>
      <c r="G79" s="11">
        <f t="shared" si="2"/>
        <v>-1.1896051068844988</v>
      </c>
      <c r="H79" s="11">
        <f t="shared" si="2"/>
        <v>0.52906177370292429</v>
      </c>
      <c r="I79" s="11">
        <f t="shared" si="2"/>
        <v>0.3474397213372325</v>
      </c>
      <c r="J79" s="11">
        <f t="shared" si="2"/>
        <v>-1.8064536481535127</v>
      </c>
      <c r="K79" s="11">
        <f t="shared" si="2"/>
        <v>4.4605045704241126</v>
      </c>
      <c r="L79" s="11">
        <f t="shared" si="2"/>
        <v>-0.27247973261852537</v>
      </c>
      <c r="M79" s="11">
        <f t="shared" si="2"/>
        <v>1.6109611213702939</v>
      </c>
      <c r="N79" s="11">
        <f t="shared" si="2"/>
        <v>1.7236163587238216</v>
      </c>
      <c r="O79" s="11">
        <f t="shared" si="2"/>
        <v>2.1167300184474267</v>
      </c>
      <c r="P79" s="11"/>
      <c r="Q79" s="11"/>
      <c r="R79" s="11"/>
      <c r="S79" s="11">
        <f t="shared" si="2"/>
        <v>3.7397281558553521</v>
      </c>
      <c r="T79" s="11">
        <f t="shared" si="2"/>
        <v>4.8799049938428745</v>
      </c>
      <c r="U79" s="11">
        <f t="shared" si="2"/>
        <v>0.16295092858343757</v>
      </c>
    </row>
    <row r="80" spans="1:21" x14ac:dyDescent="0.2">
      <c r="A80" s="13">
        <v>1994</v>
      </c>
      <c r="B80" s="11">
        <f t="shared" si="1"/>
        <v>1.1534650605670544</v>
      </c>
      <c r="C80" s="11">
        <f t="shared" si="2"/>
        <v>-2.7624080270305793</v>
      </c>
      <c r="D80" s="11">
        <f t="shared" si="2"/>
        <v>1.3132426385988041</v>
      </c>
      <c r="E80" s="11">
        <f t="shared" si="2"/>
        <v>0.41376198788996366</v>
      </c>
      <c r="F80" s="11">
        <f t="shared" si="2"/>
        <v>4.7644183790137982</v>
      </c>
      <c r="G80" s="11">
        <f t="shared" si="2"/>
        <v>2.5986993154847355</v>
      </c>
      <c r="H80" s="11">
        <f t="shared" si="2"/>
        <v>3.2629322060267771</v>
      </c>
      <c r="I80" s="11">
        <f t="shared" si="2"/>
        <v>2.9122298681959715</v>
      </c>
      <c r="J80" s="11">
        <f t="shared" si="2"/>
        <v>3.3852449629343626</v>
      </c>
      <c r="K80" s="11">
        <f t="shared" si="2"/>
        <v>6.2692772426353462</v>
      </c>
      <c r="L80" s="11">
        <f t="shared" si="2"/>
        <v>2.8983205890920476</v>
      </c>
      <c r="M80" s="11">
        <f t="shared" si="2"/>
        <v>4.7325035211929993</v>
      </c>
      <c r="N80" s="11">
        <f t="shared" si="2"/>
        <v>2.5415142637125521</v>
      </c>
      <c r="O80" s="11">
        <f t="shared" si="2"/>
        <v>3.5885464042317814</v>
      </c>
      <c r="P80" s="11"/>
      <c r="Q80" s="11"/>
      <c r="R80" s="11"/>
      <c r="S80" s="11">
        <f t="shared" si="2"/>
        <v>7.1932876135769774</v>
      </c>
      <c r="T80" s="11">
        <f t="shared" si="2"/>
        <v>8.218665321648789</v>
      </c>
      <c r="U80" s="11">
        <f t="shared" si="2"/>
        <v>2.6870775573159467</v>
      </c>
    </row>
    <row r="81" spans="1:21" x14ac:dyDescent="0.2">
      <c r="A81" s="13">
        <v>1995</v>
      </c>
      <c r="B81" s="11">
        <f t="shared" si="1"/>
        <v>1.076712070249541</v>
      </c>
      <c r="C81" s="11">
        <f t="shared" si="2"/>
        <v>-3.1241864352006803E-2</v>
      </c>
      <c r="D81" s="11">
        <f t="shared" si="2"/>
        <v>2.5835583301137324</v>
      </c>
      <c r="E81" s="11">
        <f t="shared" si="2"/>
        <v>-5.1462335001972965</v>
      </c>
      <c r="F81" s="11">
        <f t="shared" si="2"/>
        <v>4.3790022169493801</v>
      </c>
      <c r="G81" s="11">
        <f t="shared" si="2"/>
        <v>1.4757212251655927</v>
      </c>
      <c r="H81" s="11">
        <f t="shared" si="2"/>
        <v>2.0223136118043126</v>
      </c>
      <c r="I81" s="11">
        <f t="shared" si="2"/>
        <v>0.6447302386933158</v>
      </c>
      <c r="J81" s="11">
        <f t="shared" si="2"/>
        <v>1.6943575126529486</v>
      </c>
      <c r="K81" s="11">
        <f t="shared" si="2"/>
        <v>5.1689098865308223</v>
      </c>
      <c r="L81" s="11">
        <f t="shared" si="2"/>
        <v>2.931144259007548</v>
      </c>
      <c r="M81" s="11">
        <f t="shared" si="2"/>
        <v>1.5290063597992125</v>
      </c>
      <c r="N81" s="11">
        <f t="shared" si="2"/>
        <v>2.9914985192334913</v>
      </c>
      <c r="O81" s="11">
        <f t="shared" si="2"/>
        <v>3.68085630529534</v>
      </c>
      <c r="P81" s="11"/>
      <c r="Q81" s="11"/>
      <c r="R81" s="11"/>
      <c r="S81" s="11">
        <f t="shared" si="2"/>
        <v>5.7513700624371724</v>
      </c>
      <c r="T81" s="11">
        <f t="shared" si="2"/>
        <v>4.5127657000514674</v>
      </c>
      <c r="U81" s="11">
        <f t="shared" si="2"/>
        <v>2.3919135773691749</v>
      </c>
    </row>
    <row r="82" spans="1:21" x14ac:dyDescent="0.2">
      <c r="A82" s="13">
        <v>1996</v>
      </c>
      <c r="B82" s="11">
        <f t="shared" si="1"/>
        <v>-1.4525514388340444</v>
      </c>
      <c r="C82" s="11">
        <f t="shared" si="2"/>
        <v>2.2146447693123399</v>
      </c>
      <c r="D82" s="11">
        <f t="shared" si="2"/>
        <v>1.7036968099645704</v>
      </c>
      <c r="E82" s="11">
        <f t="shared" si="2"/>
        <v>-4.2258650983581347</v>
      </c>
      <c r="F82" s="11">
        <f t="shared" si="2"/>
        <v>8.2604608122958627</v>
      </c>
      <c r="G82" s="11">
        <f t="shared" si="2"/>
        <v>0.45851921570348325</v>
      </c>
      <c r="H82" s="11">
        <f t="shared" si="2"/>
        <v>0.86851830921305528</v>
      </c>
      <c r="I82" s="11">
        <f t="shared" si="2"/>
        <v>0.8266713744285118</v>
      </c>
      <c r="J82" s="11">
        <f t="shared" si="2"/>
        <v>3.1694006584503187</v>
      </c>
      <c r="K82" s="11">
        <f t="shared" si="2"/>
        <v>7.911688883643099</v>
      </c>
      <c r="L82" s="11">
        <f t="shared" si="2"/>
        <v>-0.55926151360601151</v>
      </c>
      <c r="M82" s="11">
        <f t="shared" si="2"/>
        <v>0.52074975288390157</v>
      </c>
      <c r="N82" s="11">
        <f t="shared" si="2"/>
        <v>2.0861516043351656</v>
      </c>
      <c r="O82" s="11">
        <f t="shared" si="2"/>
        <v>5.0015698691851274</v>
      </c>
      <c r="P82" s="11"/>
      <c r="Q82" s="11"/>
      <c r="R82" s="11"/>
      <c r="S82" s="11">
        <f t="shared" si="2"/>
        <v>3.8068625051818934</v>
      </c>
      <c r="T82" s="11">
        <f t="shared" si="2"/>
        <v>5.9676147821457404</v>
      </c>
      <c r="U82" s="11">
        <f t="shared" si="2"/>
        <v>1.9366679834739422</v>
      </c>
    </row>
    <row r="83" spans="1:21" x14ac:dyDescent="0.2">
      <c r="A83" s="13">
        <v>1997</v>
      </c>
      <c r="B83" s="11">
        <f t="shared" si="1"/>
        <v>1.9496702371989205</v>
      </c>
      <c r="C83" s="11">
        <f t="shared" si="2"/>
        <v>0.78137289324752091</v>
      </c>
      <c r="D83" s="11">
        <f t="shared" si="2"/>
        <v>0.61924378517439427</v>
      </c>
      <c r="E83" s="11">
        <f t="shared" si="2"/>
        <v>-1.4890292038325392</v>
      </c>
      <c r="F83" s="11">
        <f t="shared" si="2"/>
        <v>5.7946202084372098</v>
      </c>
      <c r="G83" s="11">
        <f t="shared" si="2"/>
        <v>1.2784265025199151</v>
      </c>
      <c r="H83" s="11">
        <f t="shared" si="2"/>
        <v>4.5720665386690644</v>
      </c>
      <c r="I83" s="11">
        <f t="shared" si="2"/>
        <v>2.840691042553479</v>
      </c>
      <c r="J83" s="11">
        <f t="shared" si="2"/>
        <v>7.100283162568136</v>
      </c>
      <c r="K83" s="11">
        <f t="shared" si="2"/>
        <v>8.358999292202304</v>
      </c>
      <c r="L83" s="11">
        <f t="shared" si="2"/>
        <v>1.5977515351283662</v>
      </c>
      <c r="M83" s="11">
        <f t="shared" si="2"/>
        <v>3.1946495664233576</v>
      </c>
      <c r="N83" s="11">
        <f t="shared" si="2"/>
        <v>3.7183392450445529</v>
      </c>
      <c r="O83" s="11">
        <f t="shared" si="2"/>
        <v>7.7601246023551704</v>
      </c>
      <c r="P83" s="11"/>
      <c r="Q83" s="11"/>
      <c r="R83" s="11"/>
      <c r="S83" s="11">
        <f t="shared" si="2"/>
        <v>3.5598729495773118</v>
      </c>
      <c r="T83" s="11">
        <f t="shared" si="2"/>
        <v>1.9993369370124143</v>
      </c>
      <c r="U83" s="11">
        <f t="shared" si="2"/>
        <v>2.9503873417898299</v>
      </c>
    </row>
    <row r="84" spans="1:21" x14ac:dyDescent="0.2">
      <c r="A84" s="13">
        <v>1998</v>
      </c>
      <c r="B84" s="11">
        <f t="shared" si="1"/>
        <v>-3.9051915414770195</v>
      </c>
      <c r="C84" s="11">
        <f t="shared" si="2"/>
        <v>1.4251545907215883</v>
      </c>
      <c r="D84" s="11">
        <f t="shared" si="2"/>
        <v>1.2196641896478539</v>
      </c>
      <c r="E84" s="11">
        <f t="shared" si="2"/>
        <v>-1.9451512674102815</v>
      </c>
      <c r="F84" s="11">
        <f t="shared" si="2"/>
        <v>4.0080843353871556</v>
      </c>
      <c r="G84" s="11">
        <f t="shared" si="2"/>
        <v>3.4404835969018701</v>
      </c>
      <c r="H84" s="11">
        <f t="shared" si="2"/>
        <v>4.2424177295273457</v>
      </c>
      <c r="I84" s="11">
        <f t="shared" si="2"/>
        <v>4.9478277047091055</v>
      </c>
      <c r="J84" s="11">
        <f t="shared" si="2"/>
        <v>4.7367175433672332E-2</v>
      </c>
      <c r="K84" s="11">
        <f t="shared" si="2"/>
        <v>4.5132181123909332</v>
      </c>
      <c r="L84" s="11">
        <f t="shared" si="2"/>
        <v>3.2716776136995342</v>
      </c>
      <c r="M84" s="11">
        <f t="shared" si="2"/>
        <v>2.1616579204924351</v>
      </c>
      <c r="N84" s="11">
        <f t="shared" si="2"/>
        <v>4.8992464880933078</v>
      </c>
      <c r="O84" s="11">
        <f t="shared" ref="C84:U98" si="3">LN(O34/O33)*100</f>
        <v>7.0058969668949018</v>
      </c>
      <c r="P84" s="11"/>
      <c r="Q84" s="11"/>
      <c r="R84" s="11"/>
      <c r="S84" s="11">
        <f t="shared" si="3"/>
        <v>0.28605502223471629</v>
      </c>
      <c r="T84" s="11">
        <f t="shared" si="3"/>
        <v>2.1158759329090819</v>
      </c>
      <c r="U84" s="11">
        <f t="shared" si="3"/>
        <v>2.9178913445516401</v>
      </c>
    </row>
    <row r="85" spans="1:21" x14ac:dyDescent="0.2">
      <c r="A85" s="13">
        <v>1999</v>
      </c>
      <c r="B85" s="11">
        <f t="shared" si="1"/>
        <v>-6.6566540707137687</v>
      </c>
      <c r="C85" s="11">
        <f t="shared" si="3"/>
        <v>1.3068199044722666</v>
      </c>
      <c r="D85" s="11">
        <f t="shared" si="3"/>
        <v>-2.0284671171505888</v>
      </c>
      <c r="E85" s="11">
        <f t="shared" si="3"/>
        <v>-7.1877512782995714</v>
      </c>
      <c r="F85" s="11">
        <f t="shared" si="3"/>
        <v>4.3608805427434501</v>
      </c>
      <c r="G85" s="11">
        <f t="shared" si="3"/>
        <v>1.9848082874723367</v>
      </c>
      <c r="H85" s="11">
        <f t="shared" si="3"/>
        <v>3.9450337718128288</v>
      </c>
      <c r="I85" s="11">
        <f t="shared" si="3"/>
        <v>4.6910778017263368</v>
      </c>
      <c r="J85" s="11">
        <f t="shared" si="3"/>
        <v>0.75483925008178632</v>
      </c>
      <c r="K85" s="11">
        <f t="shared" si="3"/>
        <v>2.9933798447805566</v>
      </c>
      <c r="L85" s="11">
        <f t="shared" si="3"/>
        <v>4.0268492509954683</v>
      </c>
      <c r="M85" s="11">
        <f t="shared" si="3"/>
        <v>3.0753010474229154</v>
      </c>
      <c r="N85" s="11">
        <f t="shared" si="3"/>
        <v>5.422206497522061</v>
      </c>
      <c r="O85" s="11">
        <f t="shared" si="3"/>
        <v>6.2471922621989826</v>
      </c>
      <c r="P85" s="11"/>
      <c r="Q85" s="11"/>
      <c r="R85" s="11"/>
      <c r="S85" s="11">
        <f t="shared" si="3"/>
        <v>3.8410138081480452</v>
      </c>
      <c r="T85" s="11">
        <f t="shared" si="3"/>
        <v>3.7347298744273316</v>
      </c>
      <c r="U85" s="11">
        <f t="shared" si="3"/>
        <v>2.1497899423655422</v>
      </c>
    </row>
    <row r="86" spans="1:21" x14ac:dyDescent="0.2">
      <c r="A86" s="13">
        <v>2000</v>
      </c>
      <c r="B86" s="11">
        <f t="shared" si="1"/>
        <v>-4.5214248311168328</v>
      </c>
      <c r="C86" s="11">
        <f t="shared" si="3"/>
        <v>-2.9444714129992033</v>
      </c>
      <c r="D86" s="11">
        <f t="shared" si="3"/>
        <v>-1.8073703802584613</v>
      </c>
      <c r="E86" s="11">
        <f t="shared" si="3"/>
        <v>1.0959522716680168</v>
      </c>
      <c r="F86" s="11">
        <f t="shared" si="3"/>
        <v>7.2999003862635305</v>
      </c>
      <c r="G86" s="11">
        <f t="shared" si="3"/>
        <v>2.6256538362020847</v>
      </c>
      <c r="H86" s="11">
        <f t="shared" si="3"/>
        <v>2.0257609728497767</v>
      </c>
      <c r="I86" s="11">
        <f t="shared" si="3"/>
        <v>0.97971392449832595</v>
      </c>
      <c r="J86" s="11">
        <f t="shared" si="3"/>
        <v>2.108278366848201</v>
      </c>
      <c r="K86" s="11">
        <f t="shared" si="3"/>
        <v>5.2818508842541618</v>
      </c>
      <c r="L86" s="11">
        <f t="shared" si="3"/>
        <v>0.40701165620819379</v>
      </c>
      <c r="M86" s="11">
        <f t="shared" si="3"/>
        <v>3.9060037396612</v>
      </c>
      <c r="N86" s="11">
        <f t="shared" si="3"/>
        <v>4.7786018874042417</v>
      </c>
      <c r="O86" s="11">
        <f t="shared" si="3"/>
        <v>6.2565855991738513</v>
      </c>
      <c r="P86" s="11"/>
      <c r="Q86" s="11"/>
      <c r="R86" s="11"/>
      <c r="S86" s="11">
        <f t="shared" si="3"/>
        <v>1.4328195998775344</v>
      </c>
      <c r="T86" s="11">
        <f t="shared" si="3"/>
        <v>4.4771665891670285</v>
      </c>
      <c r="U86" s="11">
        <f t="shared" si="3"/>
        <v>1.7672764932037854</v>
      </c>
    </row>
    <row r="87" spans="1:21" x14ac:dyDescent="0.2">
      <c r="A87" s="13">
        <v>2001</v>
      </c>
      <c r="B87" s="11">
        <f t="shared" si="1"/>
        <v>-6.85460498270659</v>
      </c>
      <c r="C87" s="11">
        <f t="shared" si="3"/>
        <v>-2.9816128702101645</v>
      </c>
      <c r="D87" s="11">
        <f t="shared" si="3"/>
        <v>-3.1878337270270785</v>
      </c>
      <c r="E87" s="11">
        <f t="shared" si="3"/>
        <v>0.25830272664268933</v>
      </c>
      <c r="F87" s="11">
        <f t="shared" si="3"/>
        <v>2.1713011827504016</v>
      </c>
      <c r="G87" s="11">
        <f t="shared" si="3"/>
        <v>2.875310387443168</v>
      </c>
      <c r="H87" s="11">
        <f t="shared" si="3"/>
        <v>2.2847775371011068</v>
      </c>
      <c r="I87" s="11">
        <f t="shared" si="3"/>
        <v>2.5779052569579863</v>
      </c>
      <c r="J87" s="11">
        <f t="shared" si="3"/>
        <v>2.7684999372716272</v>
      </c>
      <c r="K87" s="11">
        <f t="shared" si="3"/>
        <v>5.5634434318002377</v>
      </c>
      <c r="L87" s="11">
        <f t="shared" si="3"/>
        <v>2.7271480084544151</v>
      </c>
      <c r="M87" s="11">
        <f t="shared" si="3"/>
        <v>5.6887374402051423</v>
      </c>
      <c r="N87" s="11">
        <f t="shared" si="3"/>
        <v>4.2587290333832692</v>
      </c>
      <c r="O87" s="11">
        <f t="shared" si="3"/>
        <v>4.0539867278998765</v>
      </c>
      <c r="P87" s="11"/>
      <c r="Q87" s="11"/>
      <c r="R87" s="11"/>
      <c r="S87" s="11">
        <f t="shared" si="3"/>
        <v>2.904237496380393</v>
      </c>
      <c r="T87" s="11">
        <f t="shared" si="3"/>
        <v>4.584454411232997</v>
      </c>
      <c r="U87" s="11">
        <f t="shared" si="3"/>
        <v>1.7119882213466693</v>
      </c>
    </row>
    <row r="88" spans="1:21" x14ac:dyDescent="0.2">
      <c r="A88" s="13">
        <v>2002</v>
      </c>
      <c r="B88" s="11">
        <f t="shared" si="1"/>
        <v>-7.8864357399834675E-2</v>
      </c>
      <c r="C88" s="11">
        <f t="shared" si="3"/>
        <v>-1.1968646809192698</v>
      </c>
      <c r="D88" s="11">
        <f t="shared" si="3"/>
        <v>-4.0542793034684932</v>
      </c>
      <c r="E88" s="11">
        <f t="shared" si="3"/>
        <v>-1.2609104568554512</v>
      </c>
      <c r="F88" s="11">
        <f t="shared" si="3"/>
        <v>7.6681239858911066E-2</v>
      </c>
      <c r="G88" s="11">
        <f t="shared" si="3"/>
        <v>2.2025668274733299</v>
      </c>
      <c r="H88" s="11">
        <f t="shared" si="3"/>
        <v>0.85684208623678748</v>
      </c>
      <c r="I88" s="11">
        <f t="shared" si="3"/>
        <v>2.2701561992055983</v>
      </c>
      <c r="J88" s="11">
        <f t="shared" si="3"/>
        <v>1.8625815617075701</v>
      </c>
      <c r="K88" s="11">
        <f t="shared" si="3"/>
        <v>2.2871659446576582</v>
      </c>
      <c r="L88" s="11">
        <f t="shared" si="3"/>
        <v>1.6313988120018701</v>
      </c>
      <c r="M88" s="11">
        <f t="shared" si="3"/>
        <v>3.2929723318991493</v>
      </c>
      <c r="N88" s="11">
        <f t="shared" si="3"/>
        <v>-0.63857177401892262</v>
      </c>
      <c r="O88" s="11">
        <f t="shared" si="3"/>
        <v>1.0479137809992309</v>
      </c>
      <c r="P88" s="11"/>
      <c r="Q88" s="11"/>
      <c r="R88" s="11"/>
      <c r="S88" s="11">
        <f t="shared" si="3"/>
        <v>8.7700071396105403E-2</v>
      </c>
      <c r="T88" s="11">
        <f t="shared" si="3"/>
        <v>5.2375606161641377</v>
      </c>
      <c r="U88" s="11">
        <f t="shared" si="3"/>
        <v>0.29476808373426183</v>
      </c>
    </row>
    <row r="89" spans="1:21" x14ac:dyDescent="0.2">
      <c r="A89" s="13">
        <v>2003</v>
      </c>
      <c r="B89" s="11">
        <f t="shared" si="1"/>
        <v>2.1592930515848985</v>
      </c>
      <c r="C89" s="11">
        <f t="shared" si="3"/>
        <v>-0.65699081288813632</v>
      </c>
      <c r="D89" s="11">
        <f t="shared" si="3"/>
        <v>-4.0091813620974106</v>
      </c>
      <c r="E89" s="11">
        <f t="shared" si="3"/>
        <v>0</v>
      </c>
      <c r="F89" s="11">
        <f t="shared" si="3"/>
        <v>2.5129993322312085</v>
      </c>
      <c r="G89" s="11">
        <f t="shared" si="3"/>
        <v>3.2394454616226707</v>
      </c>
      <c r="H89" s="11">
        <f t="shared" si="3"/>
        <v>1.9247161463381599</v>
      </c>
      <c r="I89" s="11">
        <f t="shared" si="3"/>
        <v>2.0790769669073907</v>
      </c>
      <c r="J89" s="11">
        <f t="shared" si="3"/>
        <v>3.5394285851094711</v>
      </c>
      <c r="K89" s="11">
        <f t="shared" si="3"/>
        <v>0.77670293376595967</v>
      </c>
      <c r="L89" s="11">
        <f t="shared" si="3"/>
        <v>1.9871493415551884</v>
      </c>
      <c r="M89" s="11">
        <f t="shared" si="3"/>
        <v>2.7423785577252358</v>
      </c>
      <c r="N89" s="11">
        <f t="shared" si="3"/>
        <v>4.8301957404174329</v>
      </c>
      <c r="O89" s="11">
        <f t="shared" si="3"/>
        <v>2.8046768992599551</v>
      </c>
      <c r="P89" s="11"/>
      <c r="Q89" s="11"/>
      <c r="R89" s="11"/>
      <c r="S89" s="11">
        <f t="shared" si="3"/>
        <v>-0.82522336601770752</v>
      </c>
      <c r="T89" s="11">
        <f t="shared" si="3"/>
        <v>0.36550179226723606</v>
      </c>
      <c r="U89" s="11">
        <f t="shared" si="3"/>
        <v>1.31580845775112</v>
      </c>
    </row>
    <row r="90" spans="1:21" x14ac:dyDescent="0.2">
      <c r="A90" s="13">
        <v>2004</v>
      </c>
      <c r="B90" s="11">
        <f t="shared" si="1"/>
        <v>2.6163544701887229</v>
      </c>
      <c r="C90" s="11">
        <f t="shared" si="3"/>
        <v>-1.7697678616952977</v>
      </c>
      <c r="D90" s="11">
        <f t="shared" si="3"/>
        <v>-2.6376118314397878</v>
      </c>
      <c r="E90" s="11">
        <f t="shared" si="3"/>
        <v>-2.2646750086630552</v>
      </c>
      <c r="F90" s="11">
        <f t="shared" si="3"/>
        <v>-0.13463985877167073</v>
      </c>
      <c r="G90" s="11">
        <f t="shared" si="3"/>
        <v>3.1842312866094584</v>
      </c>
      <c r="H90" s="11">
        <f t="shared" si="3"/>
        <v>1.4425268891558636</v>
      </c>
      <c r="I90" s="11">
        <f t="shared" si="3"/>
        <v>-3.5493640899868986</v>
      </c>
      <c r="J90" s="11">
        <f t="shared" si="3"/>
        <v>3.076309119146023</v>
      </c>
      <c r="K90" s="11">
        <f t="shared" si="3"/>
        <v>-0.86771249605107992</v>
      </c>
      <c r="L90" s="11">
        <f t="shared" si="3"/>
        <v>-0.41897781561307235</v>
      </c>
      <c r="M90" s="11">
        <f t="shared" si="3"/>
        <v>2.3456308700791437</v>
      </c>
      <c r="N90" s="11">
        <f t="shared" si="3"/>
        <v>1.122925304872999</v>
      </c>
      <c r="O90" s="11">
        <f t="shared" si="3"/>
        <v>3.2901921021129774</v>
      </c>
      <c r="P90" s="11"/>
      <c r="Q90" s="11"/>
      <c r="R90" s="11"/>
      <c r="S90" s="11">
        <f t="shared" si="3"/>
        <v>-0.55395665700855523</v>
      </c>
      <c r="T90" s="11">
        <f t="shared" si="3"/>
        <v>-1.505927552002033</v>
      </c>
      <c r="U90" s="11">
        <f t="shared" si="3"/>
        <v>0.19347043519678192</v>
      </c>
    </row>
    <row r="91" spans="1:21" x14ac:dyDescent="0.2">
      <c r="A91" s="13">
        <v>2005</v>
      </c>
      <c r="B91" s="11">
        <f t="shared" si="1"/>
        <v>0.66221270296779289</v>
      </c>
      <c r="C91" s="11">
        <f t="shared" si="3"/>
        <v>-0.94591626744528823</v>
      </c>
      <c r="D91" s="11">
        <f t="shared" si="3"/>
        <v>-2.9282690479338016</v>
      </c>
      <c r="E91" s="11">
        <f t="shared" si="3"/>
        <v>1.8345668187239872</v>
      </c>
      <c r="F91" s="11">
        <f t="shared" si="3"/>
        <v>2.4838651290886617</v>
      </c>
      <c r="G91" s="11">
        <f t="shared" si="3"/>
        <v>1.4748510218860964</v>
      </c>
      <c r="H91" s="11">
        <f t="shared" si="3"/>
        <v>0.6509473108290782</v>
      </c>
      <c r="I91" s="11">
        <f t="shared" si="3"/>
        <v>0.72670675896231784</v>
      </c>
      <c r="J91" s="11">
        <f t="shared" si="3"/>
        <v>1.3479678539691211</v>
      </c>
      <c r="K91" s="11">
        <f t="shared" si="3"/>
        <v>3.7152418658152615</v>
      </c>
      <c r="L91" s="11">
        <f t="shared" si="3"/>
        <v>3.3156234067949724</v>
      </c>
      <c r="M91" s="11">
        <f t="shared" si="3"/>
        <v>3.5628424058926771</v>
      </c>
      <c r="N91" s="11">
        <f t="shared" si="3"/>
        <v>5.4472180839406601</v>
      </c>
      <c r="O91" s="11">
        <f t="shared" si="3"/>
        <v>3.7807788434183127</v>
      </c>
      <c r="P91" s="11"/>
      <c r="Q91" s="11"/>
      <c r="R91" s="11"/>
      <c r="S91" s="11">
        <f t="shared" si="3"/>
        <v>-1.2971220668333674</v>
      </c>
      <c r="T91" s="11">
        <f t="shared" si="3"/>
        <v>4.7778309556751976E-2</v>
      </c>
      <c r="U91" s="11">
        <f t="shared" si="3"/>
        <v>1.4273105874885492</v>
      </c>
    </row>
    <row r="92" spans="1:21" x14ac:dyDescent="0.2">
      <c r="A92" s="13">
        <v>2006</v>
      </c>
      <c r="B92" s="11">
        <f t="shared" si="1"/>
        <v>1.2007323812397361</v>
      </c>
      <c r="C92" s="11">
        <f t="shared" si="3"/>
        <v>-1.0321822176562525</v>
      </c>
      <c r="D92" s="11">
        <f t="shared" si="3"/>
        <v>-2.0133668643706368</v>
      </c>
      <c r="E92" s="11">
        <f t="shared" si="3"/>
        <v>5.0965279577083926</v>
      </c>
      <c r="F92" s="11">
        <f t="shared" si="3"/>
        <v>2.9212811897462503</v>
      </c>
      <c r="G92" s="11">
        <f t="shared" si="3"/>
        <v>1.9706186953988494</v>
      </c>
      <c r="H92" s="11">
        <f t="shared" si="3"/>
        <v>0.4542881180300104</v>
      </c>
      <c r="I92" s="11">
        <f t="shared" si="3"/>
        <v>0.82094980704824627</v>
      </c>
      <c r="J92" s="11">
        <f t="shared" si="3"/>
        <v>3.9381953560476601</v>
      </c>
      <c r="K92" s="11">
        <f t="shared" si="3"/>
        <v>3.3884841004246247</v>
      </c>
      <c r="L92" s="11">
        <f t="shared" si="3"/>
        <v>0.86827783081549736</v>
      </c>
      <c r="M92" s="11">
        <f t="shared" si="3"/>
        <v>4.3080687841813123</v>
      </c>
      <c r="N92" s="11">
        <f t="shared" si="3"/>
        <v>3.192284005299955</v>
      </c>
      <c r="O92" s="11">
        <f t="shared" si="3"/>
        <v>3.1866743154892934</v>
      </c>
      <c r="P92" s="11"/>
      <c r="Q92" s="11"/>
      <c r="R92" s="11"/>
      <c r="S92" s="11">
        <f t="shared" si="3"/>
        <v>1.2304405795881921</v>
      </c>
      <c r="T92" s="11">
        <f t="shared" si="3"/>
        <v>5.0301639736610504</v>
      </c>
      <c r="U92" s="11">
        <f t="shared" si="3"/>
        <v>1.5949301407677821</v>
      </c>
    </row>
    <row r="93" spans="1:21" x14ac:dyDescent="0.2">
      <c r="A93" s="13">
        <v>2007</v>
      </c>
      <c r="B93" s="11">
        <f t="shared" si="1"/>
        <v>-0.39452646414692538</v>
      </c>
      <c r="C93" s="11">
        <f t="shared" si="3"/>
        <v>-1.1657084542212865</v>
      </c>
      <c r="D93" s="11">
        <f t="shared" si="3"/>
        <v>-1.2013283847850238</v>
      </c>
      <c r="E93" s="11">
        <f t="shared" si="3"/>
        <v>5.1204243227600488</v>
      </c>
      <c r="F93" s="11">
        <f t="shared" si="3"/>
        <v>3.1686648453064579</v>
      </c>
      <c r="G93" s="11">
        <f t="shared" si="3"/>
        <v>2.6122127249899867</v>
      </c>
      <c r="H93" s="11">
        <f t="shared" si="3"/>
        <v>1.5516389555864025</v>
      </c>
      <c r="I93" s="11">
        <f t="shared" si="3"/>
        <v>-0.9993420942951371</v>
      </c>
      <c r="J93" s="11">
        <f t="shared" si="3"/>
        <v>5.9928378822467199</v>
      </c>
      <c r="K93" s="11">
        <f t="shared" si="3"/>
        <v>2.8073276425440516</v>
      </c>
      <c r="L93" s="11">
        <f t="shared" si="3"/>
        <v>5.3942553198854029</v>
      </c>
      <c r="M93" s="11">
        <f t="shared" si="3"/>
        <v>3.3755611687481535</v>
      </c>
      <c r="N93" s="11">
        <f t="shared" si="3"/>
        <v>5.4540611297869752</v>
      </c>
      <c r="O93" s="11">
        <f t="shared" si="3"/>
        <v>4.209666531586544</v>
      </c>
      <c r="P93" s="11"/>
      <c r="Q93" s="11"/>
      <c r="R93" s="11"/>
      <c r="S93" s="11">
        <f t="shared" si="3"/>
        <v>1.8286475630575112</v>
      </c>
      <c r="T93" s="11">
        <f t="shared" si="3"/>
        <v>2.3789272665330432</v>
      </c>
      <c r="U93" s="11">
        <f t="shared" si="3"/>
        <v>2.3514142976915715</v>
      </c>
    </row>
    <row r="94" spans="1:21" x14ac:dyDescent="0.2">
      <c r="A94" s="13">
        <v>2008</v>
      </c>
      <c r="B94" s="11">
        <f t="shared" si="1"/>
        <v>2.7656023431151042</v>
      </c>
      <c r="C94" s="11">
        <f t="shared" si="3"/>
        <v>-1.2133617011426203</v>
      </c>
      <c r="D94" s="11">
        <f t="shared" si="3"/>
        <v>-2.0027371650423778</v>
      </c>
      <c r="E94" s="11">
        <f t="shared" si="3"/>
        <v>7.9495896739316398</v>
      </c>
      <c r="F94" s="11">
        <f t="shared" si="3"/>
        <v>3.536608282989675</v>
      </c>
      <c r="G94" s="11">
        <f t="shared" si="3"/>
        <v>0.5230479397581842</v>
      </c>
      <c r="H94" s="11">
        <f t="shared" si="3"/>
        <v>2.1959503089325887</v>
      </c>
      <c r="I94" s="11">
        <f t="shared" si="3"/>
        <v>2.3600566038551554</v>
      </c>
      <c r="J94" s="11">
        <f t="shared" si="3"/>
        <v>-2.4494794978556667E-2</v>
      </c>
      <c r="K94" s="11">
        <f t="shared" si="3"/>
        <v>0.36451330853935771</v>
      </c>
      <c r="L94" s="11">
        <f t="shared" si="3"/>
        <v>3.191349061529595</v>
      </c>
      <c r="M94" s="11">
        <f t="shared" si="3"/>
        <v>3.2976642011301878</v>
      </c>
      <c r="N94" s="11">
        <f t="shared" si="3"/>
        <v>2.0753014586291414</v>
      </c>
      <c r="O94" s="11">
        <f t="shared" si="3"/>
        <v>1.6280729954955468</v>
      </c>
      <c r="P94" s="11"/>
      <c r="Q94" s="11"/>
      <c r="R94" s="11"/>
      <c r="S94" s="11">
        <f t="shared" si="3"/>
        <v>3.0106563717307981</v>
      </c>
      <c r="T94" s="11">
        <f t="shared" si="3"/>
        <v>3.1329310095321632</v>
      </c>
      <c r="U94" s="11">
        <f t="shared" si="3"/>
        <v>1.1722663122528443</v>
      </c>
    </row>
    <row r="95" spans="1:21" x14ac:dyDescent="0.2">
      <c r="A95" s="13">
        <v>2009</v>
      </c>
      <c r="B95" s="11">
        <f t="shared" si="1"/>
        <v>8.2092626671662874</v>
      </c>
      <c r="C95" s="11">
        <f t="shared" si="3"/>
        <v>-2.4833913405912282</v>
      </c>
      <c r="D95" s="11">
        <f t="shared" si="3"/>
        <v>-6.4660546371256373</v>
      </c>
      <c r="E95" s="11">
        <f t="shared" si="3"/>
        <v>6.063381438699925</v>
      </c>
      <c r="F95" s="11">
        <f t="shared" si="3"/>
        <v>6.0468579060402909</v>
      </c>
      <c r="G95" s="11">
        <f t="shared" si="3"/>
        <v>-1.931366958127962</v>
      </c>
      <c r="H95" s="11">
        <f t="shared" si="3"/>
        <v>-1.8284461367481211</v>
      </c>
      <c r="I95" s="11">
        <f t="shared" si="3"/>
        <v>-8.7231496099542463E-2</v>
      </c>
      <c r="J95" s="11">
        <f t="shared" si="3"/>
        <v>-2.5556532942861478</v>
      </c>
      <c r="K95" s="11">
        <f t="shared" si="3"/>
        <v>2.4921602744795472</v>
      </c>
      <c r="L95" s="11">
        <f t="shared" si="3"/>
        <v>-0.5011995673750177</v>
      </c>
      <c r="M95" s="11">
        <f t="shared" si="3"/>
        <v>0.94390918559512149</v>
      </c>
      <c r="N95" s="11">
        <f t="shared" si="3"/>
        <v>-2.2983547558581514</v>
      </c>
      <c r="O95" s="11">
        <f t="shared" si="3"/>
        <v>-6.1387671740735055</v>
      </c>
      <c r="P95" s="11"/>
      <c r="Q95" s="11"/>
      <c r="R95" s="11"/>
      <c r="S95" s="11">
        <f t="shared" si="3"/>
        <v>-1.9897960724918673</v>
      </c>
      <c r="T95" s="11">
        <f t="shared" si="3"/>
        <v>-0.18286456986237257</v>
      </c>
      <c r="U95" s="11">
        <f t="shared" si="3"/>
        <v>-1.4818463336247136</v>
      </c>
    </row>
    <row r="96" spans="1:21" x14ac:dyDescent="0.2">
      <c r="A96" s="13">
        <v>2010</v>
      </c>
      <c r="B96" s="11">
        <f t="shared" si="1"/>
        <v>5.9308463505027156</v>
      </c>
      <c r="C96" s="11">
        <f t="shared" si="3"/>
        <v>-0.22040493813084019</v>
      </c>
      <c r="D96" s="11">
        <f t="shared" si="3"/>
        <v>0.30781883529760456</v>
      </c>
      <c r="E96" s="11">
        <f t="shared" si="3"/>
        <v>9.2377646017335202</v>
      </c>
      <c r="F96" s="11">
        <f t="shared" si="3"/>
        <v>5.1817501536260391</v>
      </c>
      <c r="G96" s="11">
        <f t="shared" si="3"/>
        <v>-3.621581410535772</v>
      </c>
      <c r="H96" s="11">
        <f t="shared" si="3"/>
        <v>0.53215203186541771</v>
      </c>
      <c r="I96" s="11">
        <f t="shared" si="3"/>
        <v>-0.65667303939571342</v>
      </c>
      <c r="J96" s="11">
        <f t="shared" si="3"/>
        <v>-0.26423418959982753</v>
      </c>
      <c r="K96" s="11">
        <f t="shared" si="3"/>
        <v>1.3983061914986581</v>
      </c>
      <c r="L96" s="11">
        <f t="shared" si="3"/>
        <v>0.21822158141598666</v>
      </c>
      <c r="M96" s="11">
        <f t="shared" si="3"/>
        <v>1.7986096369781921</v>
      </c>
      <c r="N96" s="11">
        <f t="shared" si="3"/>
        <v>2.0927520105955817</v>
      </c>
      <c r="O96" s="11">
        <f t="shared" si="3"/>
        <v>2.6388803277009165</v>
      </c>
      <c r="P96" s="11"/>
      <c r="Q96" s="11"/>
      <c r="R96" s="11"/>
      <c r="S96" s="11">
        <f t="shared" si="3"/>
        <v>0.91423062152904544</v>
      </c>
      <c r="T96" s="11">
        <f t="shared" si="3"/>
        <v>-0.98459004750297785</v>
      </c>
      <c r="U96" s="11">
        <f t="shared" si="3"/>
        <v>0.94863274967405087</v>
      </c>
    </row>
    <row r="97" spans="1:21" x14ac:dyDescent="0.2">
      <c r="A97" s="13">
        <v>2011</v>
      </c>
      <c r="B97" s="11">
        <f t="shared" si="1"/>
        <v>-0.42862435597285953</v>
      </c>
      <c r="C97" s="11">
        <f t="shared" si="3"/>
        <v>1.7383733677678679</v>
      </c>
      <c r="D97" s="11">
        <f t="shared" si="3"/>
        <v>-0.64751755096674402</v>
      </c>
      <c r="E97" s="11">
        <f t="shared" si="3"/>
        <v>6.2130165416714656</v>
      </c>
      <c r="F97" s="11">
        <f t="shared" si="3"/>
        <v>3.9512460356401102</v>
      </c>
      <c r="G97" s="11">
        <f t="shared" si="3"/>
        <v>-1.376619576414807</v>
      </c>
      <c r="H97" s="11">
        <f t="shared" si="3"/>
        <v>0.80392481870423282</v>
      </c>
      <c r="I97" s="11">
        <f t="shared" si="3"/>
        <v>-1.2041018166700872</v>
      </c>
      <c r="J97" s="11">
        <f t="shared" si="3"/>
        <v>3.8799035013467744</v>
      </c>
      <c r="K97" s="11">
        <f t="shared" si="3"/>
        <v>3.0244689105870606</v>
      </c>
      <c r="L97" s="11">
        <f t="shared" si="3"/>
        <v>3.0061308169786853</v>
      </c>
      <c r="M97" s="11">
        <f t="shared" si="3"/>
        <v>-0.37819143721629567</v>
      </c>
      <c r="N97" s="11">
        <f t="shared" si="3"/>
        <v>2.9406428140350518</v>
      </c>
      <c r="O97" s="11">
        <f t="shared" si="3"/>
        <v>2.7078034972281904</v>
      </c>
      <c r="P97" s="11"/>
      <c r="Q97" s="11"/>
      <c r="R97" s="11"/>
      <c r="S97" s="11">
        <f t="shared" si="3"/>
        <v>1.9718650137917324</v>
      </c>
      <c r="T97" s="11">
        <f t="shared" si="3"/>
        <v>-1.7660745314803741</v>
      </c>
      <c r="U97" s="11">
        <f t="shared" si="3"/>
        <v>1.2884445872583397</v>
      </c>
    </row>
    <row r="98" spans="1:21" x14ac:dyDescent="0.2">
      <c r="A98" s="13">
        <v>2012</v>
      </c>
      <c r="B98" s="11">
        <f t="shared" si="1"/>
        <v>0.12564131063314751</v>
      </c>
      <c r="C98" s="11">
        <f t="shared" si="3"/>
        <v>5.5171862074203242</v>
      </c>
      <c r="D98" s="11">
        <f t="shared" ref="C98:U104" si="4">LN(D48/D47)*100</f>
        <v>1.1992149045263971</v>
      </c>
      <c r="E98" s="11">
        <f t="shared" si="4"/>
        <v>2.5506826036076702</v>
      </c>
      <c r="F98" s="11">
        <f t="shared" si="4"/>
        <v>1.2906326552884131</v>
      </c>
      <c r="G98" s="11">
        <f t="shared" si="4"/>
        <v>1.6634321403774057</v>
      </c>
      <c r="H98" s="11">
        <f t="shared" si="4"/>
        <v>2.0840871531587131</v>
      </c>
      <c r="I98" s="11">
        <f t="shared" si="4"/>
        <v>2.0787110870348808</v>
      </c>
      <c r="J98" s="11">
        <f t="shared" si="4"/>
        <v>4.0613513208879866</v>
      </c>
      <c r="K98" s="11">
        <f t="shared" si="4"/>
        <v>0.87241556603384252</v>
      </c>
      <c r="L98" s="11">
        <f t="shared" si="4"/>
        <v>1.6988663619924023</v>
      </c>
      <c r="M98" s="11">
        <f t="shared" si="4"/>
        <v>1.4316561993528365</v>
      </c>
      <c r="N98" s="11">
        <f t="shared" si="4"/>
        <v>5.0418567683853439</v>
      </c>
      <c r="O98" s="11">
        <f t="shared" si="4"/>
        <v>4.8624477813324196</v>
      </c>
      <c r="P98" s="11"/>
      <c r="Q98" s="11"/>
      <c r="R98" s="11"/>
      <c r="S98" s="11">
        <f t="shared" si="4"/>
        <v>2.4267498046332259</v>
      </c>
      <c r="T98" s="11">
        <f t="shared" si="4"/>
        <v>-3.2848847731519442</v>
      </c>
      <c r="U98" s="11">
        <f t="shared" si="4"/>
        <v>2.1661496781179466</v>
      </c>
    </row>
    <row r="99" spans="1:21" x14ac:dyDescent="0.2">
      <c r="A99" s="13">
        <v>2013</v>
      </c>
      <c r="B99" s="11">
        <f t="shared" si="1"/>
        <v>-1.8587503140228567</v>
      </c>
      <c r="C99" s="11">
        <f t="shared" si="4"/>
        <v>5.8417655942700106</v>
      </c>
      <c r="D99" s="11">
        <f t="shared" si="4"/>
        <v>-5.0955415115278596E-2</v>
      </c>
      <c r="E99" s="11">
        <f t="shared" si="4"/>
        <v>8.0458421668298872</v>
      </c>
      <c r="F99" s="11">
        <f t="shared" si="4"/>
        <v>0.91815671321486647</v>
      </c>
      <c r="G99" s="11">
        <f t="shared" si="4"/>
        <v>4.1843353841237363</v>
      </c>
      <c r="H99" s="11">
        <f t="shared" si="4"/>
        <v>2.8800296534383421</v>
      </c>
      <c r="I99" s="11">
        <f t="shared" si="4"/>
        <v>-0.27249458247790481</v>
      </c>
      <c r="J99" s="11">
        <f t="shared" si="4"/>
        <v>3.7348028260831887</v>
      </c>
      <c r="K99" s="11">
        <f t="shared" si="4"/>
        <v>2.4348282771980592</v>
      </c>
      <c r="L99" s="11">
        <f t="shared" si="4"/>
        <v>-0.1040366302743342</v>
      </c>
      <c r="M99" s="11">
        <f t="shared" si="4"/>
        <v>0.51743880326500724</v>
      </c>
      <c r="N99" s="11">
        <f t="shared" si="4"/>
        <v>4.2435893384825132</v>
      </c>
      <c r="O99" s="11">
        <f t="shared" si="4"/>
        <v>2.3279989166199546</v>
      </c>
      <c r="P99" s="11"/>
      <c r="Q99" s="11"/>
      <c r="R99" s="11"/>
      <c r="S99" s="11">
        <f t="shared" si="4"/>
        <v>-1.7780083852863195</v>
      </c>
      <c r="T99" s="11">
        <f t="shared" si="4"/>
        <v>7.467962940361196</v>
      </c>
      <c r="U99" s="11">
        <f t="shared" si="4"/>
        <v>2.2814677766171263</v>
      </c>
    </row>
    <row r="100" spans="1:21" x14ac:dyDescent="0.2">
      <c r="A100" s="13">
        <v>2014</v>
      </c>
      <c r="B100" s="11">
        <f t="shared" si="1"/>
        <v>9.5688048339639167</v>
      </c>
      <c r="C100" s="11">
        <f t="shared" si="4"/>
        <v>-0.18354241922271358</v>
      </c>
      <c r="D100" s="11">
        <f t="shared" si="4"/>
        <v>0.27485129533493147</v>
      </c>
      <c r="E100" s="11">
        <f t="shared" si="4"/>
        <v>1.8975475319887827</v>
      </c>
      <c r="F100" s="11">
        <f t="shared" si="4"/>
        <v>5.813010189934535</v>
      </c>
      <c r="G100" s="11">
        <f t="shared" si="4"/>
        <v>4.8256387055796148</v>
      </c>
      <c r="H100" s="11">
        <f t="shared" si="4"/>
        <v>2.3212472560305257</v>
      </c>
      <c r="I100" s="11">
        <f t="shared" si="4"/>
        <v>0.64189960924537637</v>
      </c>
      <c r="J100" s="11">
        <f t="shared" si="4"/>
        <v>3.0255150792118211</v>
      </c>
      <c r="K100" s="11">
        <f t="shared" si="4"/>
        <v>3.3551803120128012</v>
      </c>
      <c r="L100" s="11">
        <f t="shared" si="4"/>
        <v>1.3851782361217164</v>
      </c>
      <c r="M100" s="11">
        <f t="shared" si="4"/>
        <v>1.6684966622751114</v>
      </c>
      <c r="N100" s="11">
        <f t="shared" si="4"/>
        <v>5.6430899534346954</v>
      </c>
      <c r="O100" s="11">
        <f t="shared" si="4"/>
        <v>2.6360857713282648</v>
      </c>
      <c r="P100" s="11"/>
      <c r="Q100" s="11"/>
      <c r="R100" s="11"/>
      <c r="S100" s="11">
        <f t="shared" si="4"/>
        <v>5.9519690025628504</v>
      </c>
      <c r="T100" s="11">
        <f t="shared" si="4"/>
        <v>4.9891335664390963</v>
      </c>
      <c r="U100" s="11">
        <f t="shared" si="4"/>
        <v>2.9423225283162204</v>
      </c>
    </row>
    <row r="101" spans="1:21" x14ac:dyDescent="0.2">
      <c r="A101" s="13">
        <v>2015</v>
      </c>
      <c r="B101" s="11">
        <f t="shared" si="1"/>
        <v>-4.3052514768118098</v>
      </c>
      <c r="C101" s="11">
        <f t="shared" si="4"/>
        <v>2.4099981615280162</v>
      </c>
      <c r="D101" s="11">
        <f t="shared" si="4"/>
        <v>1.553390122026046</v>
      </c>
      <c r="E101" s="11">
        <f t="shared" si="4"/>
        <v>6.1363650060674013</v>
      </c>
      <c r="F101" s="11">
        <f t="shared" si="4"/>
        <v>1.0149184685325479</v>
      </c>
      <c r="G101" s="11">
        <f t="shared" si="4"/>
        <v>1.269131775054511</v>
      </c>
      <c r="H101" s="11">
        <f t="shared" si="4"/>
        <v>0.97423137101896851</v>
      </c>
      <c r="I101" s="11">
        <f t="shared" si="4"/>
        <v>3.3800328319028461</v>
      </c>
      <c r="J101" s="11">
        <f t="shared" si="4"/>
        <v>4.975306163313518</v>
      </c>
      <c r="K101" s="11">
        <f t="shared" si="4"/>
        <v>1.0600445812532266</v>
      </c>
      <c r="L101" s="11">
        <f t="shared" si="4"/>
        <v>-0.6281880500332957</v>
      </c>
      <c r="M101" s="11">
        <f t="shared" si="4"/>
        <v>1.4011619786919971</v>
      </c>
      <c r="N101" s="11">
        <f t="shared" si="4"/>
        <v>3.1869723804040682</v>
      </c>
      <c r="O101" s="11">
        <f t="shared" si="4"/>
        <v>7.0440934674452462</v>
      </c>
      <c r="P101" s="11"/>
      <c r="Q101" s="11"/>
      <c r="R101" s="11"/>
      <c r="S101" s="11">
        <f t="shared" si="4"/>
        <v>-0.15735644474305518</v>
      </c>
      <c r="T101" s="11">
        <f t="shared" si="4"/>
        <v>-2.4117253101003651</v>
      </c>
      <c r="U101" s="11">
        <f t="shared" si="4"/>
        <v>2.0338284275901652</v>
      </c>
    </row>
    <row r="102" spans="1:21" x14ac:dyDescent="0.2">
      <c r="A102" s="13">
        <v>2016</v>
      </c>
      <c r="B102" s="11">
        <f t="shared" si="1"/>
        <v>1.126319227871087</v>
      </c>
      <c r="C102" s="11">
        <f t="shared" si="4"/>
        <v>-0.36931718376175826</v>
      </c>
      <c r="D102" s="11">
        <f t="shared" si="4"/>
        <v>9.0040524316409465E-2</v>
      </c>
      <c r="E102" s="11">
        <f t="shared" si="4"/>
        <v>4.499736593073572</v>
      </c>
      <c r="F102" s="11">
        <f t="shared" si="4"/>
        <v>4.0197189751412967</v>
      </c>
      <c r="G102" s="11">
        <f t="shared" si="4"/>
        <v>3.3143218593254362</v>
      </c>
      <c r="H102" s="11">
        <f t="shared" si="4"/>
        <v>0.9848336054814435</v>
      </c>
      <c r="I102" s="11">
        <f t="shared" si="4"/>
        <v>4.7301273118013087</v>
      </c>
      <c r="J102" s="11">
        <f t="shared" si="4"/>
        <v>3.4280933976874373</v>
      </c>
      <c r="K102" s="11">
        <f t="shared" si="4"/>
        <v>1.3794711022189288</v>
      </c>
      <c r="L102" s="11">
        <f t="shared" si="4"/>
        <v>3.2523191705560146</v>
      </c>
      <c r="M102" s="11">
        <f t="shared" si="4"/>
        <v>0.10005003335834001</v>
      </c>
      <c r="N102" s="11">
        <f t="shared" si="4"/>
        <v>4.1238748016597624</v>
      </c>
      <c r="O102" s="11">
        <f t="shared" si="4"/>
        <v>4.8455220269403334</v>
      </c>
      <c r="P102" s="11"/>
      <c r="Q102" s="11"/>
      <c r="R102" s="11"/>
      <c r="S102" s="11">
        <f t="shared" si="4"/>
        <v>-1.5873349156290122</v>
      </c>
      <c r="T102" s="11">
        <f t="shared" si="4"/>
        <v>3.376363015280913</v>
      </c>
      <c r="U102" s="11">
        <f t="shared" si="4"/>
        <v>2.1734492146006237</v>
      </c>
    </row>
    <row r="103" spans="1:21" x14ac:dyDescent="0.2">
      <c r="A103" s="13">
        <v>2017</v>
      </c>
      <c r="B103" s="11">
        <f t="shared" si="1"/>
        <v>1.133550966374568</v>
      </c>
      <c r="C103" s="11">
        <f t="shared" si="4"/>
        <v>-5.1398563086000326</v>
      </c>
      <c r="D103" s="11">
        <f t="shared" si="4"/>
        <v>0.96532570281383456</v>
      </c>
      <c r="E103" s="11">
        <f t="shared" si="4"/>
        <v>5.0312813873588969</v>
      </c>
      <c r="F103" s="11">
        <f t="shared" si="4"/>
        <v>5.3445975705625983</v>
      </c>
      <c r="G103" s="11">
        <f t="shared" si="4"/>
        <v>4.5928931888399731</v>
      </c>
      <c r="H103" s="11">
        <f t="shared" si="4"/>
        <v>1.7741681476157127</v>
      </c>
      <c r="I103" s="11">
        <f t="shared" si="4"/>
        <v>-0.52135670528874334</v>
      </c>
      <c r="J103" s="11">
        <f t="shared" si="4"/>
        <v>1.5282623531156982</v>
      </c>
      <c r="K103" s="11">
        <f t="shared" si="4"/>
        <v>2.8684633859908861</v>
      </c>
      <c r="L103" s="11">
        <f t="shared" si="4"/>
        <v>-2.4292692569044587</v>
      </c>
      <c r="M103" s="11">
        <f t="shared" si="4"/>
        <v>-0.55151806881101106</v>
      </c>
      <c r="N103" s="11">
        <f t="shared" si="4"/>
        <v>-2.2143364685689857</v>
      </c>
      <c r="O103" s="11">
        <f t="shared" si="4"/>
        <v>3.950913309471249</v>
      </c>
      <c r="P103" s="11"/>
      <c r="Q103" s="11"/>
      <c r="R103" s="11"/>
      <c r="S103" s="11">
        <f t="shared" si="4"/>
        <v>6.0059756427662876</v>
      </c>
      <c r="T103" s="11">
        <f t="shared" si="4"/>
        <v>3.8258712117090483</v>
      </c>
      <c r="U103" s="11">
        <f t="shared" si="4"/>
        <v>1.3902905168991433</v>
      </c>
    </row>
    <row r="104" spans="1:21" x14ac:dyDescent="0.2">
      <c r="A104" s="13">
        <v>2018</v>
      </c>
      <c r="B104" s="11">
        <f t="shared" si="1"/>
        <v>-6.4314434454632181</v>
      </c>
      <c r="C104" s="11">
        <f t="shared" si="4"/>
        <v>2.8539268939917721</v>
      </c>
      <c r="D104" s="11">
        <f t="shared" si="4"/>
        <v>1.5624550156130206</v>
      </c>
      <c r="E104" s="11">
        <f t="shared" si="4"/>
        <v>6.2301330495545253</v>
      </c>
      <c r="F104" s="11">
        <f t="shared" si="4"/>
        <v>0.22725130507178964</v>
      </c>
      <c r="G104" s="11">
        <f t="shared" si="4"/>
        <v>2.760030139971565</v>
      </c>
      <c r="H104" s="11">
        <f t="shared" si="4"/>
        <v>0.1472537447647029</v>
      </c>
      <c r="I104" s="11">
        <f t="shared" si="4"/>
        <v>4.0201005566526733E-2</v>
      </c>
      <c r="J104" s="11">
        <f t="shared" si="4"/>
        <v>0.23608116414381855</v>
      </c>
      <c r="K104" s="11">
        <f t="shared" si="4"/>
        <v>3.1845865880123414</v>
      </c>
      <c r="L104" s="11">
        <f t="shared" si="4"/>
        <v>2.1789562350926039</v>
      </c>
      <c r="M104" s="11">
        <f t="shared" si="4"/>
        <v>1.546551154127819</v>
      </c>
      <c r="N104" s="11">
        <f t="shared" si="4"/>
        <v>0.66235530276528232</v>
      </c>
      <c r="O104" s="11">
        <f t="shared" si="4"/>
        <v>3.9117187360477104</v>
      </c>
      <c r="P104" s="11"/>
      <c r="Q104" s="11"/>
      <c r="R104" s="11"/>
      <c r="S104" s="11">
        <f t="shared" si="4"/>
        <v>1.4212487946924555</v>
      </c>
      <c r="T104" s="11">
        <f t="shared" si="4"/>
        <v>1.897192133718131</v>
      </c>
      <c r="U104" s="11">
        <f t="shared" si="4"/>
        <v>1.7111148360177963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4"/>
  <sheetViews>
    <sheetView workbookViewId="0">
      <pane xSplit="1" ySplit="4" topLeftCell="B89" activePane="bottomRight" state="frozen"/>
      <selection pane="topRight" activeCell="B1" sqref="B1"/>
      <selection pane="bottomLeft" activeCell="A5" sqref="A5"/>
      <selection pane="bottomRight" activeCell="A55" sqref="A55:XFD55"/>
    </sheetView>
  </sheetViews>
  <sheetFormatPr defaultColWidth="8.85546875" defaultRowHeight="12" x14ac:dyDescent="0.2"/>
  <cols>
    <col min="1" max="1" width="20.7109375" style="13" customWidth="1"/>
    <col min="2" max="2" width="9.85546875" style="13" bestFit="1" customWidth="1"/>
    <col min="3" max="16384" width="8.85546875" style="13"/>
  </cols>
  <sheetData>
    <row r="1" spans="1:21" ht="12.75" x14ac:dyDescent="0.2">
      <c r="A1" s="26" t="s">
        <v>187</v>
      </c>
      <c r="B1" s="9" t="s">
        <v>219</v>
      </c>
    </row>
    <row r="2" spans="1:21" x14ac:dyDescent="0.2">
      <c r="B2" s="9" t="s">
        <v>150</v>
      </c>
    </row>
    <row r="3" spans="1:21" x14ac:dyDescent="0.2">
      <c r="A3" s="16"/>
    </row>
    <row r="4" spans="1:21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</row>
    <row r="5" spans="1:21" x14ac:dyDescent="0.2">
      <c r="A5" s="17" t="str">
        <f>Base_year</f>
        <v>2016=100</v>
      </c>
      <c r="B5" s="13" t="s">
        <v>230</v>
      </c>
    </row>
    <row r="6" spans="1:21" x14ac:dyDescent="0.2">
      <c r="A6" s="13">
        <v>1970</v>
      </c>
      <c r="B6" s="15">
        <f>'Table A1'!B6/'Table A5'!B6*100</f>
        <v>57.364499336531594</v>
      </c>
      <c r="C6" s="15">
        <f>'Table A1'!C6/'Table A5'!C6*100</f>
        <v>195.28084966604621</v>
      </c>
      <c r="D6" s="15">
        <f>'Table A1'!D6/'Table A5'!D6*100</f>
        <v>45.998781635930669</v>
      </c>
      <c r="E6" s="15">
        <f>'Table A1'!E6/'Table A5'!E6*100</f>
        <v>53.102675444740157</v>
      </c>
      <c r="F6" s="15">
        <f>'Table A1'!F6/'Table A5'!F6*100</f>
        <v>185.40772532188842</v>
      </c>
      <c r="G6" s="15">
        <f>'Table A1'!G6/'Table A5'!G6*100</f>
        <v>113.01514617823176</v>
      </c>
      <c r="H6" s="15">
        <f>'Table A1'!H6/'Table A5'!H6*100</f>
        <v>79.067013971110583</v>
      </c>
      <c r="I6" s="15">
        <f>'Table A1'!I6/'Table A5'!I6*100</f>
        <v>40.278164116828933</v>
      </c>
      <c r="J6" s="15">
        <f>'Table A1'!J6/'Table A5'!J6*100</f>
        <v>150.87219651121399</v>
      </c>
      <c r="K6" s="15">
        <f>'Table A1'!K6/'Table A5'!K6*100</f>
        <v>64.030612244897952</v>
      </c>
      <c r="L6" s="15">
        <f>'Table A1'!L6/'Table A5'!L6*100</f>
        <v>96.954986760812005</v>
      </c>
      <c r="M6" s="15">
        <f>'Table A1'!M6/'Table A5'!M6*100</f>
        <v>98.320209973753279</v>
      </c>
      <c r="N6" s="15">
        <f>'Table A1'!N6/'Table A5'!N6*100</f>
        <v>76.742081447963798</v>
      </c>
      <c r="O6" s="15">
        <f>'Table A1'!O6/'Table A5'!O6*100</f>
        <v>62.871646120377086</v>
      </c>
      <c r="P6" s="15"/>
      <c r="Q6" s="15"/>
      <c r="R6" s="15"/>
      <c r="S6" s="15">
        <f>'Table A1'!S6/'Table A5'!S6*100</f>
        <v>86.788933789244638</v>
      </c>
      <c r="T6" s="15">
        <f>'Table A1'!T6/'Table A5'!T6*100</f>
        <v>410.96433289299864</v>
      </c>
      <c r="U6" s="15">
        <f>'Table A1'!U6/'Table A5'!U6*100</f>
        <v>66.847622613253463</v>
      </c>
    </row>
    <row r="7" spans="1:21" x14ac:dyDescent="0.2">
      <c r="A7" s="13">
        <v>1971</v>
      </c>
      <c r="B7" s="15">
        <f>'Table A1'!B7/'Table A5'!B7*100</f>
        <v>60.994737385202768</v>
      </c>
      <c r="C7" s="15">
        <f>'Table A1'!C7/'Table A5'!C7*100</f>
        <v>192.15535262405106</v>
      </c>
      <c r="D7" s="15">
        <f>'Table A1'!D7/'Table A5'!D7*100</f>
        <v>46.685584562996603</v>
      </c>
      <c r="E7" s="15">
        <f>'Table A1'!E7/'Table A5'!E7*100</f>
        <v>56.420454545454533</v>
      </c>
      <c r="F7" s="15">
        <f>'Table A1'!F7/'Table A5'!F7*100</f>
        <v>183.88429752066116</v>
      </c>
      <c r="G7" s="15">
        <f>'Table A1'!G7/'Table A5'!G7*100</f>
        <v>116.4764621968616</v>
      </c>
      <c r="H7" s="15">
        <f>'Table A1'!H7/'Table A5'!H7*100</f>
        <v>80.372526193247964</v>
      </c>
      <c r="I7" s="15">
        <f>'Table A1'!I7/'Table A5'!I7*100</f>
        <v>43.923906871095966</v>
      </c>
      <c r="J7" s="15">
        <f>'Table A1'!J7/'Table A5'!J7*100</f>
        <v>156.04395604395606</v>
      </c>
      <c r="K7" s="15">
        <f>'Table A1'!K7/'Table A5'!K7*100</f>
        <v>65.236470014627017</v>
      </c>
      <c r="L7" s="15">
        <f>'Table A1'!L7/'Table A5'!L7*100</f>
        <v>91.013916500994043</v>
      </c>
      <c r="M7" s="15">
        <f>'Table A1'!M7/'Table A5'!M7*100</f>
        <v>98.608349900596409</v>
      </c>
      <c r="N7" s="15">
        <f>'Table A1'!N7/'Table A5'!N7*100</f>
        <v>81.106382978723403</v>
      </c>
      <c r="O7" s="15">
        <f>'Table A1'!O7/'Table A5'!O7*100</f>
        <v>67.404844290657437</v>
      </c>
      <c r="P7" s="15"/>
      <c r="Q7" s="15"/>
      <c r="R7" s="15"/>
      <c r="S7" s="15">
        <f>'Table A1'!S7/'Table A5'!S7*100</f>
        <v>90.811309157959442</v>
      </c>
      <c r="T7" s="15">
        <f>'Table A1'!T7/'Table A5'!T7*100</f>
        <v>412.01501877346686</v>
      </c>
      <c r="U7" s="15">
        <f>'Table A1'!U7/'Table A5'!U7*100</f>
        <v>68.461251862891203</v>
      </c>
    </row>
    <row r="8" spans="1:21" x14ac:dyDescent="0.2">
      <c r="A8" s="13">
        <v>1972</v>
      </c>
      <c r="B8" s="15">
        <f>'Table A1'!B8/'Table A5'!B8*100</f>
        <v>60.863926576217075</v>
      </c>
      <c r="C8" s="15">
        <f>'Table A1'!C8/'Table A5'!C8*100</f>
        <v>158.76568328246864</v>
      </c>
      <c r="D8" s="15">
        <f>'Table A1'!D8/'Table A5'!D8*100</f>
        <v>48.029288942280182</v>
      </c>
      <c r="E8" s="15">
        <f>'Table A1'!E8/'Table A5'!E8*100</f>
        <v>61.977131278043132</v>
      </c>
      <c r="F8" s="15">
        <f>'Table A1'!F8/'Table A5'!F8*100</f>
        <v>189.8403483309144</v>
      </c>
      <c r="G8" s="15">
        <f>'Table A1'!G8/'Table A5'!G8*100</f>
        <v>112.96673455532927</v>
      </c>
      <c r="H8" s="15">
        <f>'Table A1'!H8/'Table A5'!H8*100</f>
        <v>81.742458352093649</v>
      </c>
      <c r="I8" s="15">
        <f>'Table A1'!I8/'Table A5'!I8*100</f>
        <v>47.022297488004519</v>
      </c>
      <c r="J8" s="15">
        <f>'Table A1'!J8/'Table A5'!J8*100</f>
        <v>156.20608899297423</v>
      </c>
      <c r="K8" s="15">
        <f>'Table A1'!K8/'Table A5'!K8*100</f>
        <v>66.775092936802977</v>
      </c>
      <c r="L8" s="15">
        <f>'Table A1'!L8/'Table A5'!L8*100</f>
        <v>86.512667660208649</v>
      </c>
      <c r="M8" s="15">
        <f>'Table A1'!M8/'Table A5'!M8*100</f>
        <v>99.338061465721054</v>
      </c>
      <c r="N8" s="15">
        <f>'Table A1'!N8/'Table A5'!N8*100</f>
        <v>85.691056910569102</v>
      </c>
      <c r="O8" s="15">
        <f>'Table A1'!O8/'Table A5'!O8*100</f>
        <v>71.466489714664888</v>
      </c>
      <c r="P8" s="15"/>
      <c r="Q8" s="15"/>
      <c r="R8" s="15"/>
      <c r="S8" s="15">
        <f>'Table A1'!S8/'Table A5'!S8*100</f>
        <v>91.220809932013012</v>
      </c>
      <c r="T8" s="15">
        <f>'Table A1'!T8/'Table A5'!T8*100</f>
        <v>388.14898419864562</v>
      </c>
      <c r="U8" s="15">
        <f>'Table A1'!U8/'Table A5'!U8*100</f>
        <v>69.742371642609186</v>
      </c>
    </row>
    <row r="9" spans="1:21" x14ac:dyDescent="0.2">
      <c r="A9" s="13">
        <v>1973</v>
      </c>
      <c r="B9" s="15">
        <f>'Table A1'!B9/'Table A5'!B9*100</f>
        <v>62.29119304141544</v>
      </c>
      <c r="C9" s="15">
        <f>'Table A1'!C9/'Table A5'!C9*100</f>
        <v>172.05335665864862</v>
      </c>
      <c r="D9" s="15">
        <f>'Table A1'!D9/'Table A5'!D9*100</f>
        <v>51.495762474041648</v>
      </c>
      <c r="E9" s="15">
        <f>'Table A1'!E9/'Table A5'!E9*100</f>
        <v>67.755829496509719</v>
      </c>
      <c r="F9" s="15">
        <f>'Table A1'!F9/'Table A5'!F9*100</f>
        <v>205.32959326788222</v>
      </c>
      <c r="G9" s="15">
        <f>'Table A1'!G9/'Table A5'!G9*100</f>
        <v>109.09673286354902</v>
      </c>
      <c r="H9" s="15">
        <f>'Table A1'!H9/'Table A5'!H9*100</f>
        <v>80.387931034482747</v>
      </c>
      <c r="I9" s="15">
        <f>'Table A1'!I9/'Table A5'!I9*100</f>
        <v>51.792772444946358</v>
      </c>
      <c r="J9" s="15">
        <f>'Table A1'!J9/'Table A5'!J9*100</f>
        <v>152.7954256670902</v>
      </c>
      <c r="K9" s="15">
        <f>'Table A1'!K9/'Table A5'!K9*100</f>
        <v>70.213713268032052</v>
      </c>
      <c r="L9" s="15">
        <f>'Table A1'!L9/'Table A5'!L9*100</f>
        <v>85.340314136125656</v>
      </c>
      <c r="M9" s="15">
        <f>'Table A1'!M9/'Table A5'!M9*100</f>
        <v>98.658918194009843</v>
      </c>
      <c r="N9" s="15">
        <f>'Table A1'!N9/'Table A5'!N9*100</f>
        <v>91.264367816091948</v>
      </c>
      <c r="O9" s="15">
        <f>'Table A1'!O9/'Table A5'!O9*100</f>
        <v>76.733921815889033</v>
      </c>
      <c r="P9" s="15"/>
      <c r="Q9" s="15"/>
      <c r="R9" s="15"/>
      <c r="S9" s="15">
        <f>'Table A1'!S9/'Table A5'!S9*100</f>
        <v>93.66541894615608</v>
      </c>
      <c r="T9" s="15">
        <f>'Table A1'!T9/'Table A5'!T9*100</f>
        <v>374.40660474716208</v>
      </c>
      <c r="U9" s="15">
        <f>'Table A1'!U9/'Table A5'!U9*100</f>
        <v>72.680412371134025</v>
      </c>
    </row>
    <row r="10" spans="1:21" x14ac:dyDescent="0.2">
      <c r="A10" s="13">
        <v>1974</v>
      </c>
      <c r="B10" s="15">
        <f>'Table A1'!B10/'Table A5'!B10*100</f>
        <v>64.795607077486267</v>
      </c>
      <c r="C10" s="15">
        <f>'Table A1'!C10/'Table A5'!C10*100</f>
        <v>149.53292065278563</v>
      </c>
      <c r="D10" s="15">
        <f>'Table A1'!D10/'Table A5'!D10*100</f>
        <v>51.426788449537639</v>
      </c>
      <c r="E10" s="15">
        <f>'Table A1'!E10/'Table A5'!E10*100</f>
        <v>68.778144701290898</v>
      </c>
      <c r="F10" s="15">
        <f>'Table A1'!F10/'Table A5'!F10*100</f>
        <v>188.29317950458096</v>
      </c>
      <c r="G10" s="15">
        <f>'Table A1'!G10/'Table A5'!G10*100</f>
        <v>103.14189189189189</v>
      </c>
      <c r="H10" s="15">
        <f>'Table A1'!H10/'Table A5'!H10*100</f>
        <v>72.093508662074726</v>
      </c>
      <c r="I10" s="15">
        <f>'Table A1'!I10/'Table A5'!I10*100</f>
        <v>51.207590569292691</v>
      </c>
      <c r="J10" s="15">
        <f>'Table A1'!J10/'Table A5'!J10*100</f>
        <v>140.90769702545231</v>
      </c>
      <c r="K10" s="15">
        <f>'Table A1'!K10/'Table A5'!K10*100</f>
        <v>65.769230769230774</v>
      </c>
      <c r="L10" s="15">
        <f>'Table A1'!L10/'Table A5'!L10*100</f>
        <v>81.985535831689688</v>
      </c>
      <c r="M10" s="15">
        <f>'Table A1'!M10/'Table A5'!M10*100</f>
        <v>94.291845493562221</v>
      </c>
      <c r="N10" s="15">
        <f>'Table A1'!N10/'Table A5'!N10*100</f>
        <v>87.96886058032554</v>
      </c>
      <c r="O10" s="15">
        <f>'Table A1'!O10/'Table A5'!O10*100</f>
        <v>75.251628182356427</v>
      </c>
      <c r="P10" s="15"/>
      <c r="Q10" s="15"/>
      <c r="R10" s="15"/>
      <c r="S10" s="15">
        <f>'Table A1'!S10/'Table A5'!S10*100</f>
        <v>87.674993137524027</v>
      </c>
      <c r="T10" s="15">
        <f>'Table A1'!T10/'Table A5'!T10*100</f>
        <v>340.26717557251902</v>
      </c>
      <c r="U10" s="15">
        <f>'Table A1'!U10/'Table A5'!U10*100</f>
        <v>70.336283185840713</v>
      </c>
    </row>
    <row r="11" spans="1:21" x14ac:dyDescent="0.2">
      <c r="A11" s="13">
        <v>1975</v>
      </c>
      <c r="B11" s="15">
        <f>'Table A1'!B11/'Table A5'!B11*100</f>
        <v>62.114490916772283</v>
      </c>
      <c r="C11" s="15">
        <f>'Table A1'!C11/'Table A5'!C11*100</f>
        <v>160.14523707817173</v>
      </c>
      <c r="D11" s="15">
        <f>'Table A1'!D11/'Table A5'!D11*100</f>
        <v>50.911285455642727</v>
      </c>
      <c r="E11" s="15">
        <f>'Table A1'!E11/'Table A5'!E11*100</f>
        <v>70.734292202876617</v>
      </c>
      <c r="F11" s="15">
        <f>'Table A1'!F11/'Table A5'!F11*100</f>
        <v>177.78884462151393</v>
      </c>
      <c r="G11" s="15">
        <f>'Table A1'!G11/'Table A5'!G11*100</f>
        <v>100.96002792808518</v>
      </c>
      <c r="H11" s="15">
        <f>'Table A1'!H11/'Table A5'!H11*100</f>
        <v>69.564306661080849</v>
      </c>
      <c r="I11" s="15">
        <f>'Table A1'!I11/'Table A5'!I11*100</f>
        <v>50.757685091643815</v>
      </c>
      <c r="J11" s="15">
        <f>'Table A1'!J11/'Table A5'!J11*100</f>
        <v>138.88888888888889</v>
      </c>
      <c r="K11" s="15">
        <f>'Table A1'!K11/'Table A5'!K11*100</f>
        <v>65.219260533104034</v>
      </c>
      <c r="L11" s="15">
        <f>'Table A1'!L11/'Table A5'!L11*100</f>
        <v>86.454311454311465</v>
      </c>
      <c r="M11" s="15">
        <f>'Table A1'!M11/'Table A5'!M11*100</f>
        <v>94.987255734919287</v>
      </c>
      <c r="N11" s="15">
        <f>'Table A1'!N11/'Table A5'!N11*100</f>
        <v>84.700206753962775</v>
      </c>
      <c r="O11" s="15">
        <f>'Table A1'!O11/'Table A5'!O11*100</f>
        <v>73.236151603498556</v>
      </c>
      <c r="P11" s="15"/>
      <c r="Q11" s="15"/>
      <c r="R11" s="15"/>
      <c r="S11" s="15">
        <f>'Table A1'!S11/'Table A5'!S11*100</f>
        <v>87.586574320724566</v>
      </c>
      <c r="T11" s="15">
        <f>'Table A1'!T11/'Table A5'!T11*100</f>
        <v>335.62271062271066</v>
      </c>
      <c r="U11" s="15">
        <f>'Table A1'!U11/'Table A5'!U11*100</f>
        <v>69.603603603603602</v>
      </c>
    </row>
    <row r="12" spans="1:21" x14ac:dyDescent="0.2">
      <c r="A12" s="13">
        <v>1976</v>
      </c>
      <c r="B12" s="15">
        <f>'Table A1'!B12/'Table A5'!B12*100</f>
        <v>57.834422191281995</v>
      </c>
      <c r="C12" s="15">
        <f>'Table A1'!C12/'Table A5'!C12*100</f>
        <v>141.96734529328765</v>
      </c>
      <c r="D12" s="15">
        <f>'Table A1'!D12/'Table A5'!D12*100</f>
        <v>52.443712246018684</v>
      </c>
      <c r="E12" s="15">
        <f>'Table A1'!E12/'Table A5'!E12*100</f>
        <v>70.893629718036692</v>
      </c>
      <c r="F12" s="15">
        <f>'Table A1'!F12/'Table A5'!F12*100</f>
        <v>180.79278117950369</v>
      </c>
      <c r="G12" s="15">
        <f>'Table A1'!G12/'Table A5'!G12*100</f>
        <v>100.61663143058493</v>
      </c>
      <c r="H12" s="15">
        <f>'Table A1'!H12/'Table A5'!H12*100</f>
        <v>72.00419727177335</v>
      </c>
      <c r="I12" s="15">
        <f>'Table A1'!I12/'Table A5'!I12*100</f>
        <v>52.939438700147711</v>
      </c>
      <c r="J12" s="15">
        <f>'Table A1'!J12/'Table A5'!J12*100</f>
        <v>141.30904600185244</v>
      </c>
      <c r="K12" s="15">
        <f>'Table A1'!K12/'Table A5'!K12*100</f>
        <v>67.659758203799655</v>
      </c>
      <c r="L12" s="15">
        <f>'Table A1'!L12/'Table A5'!L12*100</f>
        <v>85.749922045525423</v>
      </c>
      <c r="M12" s="15">
        <f>'Table A1'!M12/'Table A5'!M12*100</f>
        <v>98.075313807531401</v>
      </c>
      <c r="N12" s="15">
        <f>'Table A1'!N12/'Table A5'!N12*100</f>
        <v>85.214521452145206</v>
      </c>
      <c r="O12" s="15">
        <f>'Table A1'!O12/'Table A5'!O12*100</f>
        <v>74.900624645088016</v>
      </c>
      <c r="P12" s="15"/>
      <c r="Q12" s="15"/>
      <c r="R12" s="15"/>
      <c r="S12" s="15">
        <f>'Table A1'!S12/'Table A5'!S12*100</f>
        <v>92.671957671957685</v>
      </c>
      <c r="T12" s="15">
        <f>'Table A1'!T12/'Table A5'!T12*100</f>
        <v>330.14642549526275</v>
      </c>
      <c r="U12" s="15">
        <f>'Table A1'!U12/'Table A5'!U12*100</f>
        <v>70.929394812680115</v>
      </c>
    </row>
    <row r="13" spans="1:21" x14ac:dyDescent="0.2">
      <c r="A13" s="13">
        <v>1977</v>
      </c>
      <c r="B13" s="15">
        <f>'Table A1'!B13/'Table A5'!B13*100</f>
        <v>64.560846560846556</v>
      </c>
      <c r="C13" s="15">
        <f>'Table A1'!C13/'Table A5'!C13*100</f>
        <v>125.35237049240344</v>
      </c>
      <c r="D13" s="15">
        <f>'Table A1'!D13/'Table A5'!D13*100</f>
        <v>52.753675584478188</v>
      </c>
      <c r="E13" s="15">
        <f>'Table A1'!E13/'Table A5'!E13*100</f>
        <v>73.5919155892406</v>
      </c>
      <c r="F13" s="15">
        <f>'Table A1'!F13/'Table A5'!F13*100</f>
        <v>180.71608040201005</v>
      </c>
      <c r="G13" s="15">
        <f>'Table A1'!G13/'Table A5'!G13*100</f>
        <v>101.53736145870576</v>
      </c>
      <c r="H13" s="15">
        <f>'Table A1'!H13/'Table A5'!H13*100</f>
        <v>71.567612342099821</v>
      </c>
      <c r="I13" s="15">
        <f>'Table A1'!I13/'Table A5'!I13*100</f>
        <v>55.159141376757958</v>
      </c>
      <c r="J13" s="15">
        <f>'Table A1'!J13/'Table A5'!J13*100</f>
        <v>142.32643118148599</v>
      </c>
      <c r="K13" s="15">
        <f>'Table A1'!K13/'Table A5'!K13*100</f>
        <v>68.561872909698991</v>
      </c>
      <c r="L13" s="15">
        <f>'Table A1'!L13/'Table A5'!L13*100</f>
        <v>82.673414706757953</v>
      </c>
      <c r="M13" s="15">
        <f>'Table A1'!M13/'Table A5'!M13*100</f>
        <v>101.44329896907216</v>
      </c>
      <c r="N13" s="15">
        <f>'Table A1'!N13/'Table A5'!N13*100</f>
        <v>82.193468884781268</v>
      </c>
      <c r="O13" s="15">
        <f>'Table A1'!O13/'Table A5'!O13*100</f>
        <v>73.96963123644251</v>
      </c>
      <c r="P13" s="15"/>
      <c r="Q13" s="15"/>
      <c r="R13" s="15"/>
      <c r="S13" s="15">
        <f>'Table A1'!S13/'Table A5'!S13*100</f>
        <v>95.625161791353861</v>
      </c>
      <c r="T13" s="15">
        <f>'Table A1'!T13/'Table A5'!T13*100</f>
        <v>334.20387531592252</v>
      </c>
      <c r="U13" s="15">
        <f>'Table A1'!U13/'Table A5'!U13*100</f>
        <v>71.334869703953203</v>
      </c>
    </row>
    <row r="14" spans="1:21" x14ac:dyDescent="0.2">
      <c r="A14" s="13">
        <v>1978</v>
      </c>
      <c r="B14" s="15">
        <f>'Table A1'!B14/'Table A5'!B14*100</f>
        <v>68.94305526371086</v>
      </c>
      <c r="C14" s="15">
        <f>'Table A1'!C14/'Table A5'!C14*100</f>
        <v>122.37874465049927</v>
      </c>
      <c r="D14" s="15">
        <f>'Table A1'!D14/'Table A5'!D14*100</f>
        <v>53.218495013599274</v>
      </c>
      <c r="E14" s="15">
        <f>'Table A1'!E14/'Table A5'!E14*100</f>
        <v>77.200488997555013</v>
      </c>
      <c r="F14" s="15">
        <f>'Table A1'!F14/'Table A5'!F14*100</f>
        <v>183.8719701678061</v>
      </c>
      <c r="G14" s="15">
        <f>'Table A1'!G14/'Table A5'!G14*100</f>
        <v>107.71276595744681</v>
      </c>
      <c r="H14" s="15">
        <f>'Table A1'!H14/'Table A5'!H14*100</f>
        <v>75.911669367909241</v>
      </c>
      <c r="I14" s="15">
        <f>'Table A1'!I14/'Table A5'!I14*100</f>
        <v>57.195032870708538</v>
      </c>
      <c r="J14" s="15">
        <f>'Table A1'!J14/'Table A5'!J14*100</f>
        <v>149.83616324098895</v>
      </c>
      <c r="K14" s="15">
        <f>'Table A1'!K14/'Table A5'!K14*100</f>
        <v>69.668820678513725</v>
      </c>
      <c r="L14" s="15">
        <f>'Table A1'!L14/'Table A5'!L14*100</f>
        <v>83.032185206098248</v>
      </c>
      <c r="M14" s="15">
        <f>'Table A1'!M14/'Table A5'!M14*100</f>
        <v>101.29502225819506</v>
      </c>
      <c r="N14" s="15">
        <f>'Table A1'!N14/'Table A5'!N14*100</f>
        <v>82.077625570776263</v>
      </c>
      <c r="O14" s="15">
        <f>'Table A1'!O14/'Table A5'!O14*100</f>
        <v>75.076608784473947</v>
      </c>
      <c r="P14" s="15"/>
      <c r="Q14" s="15"/>
      <c r="R14" s="15"/>
      <c r="S14" s="15">
        <f>'Table A1'!S14/'Table A5'!S14*100</f>
        <v>99.108053007135581</v>
      </c>
      <c r="T14" s="15">
        <f>'Table A1'!T14/'Table A5'!T14*100</f>
        <v>290.72237960339942</v>
      </c>
      <c r="U14" s="15">
        <f>'Table A1'!U14/'Table A5'!U14*100</f>
        <v>73.223948333042415</v>
      </c>
    </row>
    <row r="15" spans="1:21" x14ac:dyDescent="0.2">
      <c r="A15" s="13">
        <v>1979</v>
      </c>
      <c r="B15" s="15">
        <f>'Table A1'!B15/'Table A5'!B15*100</f>
        <v>69.075360769641918</v>
      </c>
      <c r="C15" s="15">
        <f>'Table A1'!C15/'Table A5'!C15*100</f>
        <v>158.31096625766872</v>
      </c>
      <c r="D15" s="15">
        <f>'Table A1'!D15/'Table A5'!D15*100</f>
        <v>52.671023442652434</v>
      </c>
      <c r="E15" s="15">
        <f>'Table A1'!E15/'Table A5'!E15*100</f>
        <v>81.186000305670163</v>
      </c>
      <c r="F15" s="15">
        <f>'Table A1'!F15/'Table A5'!F15*100</f>
        <v>176.56865716883902</v>
      </c>
      <c r="G15" s="15">
        <f>'Table A1'!G15/'Table A5'!G15*100</f>
        <v>106.62482566248256</v>
      </c>
      <c r="H15" s="15">
        <f>'Table A1'!H15/'Table A5'!H15*100</f>
        <v>75.890251021599525</v>
      </c>
      <c r="I15" s="15">
        <f>'Table A1'!I15/'Table A5'!I15*100</f>
        <v>60.125657510227938</v>
      </c>
      <c r="J15" s="15">
        <f>'Table A1'!J15/'Table A5'!J15*100</f>
        <v>148.45890410958907</v>
      </c>
      <c r="K15" s="15">
        <f>'Table A1'!K15/'Table A5'!K15*100</f>
        <v>71.749408983451545</v>
      </c>
      <c r="L15" s="15">
        <f>'Table A1'!L15/'Table A5'!L15*100</f>
        <v>84.459459459459467</v>
      </c>
      <c r="M15" s="15">
        <f>'Table A1'!M15/'Table A5'!M15*100</f>
        <v>100.07809449433816</v>
      </c>
      <c r="N15" s="15">
        <f>'Table A1'!N15/'Table A5'!N15*100</f>
        <v>83.547695605573409</v>
      </c>
      <c r="O15" s="15">
        <f>'Table A1'!O15/'Table A5'!O15*100</f>
        <v>77.946210268948661</v>
      </c>
      <c r="P15" s="15"/>
      <c r="Q15" s="15"/>
      <c r="R15" s="15"/>
      <c r="S15" s="15">
        <f>'Table A1'!S15/'Table A5'!S15*100</f>
        <v>100.4980079681275</v>
      </c>
      <c r="T15" s="15">
        <f>'Table A1'!T15/'Table A5'!T15*100</f>
        <v>223.32268370607028</v>
      </c>
      <c r="U15" s="15">
        <f>'Table A1'!U15/'Table A5'!U15*100</f>
        <v>74.527978029522828</v>
      </c>
    </row>
    <row r="16" spans="1:21" x14ac:dyDescent="0.2">
      <c r="A16" s="13">
        <v>1980</v>
      </c>
      <c r="B16" s="15">
        <f>'Table A1'!B16/'Table A5'!B16*100</f>
        <v>75.007842727177675</v>
      </c>
      <c r="C16" s="15">
        <f>'Table A1'!C16/'Table A5'!C16*100</f>
        <v>155.69890477074441</v>
      </c>
      <c r="D16" s="15">
        <f>'Table A1'!D16/'Table A5'!D16*100</f>
        <v>50.401404917210236</v>
      </c>
      <c r="E16" s="15">
        <f>'Table A1'!E16/'Table A5'!E16*100</f>
        <v>82.780115318684736</v>
      </c>
      <c r="F16" s="15">
        <f>'Table A1'!F16/'Table A5'!F16*100</f>
        <v>153.91539153915392</v>
      </c>
      <c r="G16" s="15">
        <f>'Table A1'!G16/'Table A5'!G16*100</f>
        <v>101.58339197748066</v>
      </c>
      <c r="H16" s="15">
        <f>'Table A1'!H16/'Table A5'!H16*100</f>
        <v>70.82692307692308</v>
      </c>
      <c r="I16" s="15">
        <f>'Table A1'!I16/'Table A5'!I16*100</f>
        <v>58.462211847096576</v>
      </c>
      <c r="J16" s="15">
        <f>'Table A1'!J16/'Table A5'!J16*100</f>
        <v>142.48402333981659</v>
      </c>
      <c r="K16" s="15">
        <f>'Table A1'!K16/'Table A5'!K16*100</f>
        <v>73.856975381008212</v>
      </c>
      <c r="L16" s="15">
        <f>'Table A1'!L16/'Table A5'!L16*100</f>
        <v>80.73537027446919</v>
      </c>
      <c r="M16" s="15">
        <f>'Table A1'!M16/'Table A5'!M16*100</f>
        <v>98.67724867724867</v>
      </c>
      <c r="N16" s="15">
        <f>'Table A1'!N16/'Table A5'!N16*100</f>
        <v>80.698254364089777</v>
      </c>
      <c r="O16" s="15">
        <f>'Table A1'!O16/'Table A5'!O16*100</f>
        <v>77.18152123191787</v>
      </c>
      <c r="P16" s="15"/>
      <c r="Q16" s="15"/>
      <c r="R16" s="15"/>
      <c r="S16" s="15">
        <f>'Table A1'!S16/'Table A5'!S16*100</f>
        <v>104.83596597812881</v>
      </c>
      <c r="T16" s="15">
        <f>'Table A1'!T16/'Table A5'!T16*100</f>
        <v>204.62962962962962</v>
      </c>
      <c r="U16" s="15">
        <f>'Table A1'!U16/'Table A5'!U16*100</f>
        <v>72.60959613393166</v>
      </c>
    </row>
    <row r="17" spans="1:21" x14ac:dyDescent="0.2">
      <c r="A17" s="13">
        <v>1981</v>
      </c>
      <c r="B17" s="15">
        <f>'Table A1'!B17/'Table A5'!B17*100</f>
        <v>77.475013150973169</v>
      </c>
      <c r="C17" s="15">
        <f>'Table A1'!C17/'Table A5'!C17*100</f>
        <v>167.09621993127149</v>
      </c>
      <c r="D17" s="15">
        <f>'Table A1'!D17/'Table A5'!D17*100</f>
        <v>50.737224803070092</v>
      </c>
      <c r="E17" s="15">
        <f>'Table A1'!E17/'Table A5'!E17*100</f>
        <v>88.453441295546554</v>
      </c>
      <c r="F17" s="15">
        <f>'Table A1'!F17/'Table A5'!F17*100</f>
        <v>149.87878787878788</v>
      </c>
      <c r="G17" s="15">
        <f>'Table A1'!G17/'Table A5'!G17*100</f>
        <v>96.836938738411206</v>
      </c>
      <c r="H17" s="15">
        <f>'Table A1'!H17/'Table A5'!H17*100</f>
        <v>71.570537802026493</v>
      </c>
      <c r="I17" s="15">
        <f>'Table A1'!I17/'Table A5'!I17*100</f>
        <v>61.170051530766891</v>
      </c>
      <c r="J17" s="15">
        <f>'Table A1'!J17/'Table A5'!J17*100</f>
        <v>141.97530864197532</v>
      </c>
      <c r="K17" s="15">
        <f>'Table A1'!K17/'Table A5'!K17*100</f>
        <v>73.654066437571586</v>
      </c>
      <c r="L17" s="15">
        <f>'Table A1'!L17/'Table A5'!L17*100</f>
        <v>80.457746478873233</v>
      </c>
      <c r="M17" s="15">
        <f>'Table A1'!M17/'Table A5'!M17*100</f>
        <v>97.896264055132391</v>
      </c>
      <c r="N17" s="15">
        <f>'Table A1'!N17/'Table A5'!N17*100</f>
        <v>79.611190137505929</v>
      </c>
      <c r="O17" s="15">
        <f>'Table A1'!O17/'Table A5'!O17*100</f>
        <v>77.964561562925937</v>
      </c>
      <c r="P17" s="15"/>
      <c r="Q17" s="15"/>
      <c r="R17" s="15"/>
      <c r="S17" s="15">
        <f>'Table A1'!S17/'Table A5'!S17*100</f>
        <v>104.32680686487792</v>
      </c>
      <c r="T17" s="15">
        <f>'Table A1'!T17/'Table A5'!T17*100</f>
        <v>184.72280998730429</v>
      </c>
      <c r="U17" s="15">
        <f>'Table A1'!U17/'Table A5'!U17*100</f>
        <v>73.389950460014148</v>
      </c>
    </row>
    <row r="18" spans="1:21" x14ac:dyDescent="0.2">
      <c r="A18" s="13">
        <v>1982</v>
      </c>
      <c r="B18" s="15">
        <f>'Table A1'!B18/'Table A5'!B18*100</f>
        <v>82.318331957060281</v>
      </c>
      <c r="C18" s="15">
        <f>'Table A1'!C18/'Table A5'!C18*100</f>
        <v>172.72643593519882</v>
      </c>
      <c r="D18" s="15">
        <f>'Table A1'!D18/'Table A5'!D18*100</f>
        <v>53.406187908032933</v>
      </c>
      <c r="E18" s="15">
        <f>'Table A1'!E18/'Table A5'!E18*100</f>
        <v>88.918205804749334</v>
      </c>
      <c r="F18" s="15">
        <f>'Table A1'!F18/'Table A5'!F18*100</f>
        <v>144.34993924665858</v>
      </c>
      <c r="G18" s="15">
        <f>'Table A1'!G18/'Table A5'!G18*100</f>
        <v>107.11226959597839</v>
      </c>
      <c r="H18" s="15">
        <f>'Table A1'!H18/'Table A5'!H18*100</f>
        <v>74.425004914487914</v>
      </c>
      <c r="I18" s="15">
        <f>'Table A1'!I18/'Table A5'!I18*100</f>
        <v>62.723390795508458</v>
      </c>
      <c r="J18" s="15">
        <f>'Table A1'!J18/'Table A5'!J18*100</f>
        <v>141.81514476614697</v>
      </c>
      <c r="K18" s="15">
        <f>'Table A1'!K18/'Table A5'!K18*100</f>
        <v>75.490196078431367</v>
      </c>
      <c r="L18" s="15">
        <f>'Table A1'!L18/'Table A5'!L18*100</f>
        <v>79.884085969572567</v>
      </c>
      <c r="M18" s="15">
        <f>'Table A1'!M18/'Table A5'!M18*100</f>
        <v>94.724137931034477</v>
      </c>
      <c r="N18" s="15">
        <f>'Table A1'!N18/'Table A5'!N18*100</f>
        <v>83.59375</v>
      </c>
      <c r="O18" s="15">
        <f>'Table A1'!O18/'Table A5'!O18*100</f>
        <v>83.325862841774992</v>
      </c>
      <c r="P18" s="15"/>
      <c r="Q18" s="15"/>
      <c r="R18" s="15"/>
      <c r="S18" s="15">
        <f>'Table A1'!S18/'Table A5'!S18*100</f>
        <v>101.92307692307692</v>
      </c>
      <c r="T18" s="15">
        <f>'Table A1'!T18/'Table A5'!T18*100</f>
        <v>168.72812135355892</v>
      </c>
      <c r="U18" s="15">
        <f>'Table A1'!U18/'Table A5'!U18*100</f>
        <v>76.518145885734839</v>
      </c>
    </row>
    <row r="19" spans="1:21" x14ac:dyDescent="0.2">
      <c r="A19" s="13">
        <v>1983</v>
      </c>
      <c r="B19" s="15">
        <f>'Table A1'!B19/'Table A5'!B19*100</f>
        <v>78.485226799833541</v>
      </c>
      <c r="C19" s="15">
        <f>'Table A1'!C19/'Table A5'!C19*100</f>
        <v>174.35968306615072</v>
      </c>
      <c r="D19" s="15">
        <f>'Table A1'!D19/'Table A5'!D19*100</f>
        <v>56.908040870724122</v>
      </c>
      <c r="E19" s="15">
        <f>'Table A1'!E19/'Table A5'!E19*100</f>
        <v>92.079697019594931</v>
      </c>
      <c r="F19" s="15">
        <f>'Table A1'!F19/'Table A5'!F19*100</f>
        <v>138.65824308062577</v>
      </c>
      <c r="G19" s="15">
        <f>'Table A1'!G19/'Table A5'!G19*100</f>
        <v>113.97689153932164</v>
      </c>
      <c r="H19" s="15">
        <f>'Table A1'!H19/'Table A5'!H19*100</f>
        <v>80.117994100294993</v>
      </c>
      <c r="I19" s="15">
        <f>'Table A1'!I19/'Table A5'!I19*100</f>
        <v>68.210180623973727</v>
      </c>
      <c r="J19" s="15">
        <f>'Table A1'!J19/'Table A5'!J19*100</f>
        <v>144.90534521158128</v>
      </c>
      <c r="K19" s="15">
        <f>'Table A1'!K19/'Table A5'!K19*100</f>
        <v>79.311621021465584</v>
      </c>
      <c r="L19" s="15">
        <f>'Table A1'!L19/'Table A5'!L19*100</f>
        <v>79.661016949152554</v>
      </c>
      <c r="M19" s="15">
        <f>'Table A1'!M19/'Table A5'!M19*100</f>
        <v>96.33027522935781</v>
      </c>
      <c r="N19" s="15">
        <f>'Table A1'!N19/'Table A5'!N19*100</f>
        <v>89.969067609368096</v>
      </c>
      <c r="O19" s="15">
        <f>'Table A1'!O19/'Table A5'!O19*100</f>
        <v>90.321180555555557</v>
      </c>
      <c r="P19" s="15"/>
      <c r="Q19" s="15"/>
      <c r="R19" s="15"/>
      <c r="S19" s="15">
        <f>'Table A1'!S19/'Table A5'!S19*100</f>
        <v>108.14035087719299</v>
      </c>
      <c r="T19" s="15">
        <f>'Table A1'!T19/'Table A5'!T19*100</f>
        <v>163.58734723220704</v>
      </c>
      <c r="U19" s="15">
        <f>'Table A1'!U19/'Table A5'!U19*100</f>
        <v>80.513841143477478</v>
      </c>
    </row>
    <row r="20" spans="1:21" x14ac:dyDescent="0.2">
      <c r="A20" s="13">
        <v>1984</v>
      </c>
      <c r="B20" s="15">
        <f>'Table A1'!B20/'Table A5'!B20*100</f>
        <v>91.179117911791181</v>
      </c>
      <c r="C20" s="15">
        <f>'Table A1'!C20/'Table A5'!C20*100</f>
        <v>162.35068842892315</v>
      </c>
      <c r="D20" s="15">
        <f>'Table A1'!D20/'Table A5'!D20*100</f>
        <v>59.217960154623839</v>
      </c>
      <c r="E20" s="15">
        <f>'Table A1'!E20/'Table A5'!E20*100</f>
        <v>74.743801652892557</v>
      </c>
      <c r="F20" s="15">
        <f>'Table A1'!F20/'Table A5'!F20*100</f>
        <v>129.01585402333237</v>
      </c>
      <c r="G20" s="15">
        <f>'Table A1'!G20/'Table A5'!G20*100</f>
        <v>115.90086830680173</v>
      </c>
      <c r="H20" s="15">
        <f>'Table A1'!H20/'Table A5'!H20*100</f>
        <v>80.810759613563164</v>
      </c>
      <c r="I20" s="15">
        <f>'Table A1'!I20/'Table A5'!I20*100</f>
        <v>68.736960359492855</v>
      </c>
      <c r="J20" s="15">
        <f>'Table A1'!J20/'Table A5'!J20*100</f>
        <v>139.67664988073153</v>
      </c>
      <c r="K20" s="15">
        <f>'Table A1'!K20/'Table A5'!K20*100</f>
        <v>80.682617874736096</v>
      </c>
      <c r="L20" s="15">
        <f>'Table A1'!L20/'Table A5'!L20*100</f>
        <v>76.595284447328567</v>
      </c>
      <c r="M20" s="15">
        <f>'Table A1'!M20/'Table A5'!M20*100</f>
        <v>93.228139381985528</v>
      </c>
      <c r="N20" s="15">
        <f>'Table A1'!N20/'Table A5'!N20*100</f>
        <v>89.608247422680407</v>
      </c>
      <c r="O20" s="15">
        <f>'Table A1'!O20/'Table A5'!O20*100</f>
        <v>90.542193232776185</v>
      </c>
      <c r="P20" s="15"/>
      <c r="Q20" s="15"/>
      <c r="R20" s="15"/>
      <c r="S20" s="15">
        <f>'Table A1'!S20/'Table A5'!S20*100</f>
        <v>108.38150289017341</v>
      </c>
      <c r="T20" s="15">
        <f>'Table A1'!T20/'Table A5'!T20*100</f>
        <v>156.22317596566523</v>
      </c>
      <c r="U20" s="15">
        <f>'Table A1'!U20/'Table A5'!U20*100</f>
        <v>80.57858528841065</v>
      </c>
    </row>
    <row r="21" spans="1:21" x14ac:dyDescent="0.2">
      <c r="A21" s="13">
        <v>1985</v>
      </c>
      <c r="B21" s="15">
        <f>'Table A1'!B21/'Table A5'!B21*100</f>
        <v>88.792926177256831</v>
      </c>
      <c r="C21" s="15">
        <f>'Table A1'!C21/'Table A5'!C21*100</f>
        <v>177.12424215003168</v>
      </c>
      <c r="D21" s="15">
        <f>'Table A1'!D21/'Table A5'!D21*100</f>
        <v>59.820451061966281</v>
      </c>
      <c r="E21" s="15">
        <f>'Table A1'!E21/'Table A5'!E21*100</f>
        <v>92.725192087624649</v>
      </c>
      <c r="F21" s="15">
        <f>'Table A1'!F21/'Table A5'!F21*100</f>
        <v>142.69162210338681</v>
      </c>
      <c r="G21" s="15">
        <f>'Table A1'!G21/'Table A5'!G21*100</f>
        <v>114.6628612201213</v>
      </c>
      <c r="H21" s="15">
        <f>'Table A1'!H21/'Table A5'!H21*100</f>
        <v>81.673306772908376</v>
      </c>
      <c r="I21" s="15">
        <f>'Table A1'!I21/'Table A5'!I21*100</f>
        <v>72.725824438425988</v>
      </c>
      <c r="J21" s="15">
        <f>'Table A1'!J21/'Table A5'!J21*100</f>
        <v>142.92535813018347</v>
      </c>
      <c r="K21" s="15">
        <f>'Table A1'!K21/'Table A5'!K21*100</f>
        <v>80.481371579294432</v>
      </c>
      <c r="L21" s="15">
        <f>'Table A1'!L21/'Table A5'!L21*100</f>
        <v>71.463119709794441</v>
      </c>
      <c r="M21" s="15">
        <f>'Table A1'!M21/'Table A5'!M21*100</f>
        <v>93.489416292495193</v>
      </c>
      <c r="N21" s="15">
        <f>'Table A1'!N21/'Table A5'!N21*100</f>
        <v>89.679582712369594</v>
      </c>
      <c r="O21" s="15">
        <f>'Table A1'!O21/'Table A5'!O21*100</f>
        <v>91.415830546265326</v>
      </c>
      <c r="P21" s="15"/>
      <c r="Q21" s="15"/>
      <c r="R21" s="15"/>
      <c r="S21" s="15">
        <f>'Table A1'!S21/'Table A5'!S21*100</f>
        <v>108.17974735970182</v>
      </c>
      <c r="T21" s="15">
        <f>'Table A1'!T21/'Table A5'!T21*100</f>
        <v>148.58490566037733</v>
      </c>
      <c r="U21" s="15">
        <f>'Table A1'!U21/'Table A5'!U21*100</f>
        <v>81.829039413069452</v>
      </c>
    </row>
    <row r="22" spans="1:21" x14ac:dyDescent="0.2">
      <c r="A22" s="13">
        <v>1986</v>
      </c>
      <c r="B22" s="15">
        <f>'Table A1'!B22/'Table A5'!B22*100</f>
        <v>88.06274190262782</v>
      </c>
      <c r="C22" s="15">
        <f>'Table A1'!C22/'Table A5'!C22*100</f>
        <v>180.02209537838334</v>
      </c>
      <c r="D22" s="15">
        <f>'Table A1'!D22/'Table A5'!D22*100</f>
        <v>61.316993946552486</v>
      </c>
      <c r="E22" s="15">
        <f>'Table A1'!E22/'Table A5'!E22*100</f>
        <v>110.27929267889607</v>
      </c>
      <c r="F22" s="15">
        <f>'Table A1'!F22/'Table A5'!F22*100</f>
        <v>153.99644760213144</v>
      </c>
      <c r="G22" s="15">
        <f>'Table A1'!G22/'Table A5'!G22*100</f>
        <v>120.10041240810472</v>
      </c>
      <c r="H22" s="15">
        <f>'Table A1'!H22/'Table A5'!H22*100</f>
        <v>84.955911463019618</v>
      </c>
      <c r="I22" s="15">
        <f>'Table A1'!I22/'Table A5'!I22*100</f>
        <v>75.689627359251489</v>
      </c>
      <c r="J22" s="15">
        <f>'Table A1'!J22/'Table A5'!J22*100</f>
        <v>146.7914438502674</v>
      </c>
      <c r="K22" s="15">
        <f>'Table A1'!K22/'Table A5'!K22*100</f>
        <v>80.030674846625757</v>
      </c>
      <c r="L22" s="15">
        <f>'Table A1'!L22/'Table A5'!L22*100</f>
        <v>70.429376335729557</v>
      </c>
      <c r="M22" s="15">
        <f>'Table A1'!M22/'Table A5'!M22*100</f>
        <v>93.500643500643505</v>
      </c>
      <c r="N22" s="15">
        <f>'Table A1'!N22/'Table A5'!N22*100</f>
        <v>89.325068870523424</v>
      </c>
      <c r="O22" s="15">
        <f>'Table A1'!O22/'Table A5'!O22*100</f>
        <v>92.080583535949984</v>
      </c>
      <c r="P22" s="15"/>
      <c r="Q22" s="15"/>
      <c r="R22" s="15"/>
      <c r="S22" s="15">
        <f>'Table A1'!S22/'Table A5'!S22*100</f>
        <v>113.47942939838744</v>
      </c>
      <c r="T22" s="15">
        <f>'Table A1'!T22/'Table A5'!T22*100</f>
        <v>150.09752020061299</v>
      </c>
      <c r="U22" s="15">
        <f>'Table A1'!U22/'Table A5'!U22*100</f>
        <v>84.071694284748048</v>
      </c>
    </row>
    <row r="23" spans="1:21" x14ac:dyDescent="0.2">
      <c r="A23" s="13">
        <v>1987</v>
      </c>
      <c r="B23" s="15">
        <f>'Table A1'!B23/'Table A5'!B23*100</f>
        <v>86.803699897225073</v>
      </c>
      <c r="C23" s="15">
        <f>'Table A1'!C23/'Table A5'!C23*100</f>
        <v>185.07942511346445</v>
      </c>
      <c r="D23" s="15">
        <f>'Table A1'!D23/'Table A5'!D23*100</f>
        <v>63.341337408135047</v>
      </c>
      <c r="E23" s="15">
        <f>'Table A1'!E23/'Table A5'!E23*100</f>
        <v>112.89421813403418</v>
      </c>
      <c r="F23" s="15">
        <f>'Table A1'!F23/'Table A5'!F23*100</f>
        <v>160.12861736334406</v>
      </c>
      <c r="G23" s="15">
        <f>'Table A1'!G23/'Table A5'!G23*100</f>
        <v>126.15151003880544</v>
      </c>
      <c r="H23" s="15">
        <f>'Table A1'!H23/'Table A5'!H23*100</f>
        <v>88.190607734806619</v>
      </c>
      <c r="I23" s="15">
        <f>'Table A1'!I23/'Table A5'!I23*100</f>
        <v>78.219493476592476</v>
      </c>
      <c r="J23" s="15">
        <f>'Table A1'!J23/'Table A5'!J23*100</f>
        <v>151.15681233933165</v>
      </c>
      <c r="K23" s="15">
        <f>'Table A1'!K23/'Table A5'!K23*100</f>
        <v>82.65124555160142</v>
      </c>
      <c r="L23" s="15">
        <f>'Table A1'!L23/'Table A5'!L23*100</f>
        <v>75.343228200371058</v>
      </c>
      <c r="M23" s="15">
        <f>'Table A1'!M23/'Table A5'!M23*100</f>
        <v>87.919664268585123</v>
      </c>
      <c r="N23" s="15">
        <f>'Table A1'!N23/'Table A5'!N23*100</f>
        <v>88.43559267587537</v>
      </c>
      <c r="O23" s="15">
        <f>'Table A1'!O23/'Table A5'!O23*100</f>
        <v>91.780821917808225</v>
      </c>
      <c r="P23" s="15"/>
      <c r="Q23" s="15"/>
      <c r="R23" s="15"/>
      <c r="S23" s="15">
        <f>'Table A1'!S23/'Table A5'!S23*100</f>
        <v>116.6988416988417</v>
      </c>
      <c r="T23" s="15">
        <f>'Table A1'!T23/'Table A5'!T23*100</f>
        <v>153.79571248423707</v>
      </c>
      <c r="U23" s="15">
        <f>'Table A1'!U23/'Table A5'!U23*100</f>
        <v>86.876640419947506</v>
      </c>
    </row>
    <row r="24" spans="1:21" x14ac:dyDescent="0.2">
      <c r="A24" s="13">
        <v>1988</v>
      </c>
      <c r="B24" s="15">
        <f>'Table A1'!B24/'Table A5'!B24*100</f>
        <v>86.438091362295239</v>
      </c>
      <c r="C24" s="15">
        <f>'Table A1'!C24/'Table A5'!C24*100</f>
        <v>173.12524159257828</v>
      </c>
      <c r="D24" s="15">
        <f>'Table A1'!D24/'Table A5'!D24*100</f>
        <v>67.071418307228043</v>
      </c>
      <c r="E24" s="15">
        <f>'Table A1'!E24/'Table A5'!E24*100</f>
        <v>112.96844181459566</v>
      </c>
      <c r="F24" s="15">
        <f>'Table A1'!F24/'Table A5'!F24*100</f>
        <v>164.36353211009174</v>
      </c>
      <c r="G24" s="15">
        <f>'Table A1'!G24/'Table A5'!G24*100</f>
        <v>126.40099626400998</v>
      </c>
      <c r="H24" s="15">
        <f>'Table A1'!H24/'Table A5'!H24*100</f>
        <v>90.405117270788921</v>
      </c>
      <c r="I24" s="15">
        <f>'Table A1'!I24/'Table A5'!I24*100</f>
        <v>80.296076980014803</v>
      </c>
      <c r="J24" s="15">
        <f>'Table A1'!J24/'Table A5'!J24*100</f>
        <v>152.03520352035201</v>
      </c>
      <c r="K24" s="15">
        <f>'Table A1'!K24/'Table A5'!K24*100</f>
        <v>80.776489619843616</v>
      </c>
      <c r="L24" s="15">
        <f>'Table A1'!L24/'Table A5'!L24*100</f>
        <v>77.259475218658878</v>
      </c>
      <c r="M24" s="15">
        <f>'Table A1'!M24/'Table A5'!M24*100</f>
        <v>77.524007267064619</v>
      </c>
      <c r="N24" s="15">
        <f>'Table A1'!N24/'Table A5'!N24*100</f>
        <v>90.174927113702637</v>
      </c>
      <c r="O24" s="15">
        <f>'Table A1'!O24/'Table A5'!O24*100</f>
        <v>95.327102803738313</v>
      </c>
      <c r="P24" s="15"/>
      <c r="Q24" s="15"/>
      <c r="R24" s="15"/>
      <c r="S24" s="15">
        <f>'Table A1'!S24/'Table A5'!S24*100</f>
        <v>116.75373806521347</v>
      </c>
      <c r="T24" s="15">
        <f>'Table A1'!T24/'Table A5'!T24*100</f>
        <v>159.39796160227544</v>
      </c>
      <c r="U24" s="15">
        <f>'Table A1'!U24/'Table A5'!U24*100</f>
        <v>88.920365124331141</v>
      </c>
    </row>
    <row r="25" spans="1:21" x14ac:dyDescent="0.2">
      <c r="A25" s="13">
        <v>1989</v>
      </c>
      <c r="B25" s="15">
        <f>'Table A1'!B25/'Table A5'!B25*100</f>
        <v>89.749749749749739</v>
      </c>
      <c r="C25" s="15">
        <f>'Table A1'!C25/'Table A5'!C25*100</f>
        <v>154.29462805888662</v>
      </c>
      <c r="D25" s="15">
        <f>'Table A1'!D25/'Table A5'!D25*100</f>
        <v>68.759289404770342</v>
      </c>
      <c r="E25" s="15">
        <f>'Table A1'!E25/'Table A5'!E25*100</f>
        <v>113.03853032027314</v>
      </c>
      <c r="F25" s="15">
        <f>'Table A1'!F25/'Table A5'!F25*100</f>
        <v>159.99440872239305</v>
      </c>
      <c r="G25" s="15">
        <f>'Table A1'!G25/'Table A5'!G25*100</f>
        <v>120.06454328609513</v>
      </c>
      <c r="H25" s="15">
        <f>'Table A1'!H25/'Table A5'!H25*100</f>
        <v>89.427724933728371</v>
      </c>
      <c r="I25" s="15">
        <f>'Table A1'!I25/'Table A5'!I25*100</f>
        <v>81.334096764958488</v>
      </c>
      <c r="J25" s="15">
        <f>'Table A1'!J25/'Table A5'!J25*100</f>
        <v>141.71949286846277</v>
      </c>
      <c r="K25" s="15">
        <f>'Table A1'!K25/'Table A5'!K25*100</f>
        <v>74.520281758562064</v>
      </c>
      <c r="L25" s="15">
        <f>'Table A1'!L25/'Table A5'!L25*100</f>
        <v>73.042217209152426</v>
      </c>
      <c r="M25" s="15">
        <f>'Table A1'!M25/'Table A5'!M25*100</f>
        <v>68.704710144927532</v>
      </c>
      <c r="N25" s="15">
        <f>'Table A1'!N25/'Table A5'!N25*100</f>
        <v>83.745767126855952</v>
      </c>
      <c r="O25" s="15">
        <f>'Table A1'!O25/'Table A5'!O25*100</f>
        <v>89.756897022671396</v>
      </c>
      <c r="P25" s="15"/>
      <c r="Q25" s="15"/>
      <c r="R25" s="15"/>
      <c r="S25" s="15">
        <f>'Table A1'!S25/'Table A5'!S25*100</f>
        <v>112.82318237029322</v>
      </c>
      <c r="T25" s="15">
        <f>'Table A1'!T25/'Table A5'!T25*100</f>
        <v>155.30503978779842</v>
      </c>
      <c r="U25" s="15">
        <f>'Table A1'!U25/'Table A5'!U25*100</f>
        <v>87.484957882069779</v>
      </c>
    </row>
    <row r="26" spans="1:21" x14ac:dyDescent="0.2">
      <c r="A26" s="13">
        <v>1990</v>
      </c>
      <c r="B26" s="15">
        <f>'Table A1'!B26/'Table A5'!B26*100</f>
        <v>94.162095021219343</v>
      </c>
      <c r="C26" s="15">
        <f>'Table A1'!C26/'Table A5'!C26*100</f>
        <v>148.26133803506713</v>
      </c>
      <c r="D26" s="15">
        <f>'Table A1'!D26/'Table A5'!D26*100</f>
        <v>69.689788884101674</v>
      </c>
      <c r="E26" s="15">
        <f>'Table A1'!E26/'Table A5'!E26*100</f>
        <v>116.59038901601831</v>
      </c>
      <c r="F26" s="15">
        <f>'Table A1'!F26/'Table A5'!F26*100</f>
        <v>156.72246220302375</v>
      </c>
      <c r="G26" s="15">
        <f>'Table A1'!G26/'Table A5'!G26*100</f>
        <v>118.26484018264843</v>
      </c>
      <c r="H26" s="15">
        <f>'Table A1'!H26/'Table A5'!H26*100</f>
        <v>86.53522848846093</v>
      </c>
      <c r="I26" s="15">
        <f>'Table A1'!I26/'Table A5'!I26*100</f>
        <v>80.229266911972829</v>
      </c>
      <c r="J26" s="15">
        <f>'Table A1'!J26/'Table A5'!J26*100</f>
        <v>136.0655737704918</v>
      </c>
      <c r="K26" s="15">
        <f>'Table A1'!K26/'Table A5'!K26*100</f>
        <v>69.454545454545453</v>
      </c>
      <c r="L26" s="15">
        <f>'Table A1'!L26/'Table A5'!L26*100</f>
        <v>74.671814671814673</v>
      </c>
      <c r="M26" s="15">
        <f>'Table A1'!M26/'Table A5'!M26*100</f>
        <v>61.770054556476047</v>
      </c>
      <c r="N26" s="15">
        <f>'Table A1'!N26/'Table A5'!N26*100</f>
        <v>80.676908305328851</v>
      </c>
      <c r="O26" s="15">
        <f>'Table A1'!O26/'Table A5'!O26*100</f>
        <v>87.318932655654379</v>
      </c>
      <c r="P26" s="15"/>
      <c r="Q26" s="15"/>
      <c r="R26" s="15"/>
      <c r="S26" s="15">
        <f>'Table A1'!S26/'Table A5'!S26*100</f>
        <v>107.55650882692625</v>
      </c>
      <c r="T26" s="15">
        <f>'Table A1'!T26/'Table A5'!T26*100</f>
        <v>146.58853076601088</v>
      </c>
      <c r="U26" s="15">
        <f>'Table A1'!U26/'Table A5'!U26*100</f>
        <v>86.626363904452973</v>
      </c>
    </row>
    <row r="27" spans="1:21" x14ac:dyDescent="0.2">
      <c r="A27" s="13">
        <v>1991</v>
      </c>
      <c r="B27" s="15">
        <f>'Table A1'!B27/'Table A5'!B27*100</f>
        <v>97.034328661385345</v>
      </c>
      <c r="C27" s="15">
        <f>'Table A1'!C27/'Table A5'!C27*100</f>
        <v>152.50120481927712</v>
      </c>
      <c r="D27" s="15">
        <f>'Table A1'!D27/'Table A5'!D27*100</f>
        <v>70.396395020239822</v>
      </c>
      <c r="E27" s="15">
        <f>'Table A1'!E27/'Table A5'!E27*100</f>
        <v>122.00741098759467</v>
      </c>
      <c r="F27" s="15">
        <f>'Table A1'!F27/'Table A5'!F27*100</f>
        <v>146.99974246716457</v>
      </c>
      <c r="G27" s="15">
        <f>'Table A1'!G27/'Table A5'!G27*100</f>
        <v>114.05924071756361</v>
      </c>
      <c r="H27" s="15">
        <f>'Table A1'!H27/'Table A5'!H27*100</f>
        <v>84.990074820583288</v>
      </c>
      <c r="I27" s="15">
        <f>'Table A1'!I27/'Table A5'!I27*100</f>
        <v>79.453035509736537</v>
      </c>
      <c r="J27" s="15">
        <f>'Table A1'!J27/'Table A5'!J27*100</f>
        <v>126.58345752608049</v>
      </c>
      <c r="K27" s="15">
        <f>'Table A1'!K27/'Table A5'!K27*100</f>
        <v>66.979027219991067</v>
      </c>
      <c r="L27" s="15">
        <f>'Table A1'!L27/'Table A5'!L27*100</f>
        <v>73.496325183740808</v>
      </c>
      <c r="M27" s="15">
        <f>'Table A1'!M27/'Table A5'!M27*100</f>
        <v>57.196613358419569</v>
      </c>
      <c r="N27" s="15">
        <f>'Table A1'!N27/'Table A5'!N27*100</f>
        <v>79.126328217237301</v>
      </c>
      <c r="O27" s="15">
        <f>'Table A1'!O27/'Table A5'!O27*100</f>
        <v>86.455696202531641</v>
      </c>
      <c r="P27" s="15"/>
      <c r="Q27" s="15"/>
      <c r="R27" s="15"/>
      <c r="S27" s="15">
        <f>'Table A1'!S27/'Table A5'!S27*100</f>
        <v>105.87950250363431</v>
      </c>
      <c r="T27" s="15">
        <f>'Table A1'!T27/'Table A5'!T27*100</f>
        <v>142.44633454840016</v>
      </c>
      <c r="U27" s="15">
        <f>'Table A1'!U27/'Table A5'!U27*100</f>
        <v>85.871668899806465</v>
      </c>
    </row>
    <row r="28" spans="1:21" x14ac:dyDescent="0.2">
      <c r="A28" s="13">
        <v>1992</v>
      </c>
      <c r="B28" s="15">
        <f>'Table A1'!B28/'Table A5'!B28*100</f>
        <v>104.43780669938127</v>
      </c>
      <c r="C28" s="15">
        <f>'Table A1'!C28/'Table A5'!C28*100</f>
        <v>158.55083755356446</v>
      </c>
      <c r="D28" s="15">
        <f>'Table A1'!D28/'Table A5'!D28*100</f>
        <v>72.229629048702066</v>
      </c>
      <c r="E28" s="15">
        <f>'Table A1'!E28/'Table A5'!E28*100</f>
        <v>120.91900311526477</v>
      </c>
      <c r="F28" s="15">
        <f>'Table A1'!F28/'Table A5'!F28*100</f>
        <v>141.22100122100122</v>
      </c>
      <c r="G28" s="15">
        <f>'Table A1'!G28/'Table A5'!G28*100</f>
        <v>115.34368070953435</v>
      </c>
      <c r="H28" s="15">
        <f>'Table A1'!H28/'Table A5'!H28*100</f>
        <v>87.920581994543795</v>
      </c>
      <c r="I28" s="15">
        <f>'Table A1'!I28/'Table A5'!I28*100</f>
        <v>79.49324794654045</v>
      </c>
      <c r="J28" s="15">
        <f>'Table A1'!J28/'Table A5'!J28*100</f>
        <v>117.32368896925858</v>
      </c>
      <c r="K28" s="15">
        <f>'Table A1'!K28/'Table A5'!K28*100</f>
        <v>66.615249008373738</v>
      </c>
      <c r="L28" s="15">
        <f>'Table A1'!L28/'Table A5'!L28*100</f>
        <v>71.670445956160236</v>
      </c>
      <c r="M28" s="15">
        <f>'Table A1'!M28/'Table A5'!M28*100</f>
        <v>53.468667255075019</v>
      </c>
      <c r="N28" s="15">
        <f>'Table A1'!N28/'Table A5'!N28*100</f>
        <v>72.535211267605632</v>
      </c>
      <c r="O28" s="15">
        <f>'Table A1'!O28/'Table A5'!O28*100</f>
        <v>80.294746850487286</v>
      </c>
      <c r="P28" s="15"/>
      <c r="Q28" s="15"/>
      <c r="R28" s="15"/>
      <c r="S28" s="15">
        <f>'Table A1'!S28/'Table A5'!S28*100</f>
        <v>100.94124791255501</v>
      </c>
      <c r="T28" s="15">
        <f>'Table A1'!T28/'Table A5'!T28*100</f>
        <v>132.59936555327485</v>
      </c>
      <c r="U28" s="15">
        <f>'Table A1'!U28/'Table A5'!U28*100</f>
        <v>85.767234988880645</v>
      </c>
    </row>
    <row r="29" spans="1:21" x14ac:dyDescent="0.2">
      <c r="A29" s="13">
        <v>1993</v>
      </c>
      <c r="B29" s="15">
        <f>'Table A1'!B29/'Table A5'!B29*100</f>
        <v>96.454515884202536</v>
      </c>
      <c r="C29" s="15">
        <f>'Table A1'!C29/'Table A5'!C29*100</f>
        <v>176.01539552314392</v>
      </c>
      <c r="D29" s="15">
        <f>'Table A1'!D29/'Table A5'!D29*100</f>
        <v>74.867809645890091</v>
      </c>
      <c r="E29" s="15">
        <f>'Table A1'!E29/'Table A5'!E29*100</f>
        <v>125.41461916461915</v>
      </c>
      <c r="F29" s="15">
        <f>'Table A1'!F29/'Table A5'!F29*100</f>
        <v>139.98612395929695</v>
      </c>
      <c r="G29" s="15">
        <f>'Table A1'!G29/'Table A5'!G29*100</f>
        <v>113.44801795063577</v>
      </c>
      <c r="H29" s="15">
        <f>'Table A1'!H29/'Table A5'!H29*100</f>
        <v>94.255992763455453</v>
      </c>
      <c r="I29" s="15">
        <f>'Table A1'!I29/'Table A5'!I29*100</f>
        <v>81.603773584905653</v>
      </c>
      <c r="J29" s="15">
        <f>'Table A1'!J29/'Table A5'!J29*100</f>
        <v>121.00902227950654</v>
      </c>
      <c r="K29" s="15">
        <f>'Table A1'!K29/'Table A5'!K29*100</f>
        <v>65.521601685985246</v>
      </c>
      <c r="L29" s="15">
        <f>'Table A1'!L29/'Table A5'!L29*100</f>
        <v>73.866909201152026</v>
      </c>
      <c r="M29" s="15">
        <f>'Table A1'!M29/'Table A5'!M29*100</f>
        <v>54.229633489664749</v>
      </c>
      <c r="N29" s="15">
        <f>'Table A1'!N29/'Table A5'!N29*100</f>
        <v>72.593553969284017</v>
      </c>
      <c r="O29" s="15">
        <f>'Table A1'!O29/'Table A5'!O29*100</f>
        <v>80.218757272515703</v>
      </c>
      <c r="P29" s="15"/>
      <c r="Q29" s="15"/>
      <c r="R29" s="15"/>
      <c r="S29" s="15">
        <f>'Table A1'!S29/'Table A5'!S29*100</f>
        <v>103.65603977771278</v>
      </c>
      <c r="T29" s="15">
        <f>'Table A1'!T29/'Table A5'!T29*100</f>
        <v>134.40554469521945</v>
      </c>
      <c r="U29" s="15">
        <f>'Table A1'!U29/'Table A5'!U29*100</f>
        <v>88.010657193605681</v>
      </c>
    </row>
    <row r="30" spans="1:21" x14ac:dyDescent="0.2">
      <c r="A30" s="13">
        <v>1994</v>
      </c>
      <c r="B30" s="15">
        <f>'Table A1'!B30/'Table A5'!B30*100</f>
        <v>93.129689174705248</v>
      </c>
      <c r="C30" s="15">
        <f>'Table A1'!C30/'Table A5'!C30*100</f>
        <v>208.03831736776343</v>
      </c>
      <c r="D30" s="15">
        <f>'Table A1'!D30/'Table A5'!D30*100</f>
        <v>77.330592235312722</v>
      </c>
      <c r="E30" s="15">
        <f>'Table A1'!E30/'Table A5'!E30*100</f>
        <v>120.93592292399448</v>
      </c>
      <c r="F30" s="15">
        <f>'Table A1'!F30/'Table A5'!F30*100</f>
        <v>137.92723263506065</v>
      </c>
      <c r="G30" s="15">
        <f>'Table A1'!G30/'Table A5'!G30*100</f>
        <v>108.78880629645823</v>
      </c>
      <c r="H30" s="15">
        <f>'Table A1'!H30/'Table A5'!H30*100</f>
        <v>95.957974609660013</v>
      </c>
      <c r="I30" s="15">
        <f>'Table A1'!I30/'Table A5'!I30*100</f>
        <v>84.193504918474602</v>
      </c>
      <c r="J30" s="15">
        <f>'Table A1'!J30/'Table A5'!J30*100</f>
        <v>119.24172303310785</v>
      </c>
      <c r="K30" s="15">
        <f>'Table A1'!K30/'Table A5'!K30*100</f>
        <v>64.370546318289783</v>
      </c>
      <c r="L30" s="15">
        <f>'Table A1'!L30/'Table A5'!L30*100</f>
        <v>72.316300986599913</v>
      </c>
      <c r="M30" s="15">
        <f>'Table A1'!M30/'Table A5'!M30*100</f>
        <v>54.622266401590458</v>
      </c>
      <c r="N30" s="15">
        <f>'Table A1'!N30/'Table A5'!N30*100</f>
        <v>74.314635175031626</v>
      </c>
      <c r="O30" s="15">
        <f>'Table A1'!O30/'Table A5'!O30*100</f>
        <v>81.32016165244724</v>
      </c>
      <c r="P30" s="15"/>
      <c r="Q30" s="15"/>
      <c r="R30" s="15"/>
      <c r="S30" s="15">
        <f>'Table A1'!S30/'Table A5'!S30*100</f>
        <v>101.29286880783887</v>
      </c>
      <c r="T30" s="15">
        <f>'Table A1'!T30/'Table A5'!T30*100</f>
        <v>129.87395645768538</v>
      </c>
      <c r="U30" s="15">
        <f>'Table A1'!U30/'Table A5'!U30*100</f>
        <v>88.976945244956767</v>
      </c>
    </row>
    <row r="31" spans="1:21" x14ac:dyDescent="0.2">
      <c r="A31" s="13">
        <v>1995</v>
      </c>
      <c r="B31" s="15">
        <f>'Table A1'!B31/'Table A5'!B31*100</f>
        <v>89.110380659527095</v>
      </c>
      <c r="C31" s="15">
        <f>'Table A1'!C31/'Table A5'!C31*100</f>
        <v>215.11300906155606</v>
      </c>
      <c r="D31" s="15">
        <f>'Table A1'!D31/'Table A5'!D31*100</f>
        <v>76.498690090923105</v>
      </c>
      <c r="E31" s="15">
        <f>'Table A1'!E31/'Table A5'!E31*100</f>
        <v>130.65528900338111</v>
      </c>
      <c r="F31" s="15">
        <f>'Table A1'!F31/'Table A5'!F31*100</f>
        <v>135.62684677078934</v>
      </c>
      <c r="G31" s="15">
        <f>'Table A1'!G31/'Table A5'!G31*100</f>
        <v>106.63507109004739</v>
      </c>
      <c r="H31" s="15">
        <f>'Table A1'!H31/'Table A5'!H31*100</f>
        <v>95.352495352495353</v>
      </c>
      <c r="I31" s="15">
        <f>'Table A1'!I31/'Table A5'!I31*100</f>
        <v>88.633016468068021</v>
      </c>
      <c r="J31" s="15">
        <f>'Table A1'!J31/'Table A5'!J31*100</f>
        <v>119.60098004900246</v>
      </c>
      <c r="K31" s="15">
        <f>'Table A1'!K31/'Table A5'!K31*100</f>
        <v>63.458646616541344</v>
      </c>
      <c r="L31" s="15">
        <f>'Table A1'!L31/'Table A5'!L31*100</f>
        <v>71.528671528671524</v>
      </c>
      <c r="M31" s="15">
        <f>'Table A1'!M31/'Table A5'!M31*100</f>
        <v>55.735030184369386</v>
      </c>
      <c r="N31" s="15">
        <f>'Table A1'!N31/'Table A5'!N31*100</f>
        <v>74.519033974621365</v>
      </c>
      <c r="O31" s="15">
        <f>'Table A1'!O31/'Table A5'!O31*100</f>
        <v>81.47587102358797</v>
      </c>
      <c r="P31" s="15"/>
      <c r="Q31" s="15"/>
      <c r="R31" s="15"/>
      <c r="S31" s="15">
        <f>'Table A1'!S31/'Table A5'!S31*100</f>
        <v>99.627393036104337</v>
      </c>
      <c r="T31" s="15">
        <f>'Table A1'!T31/'Table A5'!T31*100</f>
        <v>129.22860272257864</v>
      </c>
      <c r="U31" s="15">
        <f>'Table A1'!U31/'Table A5'!U31*100</f>
        <v>88.773213280810353</v>
      </c>
    </row>
    <row r="32" spans="1:21" x14ac:dyDescent="0.2">
      <c r="A32" s="13">
        <v>1996</v>
      </c>
      <c r="B32" s="15">
        <f>'Table A1'!B32/'Table A5'!B32*100</f>
        <v>86.637977407208183</v>
      </c>
      <c r="C32" s="15">
        <f>'Table A1'!C32/'Table A5'!C32*100</f>
        <v>217.12510187449064</v>
      </c>
      <c r="D32" s="15">
        <f>'Table A1'!D32/'Table A5'!D32*100</f>
        <v>75.81243845163246</v>
      </c>
      <c r="E32" s="15">
        <f>'Table A1'!E32/'Table A5'!E32*100</f>
        <v>145.61639234128319</v>
      </c>
      <c r="F32" s="15">
        <f>'Table A1'!F32/'Table A5'!F32*100</f>
        <v>128.89623008161678</v>
      </c>
      <c r="G32" s="15">
        <f>'Table A1'!G32/'Table A5'!G32*100</f>
        <v>107.96283059328091</v>
      </c>
      <c r="H32" s="15">
        <f>'Table A1'!H32/'Table A5'!H32*100</f>
        <v>96.966260277856534</v>
      </c>
      <c r="I32" s="15">
        <f>'Table A1'!I32/'Table A5'!I32*100</f>
        <v>92.710131456645854</v>
      </c>
      <c r="J32" s="15">
        <f>'Table A1'!J32/'Table A5'!J32*100</f>
        <v>113.07222787385554</v>
      </c>
      <c r="K32" s="15">
        <f>'Table A1'!K32/'Table A5'!K32*100</f>
        <v>60.03820771101077</v>
      </c>
      <c r="L32" s="15">
        <f>'Table A1'!L32/'Table A5'!L32*100</f>
        <v>75.107851596203616</v>
      </c>
      <c r="M32" s="15">
        <f>'Table A1'!M32/'Table A5'!M32*100</f>
        <v>57.880214250933278</v>
      </c>
      <c r="N32" s="15">
        <f>'Table A1'!N32/'Table A5'!N32*100</f>
        <v>75.947083583884549</v>
      </c>
      <c r="O32" s="15">
        <f>'Table A1'!O32/'Table A5'!O32*100</f>
        <v>80.671058048579653</v>
      </c>
      <c r="P32" s="15"/>
      <c r="Q32" s="15"/>
      <c r="R32" s="15"/>
      <c r="S32" s="15">
        <f>'Table A1'!S32/'Table A5'!S32*100</f>
        <v>97.204700061842928</v>
      </c>
      <c r="T32" s="15">
        <f>'Table A1'!T32/'Table A5'!T32*100</f>
        <v>123.57016509433963</v>
      </c>
      <c r="U32" s="15">
        <f>'Table A1'!U32/'Table A5'!U32*100</f>
        <v>89.140333931281901</v>
      </c>
    </row>
    <row r="33" spans="1:21" x14ac:dyDescent="0.2">
      <c r="A33" s="13">
        <v>1997</v>
      </c>
      <c r="B33" s="15">
        <f>'Table A1'!B33/'Table A5'!B33*100</f>
        <v>87.581768305549701</v>
      </c>
      <c r="C33" s="15">
        <f>'Table A1'!C33/'Table A5'!C33*100</f>
        <v>213.25179419791769</v>
      </c>
      <c r="D33" s="15">
        <f>'Table A1'!D33/'Table A5'!D33*100</f>
        <v>76.654370247684994</v>
      </c>
      <c r="E33" s="15">
        <f>'Table A1'!E33/'Table A5'!E33*100</f>
        <v>149.19877258779405</v>
      </c>
      <c r="F33" s="15">
        <f>'Table A1'!F33/'Table A5'!F33*100</f>
        <v>124.06015037593986</v>
      </c>
      <c r="G33" s="15">
        <f>'Table A1'!G33/'Table A5'!G33*100</f>
        <v>108.97671136203246</v>
      </c>
      <c r="H33" s="15">
        <f>'Table A1'!H33/'Table A5'!H33*100</f>
        <v>95.774647887323937</v>
      </c>
      <c r="I33" s="15">
        <f>'Table A1'!I33/'Table A5'!I33*100</f>
        <v>100.503355704698</v>
      </c>
      <c r="J33" s="15">
        <f>'Table A1'!J33/'Table A5'!J33*100</f>
        <v>108.98610233733419</v>
      </c>
      <c r="K33" s="15">
        <f>'Table A1'!K33/'Table A5'!K33*100</f>
        <v>58.785942492012779</v>
      </c>
      <c r="L33" s="15">
        <f>'Table A1'!L33/'Table A5'!L33*100</f>
        <v>79.47919615058025</v>
      </c>
      <c r="M33" s="15">
        <f>'Table A1'!M33/'Table A5'!M33*100</f>
        <v>60.194937902845467</v>
      </c>
      <c r="N33" s="15">
        <f>'Table A1'!N33/'Table A5'!N33*100</f>
        <v>78.061027423715728</v>
      </c>
      <c r="O33" s="15">
        <f>'Table A1'!O33/'Table A5'!O33*100</f>
        <v>80.038095238095238</v>
      </c>
      <c r="P33" s="15"/>
      <c r="Q33" s="15"/>
      <c r="R33" s="15"/>
      <c r="S33" s="15">
        <f>'Table A1'!S33/'Table A5'!S33*100</f>
        <v>97.517307233229886</v>
      </c>
      <c r="T33" s="15">
        <f>'Table A1'!T33/'Table A5'!T33*100</f>
        <v>124.9819390261523</v>
      </c>
      <c r="U33" s="15">
        <f>'Table A1'!U33/'Table A5'!U33*100</f>
        <v>90.139335476956063</v>
      </c>
    </row>
    <row r="34" spans="1:21" x14ac:dyDescent="0.2">
      <c r="A34" s="13">
        <v>1998</v>
      </c>
      <c r="B34" s="15">
        <f>'Table A1'!B34/'Table A5'!B34*100</f>
        <v>94.284147010422373</v>
      </c>
      <c r="C34" s="15">
        <f>'Table A1'!C34/'Table A5'!C34*100</f>
        <v>215.38614848031887</v>
      </c>
      <c r="D34" s="15">
        <f>'Table A1'!D34/'Table A5'!D34*100</f>
        <v>76.007734642272794</v>
      </c>
      <c r="E34" s="15">
        <f>'Table A1'!E34/'Table A5'!E34*100</f>
        <v>157.34399443768467</v>
      </c>
      <c r="F34" s="15">
        <f>'Table A1'!F34/'Table A5'!F34*100</f>
        <v>126.90274841437632</v>
      </c>
      <c r="G34" s="15">
        <f>'Table A1'!G34/'Table A5'!G34*100</f>
        <v>106.85940270012273</v>
      </c>
      <c r="H34" s="15">
        <f>'Table A1'!H34/'Table A5'!H34*100</f>
        <v>93.574766355140184</v>
      </c>
      <c r="I34" s="15">
        <f>'Table A1'!I34/'Table A5'!I34*100</f>
        <v>100.7738607050731</v>
      </c>
      <c r="J34" s="15">
        <f>'Table A1'!J34/'Table A5'!J34*100</f>
        <v>109.86582478295183</v>
      </c>
      <c r="K34" s="15">
        <f>'Table A1'!K34/'Table A5'!K34*100</f>
        <v>61.108566193311965</v>
      </c>
      <c r="L34" s="15">
        <f>'Table A1'!L34/'Table A5'!L34*100</f>
        <v>95.260923161210783</v>
      </c>
      <c r="M34" s="15">
        <f>'Table A1'!M34/'Table A5'!M34*100</f>
        <v>59.138461538461542</v>
      </c>
      <c r="N34" s="15">
        <f>'Table A1'!N34/'Table A5'!N34*100</f>
        <v>83.523354174328801</v>
      </c>
      <c r="O34" s="15">
        <f>'Table A1'!O34/'Table A5'!O34*100</f>
        <v>78.31646244006393</v>
      </c>
      <c r="P34" s="15"/>
      <c r="Q34" s="15"/>
      <c r="R34" s="15"/>
      <c r="S34" s="15">
        <f>'Table A1'!S34/'Table A5'!S34*100</f>
        <v>100.0833134967865</v>
      </c>
      <c r="T34" s="15">
        <f>'Table A1'!T34/'Table A5'!T34*100</f>
        <v>123.44037346159288</v>
      </c>
      <c r="U34" s="15">
        <f>'Table A1'!U34/'Table A5'!U34*100</f>
        <v>91.620039037085235</v>
      </c>
    </row>
    <row r="35" spans="1:21" x14ac:dyDescent="0.2">
      <c r="A35" s="13">
        <v>1999</v>
      </c>
      <c r="B35" s="15">
        <f>'Table A1'!B35/'Table A5'!B35*100</f>
        <v>107.15290806754221</v>
      </c>
      <c r="C35" s="15">
        <f>'Table A1'!C35/'Table A5'!C35*100</f>
        <v>219.57312874987704</v>
      </c>
      <c r="D35" s="15">
        <f>'Table A1'!D35/'Table A5'!D35*100</f>
        <v>77.975106253794777</v>
      </c>
      <c r="E35" s="15">
        <f>'Table A1'!E35/'Table A5'!E35*100</f>
        <v>176.76503548748599</v>
      </c>
      <c r="F35" s="15">
        <f>'Table A1'!F35/'Table A5'!F35*100</f>
        <v>122.73570585258898</v>
      </c>
      <c r="G35" s="15">
        <f>'Table A1'!G35/'Table A5'!G35*100</f>
        <v>106.08288770053476</v>
      </c>
      <c r="H35" s="15">
        <f>'Table A1'!H35/'Table A5'!H35*100</f>
        <v>90.092338407786372</v>
      </c>
      <c r="I35" s="15">
        <f>'Table A1'!I35/'Table A5'!I35*100</f>
        <v>101.92217533989687</v>
      </c>
      <c r="J35" s="15">
        <f>'Table A1'!J35/'Table A5'!J35*100</f>
        <v>115.46294845683849</v>
      </c>
      <c r="K35" s="15">
        <f>'Table A1'!K35/'Table A5'!K35*100</f>
        <v>68.938944872554828</v>
      </c>
      <c r="L35" s="15">
        <f>'Table A1'!L35/'Table A5'!L35*100</f>
        <v>93.014077095119063</v>
      </c>
      <c r="M35" s="15">
        <f>'Table A1'!M35/'Table A5'!M35*100</f>
        <v>60.34611368044159</v>
      </c>
      <c r="N35" s="15">
        <f>'Table A1'!N35/'Table A5'!N35*100</f>
        <v>82.337571851593808</v>
      </c>
      <c r="O35" s="15">
        <f>'Table A1'!O35/'Table A5'!O35*100</f>
        <v>80.130130130130141</v>
      </c>
      <c r="P35" s="15"/>
      <c r="Q35" s="15"/>
      <c r="R35" s="15"/>
      <c r="S35" s="15">
        <f>'Table A1'!S35/'Table A5'!S35*100</f>
        <v>95.44153017981904</v>
      </c>
      <c r="T35" s="15">
        <f>'Table A1'!T35/'Table A5'!T35*100</f>
        <v>117.70237121831563</v>
      </c>
      <c r="U35" s="15">
        <f>'Table A1'!U35/'Table A5'!U35*100</f>
        <v>92.689760570555279</v>
      </c>
    </row>
    <row r="36" spans="1:21" x14ac:dyDescent="0.2">
      <c r="A36" s="13">
        <v>2000</v>
      </c>
      <c r="B36" s="15">
        <f>'Table A1'!B36/'Table A5'!B36*100</f>
        <v>113.59342411973992</v>
      </c>
      <c r="C36" s="15">
        <f>'Table A1'!C36/'Table A5'!C36*100</f>
        <v>218.3042949756888</v>
      </c>
      <c r="D36" s="15">
        <f>'Table A1'!D36/'Table A5'!D36*100</f>
        <v>81.151468315301386</v>
      </c>
      <c r="E36" s="15">
        <f>'Table A1'!E36/'Table A5'!E36*100</f>
        <v>182.70829484574173</v>
      </c>
      <c r="F36" s="15">
        <f>'Table A1'!F36/'Table A5'!F36*100</f>
        <v>116.3060520539354</v>
      </c>
      <c r="G36" s="15">
        <f>'Table A1'!G36/'Table A5'!G36*100</f>
        <v>104.23232191691628</v>
      </c>
      <c r="H36" s="15">
        <f>'Table A1'!H36/'Table A5'!H36*100</f>
        <v>87.160674981658104</v>
      </c>
      <c r="I36" s="15">
        <f>'Table A1'!I36/'Table A5'!I36*100</f>
        <v>106.90575673166202</v>
      </c>
      <c r="J36" s="15">
        <f>'Table A1'!J36/'Table A5'!J36*100</f>
        <v>114.71084522165978</v>
      </c>
      <c r="K36" s="15">
        <f>'Table A1'!K36/'Table A5'!K36*100</f>
        <v>78.408771436603885</v>
      </c>
      <c r="L36" s="15">
        <f>'Table A1'!L36/'Table A5'!L36*100</f>
        <v>96.593291404612174</v>
      </c>
      <c r="M36" s="15">
        <f>'Table A1'!M36/'Table A5'!M36*100</f>
        <v>61.83644189383071</v>
      </c>
      <c r="N36" s="15">
        <f>'Table A1'!N36/'Table A5'!N36*100</f>
        <v>82.248422451012956</v>
      </c>
      <c r="O36" s="15">
        <f>'Table A1'!O36/'Table A5'!O36*100</f>
        <v>80.426265475630771</v>
      </c>
      <c r="P36" s="15"/>
      <c r="Q36" s="15"/>
      <c r="R36" s="15"/>
      <c r="S36" s="15">
        <f>'Table A1'!S36/'Table A5'!S36*100</f>
        <v>96.025742350683075</v>
      </c>
      <c r="T36" s="15">
        <f>'Table A1'!T36/'Table A5'!T36*100</f>
        <v>114.80323169142559</v>
      </c>
      <c r="U36" s="15">
        <f>'Table A1'!U36/'Table A5'!U36*100</f>
        <v>94.51951951951952</v>
      </c>
    </row>
    <row r="37" spans="1:21" x14ac:dyDescent="0.2">
      <c r="A37" s="13">
        <v>2001</v>
      </c>
      <c r="B37" s="15">
        <f>'Table A1'!B37/'Table A5'!B37*100</f>
        <v>114.75495992642229</v>
      </c>
      <c r="C37" s="15">
        <f>'Table A1'!C37/'Table A5'!C37*100</f>
        <v>213.35838029638907</v>
      </c>
      <c r="D37" s="15">
        <f>'Table A1'!D37/'Table A5'!D37*100</f>
        <v>82.511568533588644</v>
      </c>
      <c r="E37" s="15">
        <f>'Table A1'!E37/'Table A5'!E37*100</f>
        <v>188.63091947669062</v>
      </c>
      <c r="F37" s="15">
        <f>'Table A1'!F37/'Table A5'!F37*100</f>
        <v>115.37281374654802</v>
      </c>
      <c r="G37" s="15">
        <f>'Table A1'!G37/'Table A5'!G37*100</f>
        <v>103.07478172845754</v>
      </c>
      <c r="H37" s="15">
        <f>'Table A1'!H37/'Table A5'!H37*100</f>
        <v>88.82514640850961</v>
      </c>
      <c r="I37" s="15">
        <f>'Table A1'!I37/'Table A5'!I37*100</f>
        <v>103.77785318402897</v>
      </c>
      <c r="J37" s="15">
        <f>'Table A1'!J37/'Table A5'!J37*100</f>
        <v>116.54729931363772</v>
      </c>
      <c r="K37" s="15">
        <f>'Table A1'!K37/'Table A5'!K37*100</f>
        <v>80.41483845233347</v>
      </c>
      <c r="L37" s="15">
        <f>'Table A1'!L37/'Table A5'!L37*100</f>
        <v>97.76871095244168</v>
      </c>
      <c r="M37" s="15">
        <f>'Table A1'!M37/'Table A5'!M37*100</f>
        <v>60.788831661696939</v>
      </c>
      <c r="N37" s="15">
        <f>'Table A1'!N37/'Table A5'!N37*100</f>
        <v>84.770846594525779</v>
      </c>
      <c r="O37" s="15">
        <f>'Table A1'!O37/'Table A5'!O37*100</f>
        <v>82.257336343115114</v>
      </c>
      <c r="P37" s="15"/>
      <c r="Q37" s="15"/>
      <c r="R37" s="15"/>
      <c r="S37" s="15">
        <f>'Table A1'!S37/'Table A5'!S37*100</f>
        <v>94.351831542004817</v>
      </c>
      <c r="T37" s="15">
        <f>'Table A1'!T37/'Table A5'!T37*100</f>
        <v>117.38859845655962</v>
      </c>
      <c r="U37" s="15">
        <f>'Table A1'!U37/'Table A5'!U37*100</f>
        <v>95.301353013530147</v>
      </c>
    </row>
    <row r="38" spans="1:21" x14ac:dyDescent="0.2">
      <c r="A38" s="13">
        <v>2002</v>
      </c>
      <c r="B38" s="15">
        <f>'Table A1'!B38/'Table A5'!B38*100</f>
        <v>129.61209730440498</v>
      </c>
      <c r="C38" s="15">
        <f>'Table A1'!C38/'Table A5'!C38*100</f>
        <v>214.73384030418248</v>
      </c>
      <c r="D38" s="15">
        <f>'Table A1'!D38/'Table A5'!D38*100</f>
        <v>84.056164838816883</v>
      </c>
      <c r="E38" s="15">
        <f>'Table A1'!E38/'Table A5'!E38*100</f>
        <v>192.61056167195372</v>
      </c>
      <c r="F38" s="15">
        <f>'Table A1'!F38/'Table A5'!F38*100</f>
        <v>121.66181204967039</v>
      </c>
      <c r="G38" s="15">
        <f>'Table A1'!G38/'Table A5'!G38*100</f>
        <v>106.60972892684737</v>
      </c>
      <c r="H38" s="15">
        <f>'Table A1'!H38/'Table A5'!H38*100</f>
        <v>92.688707192795349</v>
      </c>
      <c r="I38" s="15">
        <f>'Table A1'!I38/'Table A5'!I38*100</f>
        <v>102.94117647058823</v>
      </c>
      <c r="J38" s="15">
        <f>'Table A1'!J38/'Table A5'!J38*100</f>
        <v>118.30697129466901</v>
      </c>
      <c r="K38" s="15">
        <f>'Table A1'!K38/'Table A5'!K38*100</f>
        <v>80.896686159844052</v>
      </c>
      <c r="L38" s="15">
        <f>'Table A1'!L38/'Table A5'!L38*100</f>
        <v>100.65228299046663</v>
      </c>
      <c r="M38" s="15">
        <f>'Table A1'!M38/'Table A5'!M38*100</f>
        <v>61.875409836065579</v>
      </c>
      <c r="N38" s="15">
        <f>'Table A1'!N38/'Table A5'!N38*100</f>
        <v>84.256886611146712</v>
      </c>
      <c r="O38" s="15">
        <f>'Table A1'!O38/'Table A5'!O38*100</f>
        <v>79.344750558451224</v>
      </c>
      <c r="P38" s="15"/>
      <c r="Q38" s="15"/>
      <c r="R38" s="15"/>
      <c r="S38" s="15">
        <f>'Table A1'!S38/'Table A5'!S38*100</f>
        <v>98.641244795090941</v>
      </c>
      <c r="T38" s="15">
        <f>'Table A1'!T38/'Table A5'!T38*100</f>
        <v>107.44153082919914</v>
      </c>
      <c r="U38" s="15">
        <f>'Table A1'!U38/'Table A5'!U38*100</f>
        <v>96.848172675987229</v>
      </c>
    </row>
    <row r="39" spans="1:21" x14ac:dyDescent="0.2">
      <c r="A39" s="13">
        <v>2003</v>
      </c>
      <c r="B39" s="15">
        <f>'Table A1'!B39/'Table A5'!B39*100</f>
        <v>121.51589242053791</v>
      </c>
      <c r="C39" s="15">
        <f>'Table A1'!C39/'Table A5'!C39*100</f>
        <v>204.72039123963427</v>
      </c>
      <c r="D39" s="15">
        <f>'Table A1'!D39/'Table A5'!D39*100</f>
        <v>87.053532820202378</v>
      </c>
      <c r="E39" s="15">
        <f>'Table A1'!E39/'Table A5'!E39*100</f>
        <v>196.1000186601978</v>
      </c>
      <c r="F39" s="15">
        <f>'Table A1'!F39/'Table A5'!F39*100</f>
        <v>123.6956196740918</v>
      </c>
      <c r="G39" s="15">
        <f>'Table A1'!G39/'Table A5'!G39*100</f>
        <v>108.18454164170161</v>
      </c>
      <c r="H39" s="15">
        <f>'Table A1'!H39/'Table A5'!H39*100</f>
        <v>93.02568871323956</v>
      </c>
      <c r="I39" s="15">
        <f>'Table A1'!I39/'Table A5'!I39*100</f>
        <v>104.59172622915311</v>
      </c>
      <c r="J39" s="15">
        <f>'Table A1'!J39/'Table A5'!J39*100</f>
        <v>117.96720384506645</v>
      </c>
      <c r="K39" s="15">
        <f>'Table A1'!K39/'Table A5'!K39*100</f>
        <v>85.544809800128945</v>
      </c>
      <c r="L39" s="15">
        <f>'Table A1'!L39/'Table A5'!L39*100</f>
        <v>105.09099852434825</v>
      </c>
      <c r="M39" s="15">
        <f>'Table A1'!M39/'Table A5'!M39*100</f>
        <v>64.591042490749004</v>
      </c>
      <c r="N39" s="15">
        <f>'Table A1'!N39/'Table A5'!N39*100</f>
        <v>87.654509385014492</v>
      </c>
      <c r="O39" s="15">
        <f>'Table A1'!O39/'Table A5'!O39*100</f>
        <v>79.076165653055313</v>
      </c>
      <c r="P39" s="15"/>
      <c r="Q39" s="15"/>
      <c r="R39" s="15"/>
      <c r="S39" s="15">
        <f>'Table A1'!S39/'Table A5'!S39*100</f>
        <v>104.65141973262621</v>
      </c>
      <c r="T39" s="15">
        <f>'Table A1'!T39/'Table A5'!T39*100</f>
        <v>106.63763681299284</v>
      </c>
      <c r="U39" s="15">
        <f>'Table A1'!U39/'Table A5'!U39*100</f>
        <v>98.717017671266035</v>
      </c>
    </row>
    <row r="40" spans="1:21" x14ac:dyDescent="0.2">
      <c r="A40" s="13">
        <v>2004</v>
      </c>
      <c r="B40" s="15">
        <f>'Table A1'!B40/'Table A5'!B40*100</f>
        <v>115.63244327441393</v>
      </c>
      <c r="C40" s="15">
        <f>'Table A1'!C40/'Table A5'!C40*100</f>
        <v>193.05269992425062</v>
      </c>
      <c r="D40" s="15">
        <f>'Table A1'!D40/'Table A5'!D40*100</f>
        <v>90.969632392115074</v>
      </c>
      <c r="E40" s="15">
        <f>'Table A1'!E40/'Table A5'!E40*100</f>
        <v>203.60755869440732</v>
      </c>
      <c r="F40" s="15">
        <f>'Table A1'!F40/'Table A5'!F40*100</f>
        <v>125.58383233532935</v>
      </c>
      <c r="G40" s="15">
        <f>'Table A1'!G40/'Table A5'!G40*100</f>
        <v>110.35403366221705</v>
      </c>
      <c r="H40" s="15">
        <f>'Table A1'!H40/'Table A5'!H40*100</f>
        <v>94.786892758936759</v>
      </c>
      <c r="I40" s="15">
        <f>'Table A1'!I40/'Table A5'!I40*100</f>
        <v>109.84066427289048</v>
      </c>
      <c r="J40" s="15">
        <f>'Table A1'!J40/'Table A5'!J40*100</f>
        <v>114.90061686086359</v>
      </c>
      <c r="K40" s="15">
        <f>'Table A1'!K40/'Table A5'!K40*100</f>
        <v>88.631633714880337</v>
      </c>
      <c r="L40" s="15">
        <f>'Table A1'!L40/'Table A5'!L40*100</f>
        <v>110.29883921956036</v>
      </c>
      <c r="M40" s="15">
        <f>'Table A1'!M40/'Table A5'!M40*100</f>
        <v>66.620964726411572</v>
      </c>
      <c r="N40" s="15">
        <f>'Table A1'!N40/'Table A5'!N40*100</f>
        <v>90.131281122679951</v>
      </c>
      <c r="O40" s="15">
        <f>'Table A1'!O40/'Table A5'!O40*100</f>
        <v>78.268179907524157</v>
      </c>
      <c r="P40" s="15"/>
      <c r="Q40" s="15"/>
      <c r="R40" s="15"/>
      <c r="S40" s="15">
        <f>'Table A1'!S40/'Table A5'!S40*100</f>
        <v>105.2438617931341</v>
      </c>
      <c r="T40" s="15">
        <f>'Table A1'!T40/'Table A5'!T40*100</f>
        <v>104.07407407407408</v>
      </c>
      <c r="U40" s="15">
        <f>'Table A1'!U40/'Table A5'!U40*100</f>
        <v>100.91809615849239</v>
      </c>
    </row>
    <row r="41" spans="1:21" x14ac:dyDescent="0.2">
      <c r="A41" s="13">
        <v>2005</v>
      </c>
      <c r="B41" s="15">
        <f>'Table A1'!B41/'Table A5'!B41*100</f>
        <v>123.96014943960149</v>
      </c>
      <c r="C41" s="15">
        <f>'Table A1'!C41/'Table A5'!C41*100</f>
        <v>179.77933143980772</v>
      </c>
      <c r="D41" s="15">
        <f>'Table A1'!D41/'Table A5'!D41*100</f>
        <v>93.672853616165312</v>
      </c>
      <c r="E41" s="15">
        <f>'Table A1'!E41/'Table A5'!E41*100</f>
        <v>199.58770614692654</v>
      </c>
      <c r="F41" s="15">
        <f>'Table A1'!F41/'Table A5'!F41*100</f>
        <v>128.00817757009344</v>
      </c>
      <c r="G41" s="15">
        <f>'Table A1'!G41/'Table A5'!G41*100</f>
        <v>106.09630561592131</v>
      </c>
      <c r="H41" s="15">
        <f>'Table A1'!H41/'Table A5'!H41*100</f>
        <v>93.227091633466159</v>
      </c>
      <c r="I41" s="15">
        <f>'Table A1'!I41/'Table A5'!I41*100</f>
        <v>112.67684081541718</v>
      </c>
      <c r="J41" s="15">
        <f>'Table A1'!J41/'Table A5'!J41*100</f>
        <v>117.43305382742764</v>
      </c>
      <c r="K41" s="15">
        <f>'Table A1'!K41/'Table A5'!K41*100</f>
        <v>90.700589046246392</v>
      </c>
      <c r="L41" s="15">
        <f>'Table A1'!L41/'Table A5'!L41*100</f>
        <v>114.024608768367</v>
      </c>
      <c r="M41" s="15">
        <f>'Table A1'!M41/'Table A5'!M41*100</f>
        <v>70.796247293721436</v>
      </c>
      <c r="N41" s="15">
        <f>'Table A1'!N41/'Table A5'!N41*100</f>
        <v>94.669905687339238</v>
      </c>
      <c r="O41" s="15">
        <f>'Table A1'!O41/'Table A5'!O41*100</f>
        <v>80.801403130059356</v>
      </c>
      <c r="P41" s="15"/>
      <c r="Q41" s="15"/>
      <c r="R41" s="15"/>
      <c r="S41" s="15">
        <f>'Table A1'!S41/'Table A5'!S41*100</f>
        <v>111.14237478897017</v>
      </c>
      <c r="T41" s="15">
        <f>'Table A1'!T41/'Table A5'!T41*100</f>
        <v>107.58299498447576</v>
      </c>
      <c r="U41" s="15">
        <f>'Table A1'!U41/'Table A5'!U41*100</f>
        <v>102.78670953912112</v>
      </c>
    </row>
    <row r="42" spans="1:21" x14ac:dyDescent="0.2">
      <c r="A42" s="13">
        <v>2006</v>
      </c>
      <c r="B42" s="15">
        <f>'Table A1'!B42/'Table A5'!B42*100</f>
        <v>115.11012673803371</v>
      </c>
      <c r="C42" s="15">
        <f>'Table A1'!C42/'Table A5'!C42*100</f>
        <v>171.51214128035321</v>
      </c>
      <c r="D42" s="15">
        <f>'Table A1'!D42/'Table A5'!D42*100</f>
        <v>97.658363653325878</v>
      </c>
      <c r="E42" s="15">
        <f>'Table A1'!E42/'Table A5'!E42*100</f>
        <v>188.90471950133571</v>
      </c>
      <c r="F42" s="15">
        <f>'Table A1'!F42/'Table A5'!F42*100</f>
        <v>120.76301233867537</v>
      </c>
      <c r="G42" s="15">
        <f>'Table A1'!G42/'Table A5'!G42*100</f>
        <v>104.83346416956377</v>
      </c>
      <c r="H42" s="15">
        <f>'Table A1'!H42/'Table A5'!H42*100</f>
        <v>95.898016997167133</v>
      </c>
      <c r="I42" s="15">
        <f>'Table A1'!I42/'Table A5'!I42*100</f>
        <v>112.42956579383494</v>
      </c>
      <c r="J42" s="15">
        <f>'Table A1'!J42/'Table A5'!J42*100</f>
        <v>118.26810557794825</v>
      </c>
      <c r="K42" s="15">
        <f>'Table A1'!K42/'Table A5'!K42*100</f>
        <v>90.004846135207174</v>
      </c>
      <c r="L42" s="15">
        <f>'Table A1'!L42/'Table A5'!L42*100</f>
        <v>121.9090478446234</v>
      </c>
      <c r="M42" s="15">
        <f>'Table A1'!M42/'Table A5'!M42*100</f>
        <v>72.465437788018434</v>
      </c>
      <c r="N42" s="15">
        <f>'Table A1'!N42/'Table A5'!N42*100</f>
        <v>98.643598615916943</v>
      </c>
      <c r="O42" s="15">
        <f>'Table A1'!O42/'Table A5'!O42*100</f>
        <v>82.318348144276015</v>
      </c>
      <c r="P42" s="15"/>
      <c r="Q42" s="15"/>
      <c r="R42" s="15"/>
      <c r="S42" s="15">
        <f>'Table A1'!S42/'Table A5'!S42*100</f>
        <v>109.71650917176208</v>
      </c>
      <c r="T42" s="15">
        <f>'Table A1'!T42/'Table A5'!T42*100</f>
        <v>100.95389507154214</v>
      </c>
      <c r="U42" s="15">
        <f>'Table A1'!U42/'Table A5'!U42*100</f>
        <v>104.19596812001876</v>
      </c>
    </row>
    <row r="43" spans="1:21" x14ac:dyDescent="0.2">
      <c r="A43" s="13">
        <v>2007</v>
      </c>
      <c r="B43" s="15">
        <f>'Table A1'!B43/'Table A5'!B43*100</f>
        <v>111.38974675725757</v>
      </c>
      <c r="C43" s="15">
        <f>'Table A1'!C43/'Table A5'!C43*100</f>
        <v>167.8168620882189</v>
      </c>
      <c r="D43" s="15">
        <f>'Table A1'!D43/'Table A5'!D43*100</f>
        <v>99.452365215749225</v>
      </c>
      <c r="E43" s="15">
        <f>'Table A1'!E43/'Table A5'!E43*100</f>
        <v>180.84602368866328</v>
      </c>
      <c r="F43" s="15">
        <f>'Table A1'!F43/'Table A5'!F43*100</f>
        <v>120.70623797746633</v>
      </c>
      <c r="G43" s="15">
        <f>'Table A1'!G43/'Table A5'!G43*100</f>
        <v>104.32645034414945</v>
      </c>
      <c r="H43" s="15">
        <f>'Table A1'!H43/'Table A5'!H43*100</f>
        <v>98.371081111235085</v>
      </c>
      <c r="I43" s="15">
        <f>'Table A1'!I43/'Table A5'!I43*100</f>
        <v>116.12543242941635</v>
      </c>
      <c r="J43" s="15">
        <f>'Table A1'!J43/'Table A5'!J43*100</f>
        <v>114.09502816556454</v>
      </c>
      <c r="K43" s="15">
        <f>'Table A1'!K43/'Table A5'!K43*100</f>
        <v>92.755330427612193</v>
      </c>
      <c r="L43" s="15">
        <f>'Table A1'!L43/'Table A5'!L43*100</f>
        <v>121.37567324955117</v>
      </c>
      <c r="M43" s="15">
        <f>'Table A1'!M43/'Table A5'!M43*100</f>
        <v>73.112051681889056</v>
      </c>
      <c r="N43" s="15">
        <f>'Table A1'!N43/'Table A5'!N43*100</f>
        <v>102.09698558322413</v>
      </c>
      <c r="O43" s="15">
        <f>'Table A1'!O43/'Table A5'!O43*100</f>
        <v>88.973812805412848</v>
      </c>
      <c r="P43" s="15"/>
      <c r="Q43" s="15"/>
      <c r="R43" s="15"/>
      <c r="S43" s="15">
        <f>'Table A1'!S43/'Table A5'!S43*100</f>
        <v>107.10621111232399</v>
      </c>
      <c r="T43" s="15">
        <f>'Table A1'!T43/'Table A5'!T43*100</f>
        <v>100.22177866489244</v>
      </c>
      <c r="U43" s="15">
        <f>'Table A1'!U43/'Table A5'!U43*100</f>
        <v>105.52947910704064</v>
      </c>
    </row>
    <row r="44" spans="1:21" x14ac:dyDescent="0.2">
      <c r="A44" s="13">
        <v>2008</v>
      </c>
      <c r="B44" s="15">
        <f>'Table A1'!B44/'Table A5'!B44*100</f>
        <v>115.80149002643596</v>
      </c>
      <c r="C44" s="15">
        <f>'Table A1'!C44/'Table A5'!C44*100</f>
        <v>159.69255114728156</v>
      </c>
      <c r="D44" s="15">
        <f>'Table A1'!D44/'Table A5'!D44*100</f>
        <v>98.651382333108558</v>
      </c>
      <c r="E44" s="15">
        <f>'Table A1'!E44/'Table A5'!E44*100</f>
        <v>170.1984685107048</v>
      </c>
      <c r="F44" s="15">
        <f>'Table A1'!F44/'Table A5'!F44*100</f>
        <v>115.59681697612731</v>
      </c>
      <c r="G44" s="15">
        <f>'Table A1'!G44/'Table A5'!G44*100</f>
        <v>101.07597000326052</v>
      </c>
      <c r="H44" s="15">
        <f>'Table A1'!H44/'Table A5'!H44*100</f>
        <v>93.2001746343593</v>
      </c>
      <c r="I44" s="15">
        <f>'Table A1'!I44/'Table A5'!I44*100</f>
        <v>110.86648501362397</v>
      </c>
      <c r="J44" s="15">
        <f>'Table A1'!J44/'Table A5'!J44*100</f>
        <v>111.86918177364038</v>
      </c>
      <c r="K44" s="15">
        <f>'Table A1'!K44/'Table A5'!K44*100</f>
        <v>94.201877934272304</v>
      </c>
      <c r="L44" s="15">
        <f>'Table A1'!L44/'Table A5'!L44*100</f>
        <v>120.03043147483967</v>
      </c>
      <c r="M44" s="15">
        <f>'Table A1'!M44/'Table A5'!M44*100</f>
        <v>75.331393469123825</v>
      </c>
      <c r="N44" s="15">
        <f>'Table A1'!N44/'Table A5'!N44*100</f>
        <v>101.73299101412066</v>
      </c>
      <c r="O44" s="15">
        <f>'Table A1'!O44/'Table A5'!O44*100</f>
        <v>88.658777120315577</v>
      </c>
      <c r="P44" s="15"/>
      <c r="Q44" s="15"/>
      <c r="R44" s="15"/>
      <c r="S44" s="15">
        <f>'Table A1'!S44/'Table A5'!S44*100</f>
        <v>105.87861455354306</v>
      </c>
      <c r="T44" s="15">
        <f>'Table A1'!T44/'Table A5'!T44*100</f>
        <v>99.247716281569041</v>
      </c>
      <c r="U44" s="15">
        <f>'Table A1'!U44/'Table A5'!U44*100</f>
        <v>103.82439465942521</v>
      </c>
    </row>
    <row r="45" spans="1:21" x14ac:dyDescent="0.2">
      <c r="A45" s="13">
        <v>2009</v>
      </c>
      <c r="B45" s="15">
        <f>'Table A1'!B45/'Table A5'!B45*100</f>
        <v>100.33207881337169</v>
      </c>
      <c r="C45" s="15">
        <f>'Table A1'!C45/'Table A5'!C45*100</f>
        <v>148.35457705677868</v>
      </c>
      <c r="D45" s="15">
        <f>'Table A1'!D45/'Table A5'!D45*100</f>
        <v>95.355050868358859</v>
      </c>
      <c r="E45" s="15">
        <f>'Table A1'!E45/'Table A5'!E45*100</f>
        <v>156.42006177379025</v>
      </c>
      <c r="F45" s="15">
        <f>'Table A1'!F45/'Table A5'!F45*100</f>
        <v>100.53682896379526</v>
      </c>
      <c r="G45" s="15">
        <f>'Table A1'!G45/'Table A5'!G45*100</f>
        <v>89.44044321329639</v>
      </c>
      <c r="H45" s="15">
        <f>'Table A1'!H45/'Table A5'!H45*100</f>
        <v>89.517563361493998</v>
      </c>
      <c r="I45" s="15">
        <f>'Table A1'!I45/'Table A5'!I45*100</f>
        <v>98.483691502127186</v>
      </c>
      <c r="J45" s="15">
        <f>'Table A1'!J45/'Table A5'!J45*100</f>
        <v>108.20557929127921</v>
      </c>
      <c r="K45" s="15">
        <f>'Table A1'!K45/'Table A5'!K45*100</f>
        <v>88.734974241556969</v>
      </c>
      <c r="L45" s="15">
        <f>'Table A1'!L45/'Table A5'!L45*100</f>
        <v>120.62261059530313</v>
      </c>
      <c r="M45" s="15">
        <f>'Table A1'!M45/'Table A5'!M45*100</f>
        <v>79.427778370876496</v>
      </c>
      <c r="N45" s="15">
        <f>'Table A1'!N45/'Table A5'!N45*100</f>
        <v>95.586496781820571</v>
      </c>
      <c r="O45" s="15">
        <f>'Table A1'!O45/'Table A5'!O45*100</f>
        <v>82.186394022807704</v>
      </c>
      <c r="P45" s="15"/>
      <c r="Q45" s="15"/>
      <c r="R45" s="15"/>
      <c r="S45" s="15">
        <f>'Table A1'!S45/'Table A5'!S45*100</f>
        <v>94.489465153970826</v>
      </c>
      <c r="T45" s="15">
        <f>'Table A1'!T45/'Table A5'!T45*100</f>
        <v>95.101205857019806</v>
      </c>
      <c r="U45" s="15">
        <f>'Table A1'!U45/'Table A5'!U45*100</f>
        <v>98.530087276067974</v>
      </c>
    </row>
    <row r="46" spans="1:21" x14ac:dyDescent="0.2">
      <c r="A46" s="13">
        <v>2010</v>
      </c>
      <c r="B46" s="15">
        <f>'Table A1'!B46/'Table A5'!B46*100</f>
        <v>94.074692259545174</v>
      </c>
      <c r="C46" s="15">
        <f>'Table A1'!C46/'Table A5'!C46*100</f>
        <v>143.65346649634191</v>
      </c>
      <c r="D46" s="15">
        <f>'Table A1'!D46/'Table A5'!D46*100</f>
        <v>99.436533142096096</v>
      </c>
      <c r="E46" s="15">
        <f>'Table A1'!E46/'Table A5'!E46*100</f>
        <v>148.49135040901169</v>
      </c>
      <c r="F46" s="15">
        <f>'Table A1'!F46/'Table A5'!F46*100</f>
        <v>96.159317211948789</v>
      </c>
      <c r="G46" s="15">
        <f>'Table A1'!G46/'Table A5'!G46*100</f>
        <v>100.65487132352939</v>
      </c>
      <c r="H46" s="15">
        <f>'Table A1'!H46/'Table A5'!H46*100</f>
        <v>89.827509951348958</v>
      </c>
      <c r="I46" s="15">
        <f>'Table A1'!I46/'Table A5'!I46*100</f>
        <v>99.714505325573739</v>
      </c>
      <c r="J46" s="15">
        <f>'Table A1'!J46/'Table A5'!J46*100</f>
        <v>111.13770946201333</v>
      </c>
      <c r="K46" s="15">
        <f>'Table A1'!K46/'Table A5'!K46*100</f>
        <v>92.537818920749601</v>
      </c>
      <c r="L46" s="15">
        <f>'Table A1'!L46/'Table A5'!L46*100</f>
        <v>110.82288828337876</v>
      </c>
      <c r="M46" s="15">
        <f>'Table A1'!M46/'Table A5'!M46*100</f>
        <v>81.629443221138715</v>
      </c>
      <c r="N46" s="15">
        <f>'Table A1'!N46/'Table A5'!N46*100</f>
        <v>96.115255981476722</v>
      </c>
      <c r="O46" s="15">
        <f>'Table A1'!O46/'Table A5'!O46*100</f>
        <v>89.301672411591994</v>
      </c>
      <c r="P46" s="15"/>
      <c r="Q46" s="15"/>
      <c r="R46" s="15"/>
      <c r="S46" s="15">
        <f>'Table A1'!S46/'Table A5'!S46*100</f>
        <v>91.852248394004292</v>
      </c>
      <c r="T46" s="15">
        <f>'Table A1'!T46/'Table A5'!T46*100</f>
        <v>97.249102968359253</v>
      </c>
      <c r="U46" s="15">
        <f>'Table A1'!U46/'Table A5'!U46*100</f>
        <v>99.67011716528269</v>
      </c>
    </row>
    <row r="47" spans="1:21" x14ac:dyDescent="0.2">
      <c r="A47" s="13">
        <v>2011</v>
      </c>
      <c r="B47" s="15">
        <f>'Table A1'!B47/'Table A5'!B47*100</f>
        <v>104.79832372970141</v>
      </c>
      <c r="C47" s="15">
        <f>'Table A1'!C47/'Table A5'!C47*100</f>
        <v>121.04542341931067</v>
      </c>
      <c r="D47" s="15">
        <f>'Table A1'!D47/'Table A5'!D47*100</f>
        <v>102.25819756650856</v>
      </c>
      <c r="E47" s="15">
        <f>'Table A1'!E47/'Table A5'!E47*100</f>
        <v>131.30434782608694</v>
      </c>
      <c r="F47" s="15">
        <f>'Table A1'!F47/'Table A5'!F47*100</f>
        <v>98.484503190519604</v>
      </c>
      <c r="G47" s="15">
        <f>'Table A1'!G47/'Table A5'!G47*100</f>
        <v>104.29819452533491</v>
      </c>
      <c r="H47" s="15">
        <f>'Table A1'!H47/'Table A5'!H47*100</f>
        <v>90.336733574640789</v>
      </c>
      <c r="I47" s="15">
        <f>'Table A1'!I47/'Table A5'!I47*100</f>
        <v>104.30095576794842</v>
      </c>
      <c r="J47" s="15">
        <f>'Table A1'!J47/'Table A5'!J47*100</f>
        <v>109.48975881711307</v>
      </c>
      <c r="K47" s="15">
        <f>'Table A1'!K47/'Table A5'!K47*100</f>
        <v>91.391018619934286</v>
      </c>
      <c r="L47" s="15">
        <f>'Table A1'!L47/'Table A5'!L47*100</f>
        <v>107.37176097303013</v>
      </c>
      <c r="M47" s="15">
        <f>'Table A1'!M47/'Table A5'!M47*100</f>
        <v>85.664666877170831</v>
      </c>
      <c r="N47" s="15">
        <f>'Table A1'!N47/'Table A5'!N47*100</f>
        <v>98.326255308518611</v>
      </c>
      <c r="O47" s="15">
        <f>'Table A1'!O47/'Table A5'!O47*100</f>
        <v>93.501491053677938</v>
      </c>
      <c r="P47" s="15"/>
      <c r="Q47" s="15"/>
      <c r="R47" s="15"/>
      <c r="S47" s="15">
        <f>'Table A1'!S47/'Table A5'!S47*100</f>
        <v>94.12135208901951</v>
      </c>
      <c r="T47" s="15">
        <f>'Table A1'!T47/'Table A5'!T47*100</f>
        <v>99.324922532093851</v>
      </c>
      <c r="U47" s="15">
        <f>'Table A1'!U47/'Table A5'!U47*100</f>
        <v>100.20213363279058</v>
      </c>
    </row>
    <row r="48" spans="1:21" x14ac:dyDescent="0.2">
      <c r="A48" s="13">
        <v>2012</v>
      </c>
      <c r="B48" s="15">
        <f>'Table A1'!B48/'Table A5'!B48*100</f>
        <v>97.436434027414478</v>
      </c>
      <c r="C48" s="15">
        <f>'Table A1'!C48/'Table A5'!C48*100</f>
        <v>102.04125715520034</v>
      </c>
      <c r="D48" s="15">
        <f>'Table A1'!D48/'Table A5'!D48*100</f>
        <v>99.643402954661227</v>
      </c>
      <c r="E48" s="15">
        <f>'Table A1'!E48/'Table A5'!E48*100</f>
        <v>126.74447174447174</v>
      </c>
      <c r="F48" s="15">
        <f>'Table A1'!F48/'Table A5'!F48*100</f>
        <v>96.209223847019118</v>
      </c>
      <c r="G48" s="15">
        <f>'Table A1'!G48/'Table A5'!G48*100</f>
        <v>95.509222133119493</v>
      </c>
      <c r="H48" s="15">
        <f>'Table A1'!H48/'Table A5'!H48*100</f>
        <v>89.429584273283908</v>
      </c>
      <c r="I48" s="15">
        <f>'Table A1'!I48/'Table A5'!I48*100</f>
        <v>101.56743224121041</v>
      </c>
      <c r="J48" s="15">
        <f>'Table A1'!J48/'Table A5'!J48*100</f>
        <v>109.42627720237401</v>
      </c>
      <c r="K48" s="15">
        <f>'Table A1'!K48/'Table A5'!K48*100</f>
        <v>93.517915309446252</v>
      </c>
      <c r="L48" s="15">
        <f>'Table A1'!L48/'Table A5'!L48*100</f>
        <v>107.71550379536239</v>
      </c>
      <c r="M48" s="15">
        <f>'Table A1'!M48/'Table A5'!M48*100</f>
        <v>88.991492010790623</v>
      </c>
      <c r="N48" s="15">
        <f>'Table A1'!N48/'Table A5'!N48*100</f>
        <v>97.75534441805226</v>
      </c>
      <c r="O48" s="15">
        <f>'Table A1'!O48/'Table A5'!O48*100</f>
        <v>95.833826488341828</v>
      </c>
      <c r="P48" s="15"/>
      <c r="Q48" s="15"/>
      <c r="R48" s="15"/>
      <c r="S48" s="15">
        <f>'Table A1'!S48/'Table A5'!S48*100</f>
        <v>99.467213114754102</v>
      </c>
      <c r="T48" s="15">
        <f>'Table A1'!T48/'Table A5'!T48*100</f>
        <v>100</v>
      </c>
      <c r="U48" s="15">
        <f>'Table A1'!U48/'Table A5'!U48*100</f>
        <v>99.054945054945051</v>
      </c>
    </row>
    <row r="49" spans="1:21" x14ac:dyDescent="0.2">
      <c r="A49" s="13">
        <v>2013</v>
      </c>
      <c r="B49" s="15">
        <f>'Table A1'!B49/'Table A5'!B49*100</f>
        <v>99.669544824645556</v>
      </c>
      <c r="C49" s="15">
        <f>'Table A1'!C49/'Table A5'!C49*100</f>
        <v>93.571719641401799</v>
      </c>
      <c r="D49" s="15">
        <f>'Table A1'!D49/'Table A5'!D49*100</f>
        <v>98.725790010193677</v>
      </c>
      <c r="E49" s="15">
        <f>'Table A1'!E49/'Table A5'!E49*100</f>
        <v>116.82158240761733</v>
      </c>
      <c r="F49" s="15">
        <f>'Table A1'!F49/'Table A5'!F49*100</f>
        <v>99.030316540347741</v>
      </c>
      <c r="G49" s="15">
        <f>'Table A1'!G49/'Table A5'!G49*100</f>
        <v>92.924631949022199</v>
      </c>
      <c r="H49" s="15">
        <f>'Table A1'!H49/'Table A5'!H49*100</f>
        <v>91.211773301325536</v>
      </c>
      <c r="I49" s="15">
        <f>'Table A1'!I49/'Table A5'!I49*100</f>
        <v>102.81597904387687</v>
      </c>
      <c r="J49" s="15">
        <f>'Table A1'!J49/'Table A5'!J49*100</f>
        <v>102.56726457399101</v>
      </c>
      <c r="K49" s="15">
        <f>'Table A1'!K49/'Table A5'!K49*100</f>
        <v>93.196990569036757</v>
      </c>
      <c r="L49" s="15">
        <f>'Table A1'!L49/'Table A5'!L49*100</f>
        <v>105.42312896846052</v>
      </c>
      <c r="M49" s="15">
        <f>'Table A1'!M49/'Table A5'!M49*100</f>
        <v>92.289430222956241</v>
      </c>
      <c r="N49" s="15">
        <f>'Table A1'!N49/'Table A5'!N49*100</f>
        <v>99.100739897552657</v>
      </c>
      <c r="O49" s="15">
        <f>'Table A1'!O49/'Table A5'!O49*100</f>
        <v>98.172987974098064</v>
      </c>
      <c r="P49" s="15"/>
      <c r="Q49" s="15"/>
      <c r="R49" s="15"/>
      <c r="S49" s="15">
        <f>'Table A1'!S49/'Table A5'!S49*100</f>
        <v>98.518982060909465</v>
      </c>
      <c r="T49" s="15">
        <f>'Table A1'!T49/'Table A5'!T49*100</f>
        <v>94.77817873063043</v>
      </c>
      <c r="U49" s="15">
        <f>'Table A1'!U49/'Table A5'!U49*100</f>
        <v>98.367346938775512</v>
      </c>
    </row>
    <row r="50" spans="1:21" x14ac:dyDescent="0.2">
      <c r="A50" s="13">
        <v>2014</v>
      </c>
      <c r="B50" s="15">
        <f>'Table A1'!B50/'Table A5'!B50*100</f>
        <v>101.58868545965321</v>
      </c>
      <c r="C50" s="15">
        <f>'Table A1'!C50/'Table A5'!C50*100</f>
        <v>94.264135537864874</v>
      </c>
      <c r="D50" s="15">
        <f>'Table A1'!D50/'Table A5'!D50*100</f>
        <v>101.29104401748501</v>
      </c>
      <c r="E50" s="15">
        <f>'Table A1'!E50/'Table A5'!E50*100</f>
        <v>107.77444110777445</v>
      </c>
      <c r="F50" s="15">
        <f>'Table A1'!F50/'Table A5'!F50*100</f>
        <v>93.984646124723952</v>
      </c>
      <c r="G50" s="15">
        <f>'Table A1'!G50/'Table A5'!G50*100</f>
        <v>96.346314907872696</v>
      </c>
      <c r="H50" s="15">
        <f>'Table A1'!H50/'Table A5'!H50*100</f>
        <v>93.473383642667756</v>
      </c>
      <c r="I50" s="15">
        <f>'Table A1'!I50/'Table A5'!I50*100</f>
        <v>107.58052271987854</v>
      </c>
      <c r="J50" s="15">
        <f>'Table A1'!J50/'Table A5'!J50*100</f>
        <v>102.18620839678051</v>
      </c>
      <c r="K50" s="15">
        <f>'Table A1'!K50/'Table A5'!K50*100</f>
        <v>91.249103391740945</v>
      </c>
      <c r="L50" s="15">
        <f>'Table A1'!L50/'Table A5'!L50*100</f>
        <v>102.15583615645212</v>
      </c>
      <c r="M50" s="15">
        <f>'Table A1'!M50/'Table A5'!M50*100</f>
        <v>95.401482083037266</v>
      </c>
      <c r="N50" s="15">
        <f>'Table A1'!N50/'Table A5'!N50*100</f>
        <v>99.558902635825717</v>
      </c>
      <c r="O50" s="15">
        <f>'Table A1'!O50/'Table A5'!O50*100</f>
        <v>104.57258700304087</v>
      </c>
      <c r="P50" s="15"/>
      <c r="Q50" s="15"/>
      <c r="R50" s="15"/>
      <c r="S50" s="15">
        <f>'Table A1'!S50/'Table A5'!S50*100</f>
        <v>95.833333333333329</v>
      </c>
      <c r="T50" s="15">
        <f>'Table A1'!T50/'Table A5'!T50*100</f>
        <v>97.314216478190616</v>
      </c>
      <c r="U50" s="15">
        <f>'Table A1'!U50/'Table A5'!U50*100</f>
        <v>99.071756362119316</v>
      </c>
    </row>
    <row r="51" spans="1:21" x14ac:dyDescent="0.2">
      <c r="A51" s="13">
        <v>2015</v>
      </c>
      <c r="B51" s="15">
        <f>'Table A1'!B51/'Table A5'!B51*100</f>
        <v>107.18042071197411</v>
      </c>
      <c r="C51" s="15">
        <f>'Table A1'!C51/'Table A5'!C51*100</f>
        <v>99.352396134303078</v>
      </c>
      <c r="D51" s="15">
        <f>'Table A1'!D51/'Table A5'!D51*100</f>
        <v>99.69972975678111</v>
      </c>
      <c r="E51" s="15">
        <f>'Table A1'!E51/'Table A5'!E51*100</f>
        <v>102.4163179916318</v>
      </c>
      <c r="F51" s="15">
        <f>'Table A1'!F51/'Table A5'!F51*100</f>
        <v>97.720174890693329</v>
      </c>
      <c r="G51" s="15">
        <f>'Table A1'!G51/'Table A5'!G51*100</f>
        <v>99.317758941492656</v>
      </c>
      <c r="H51" s="15">
        <f>'Table A1'!H51/'Table A5'!H51*100</f>
        <v>96.707735810947298</v>
      </c>
      <c r="I51" s="15">
        <f>'Table A1'!I51/'Table A5'!I51*100</f>
        <v>105.26315789473686</v>
      </c>
      <c r="J51" s="15">
        <f>'Table A1'!J51/'Table A5'!J51*100</f>
        <v>101.92486805339958</v>
      </c>
      <c r="K51" s="15">
        <f>'Table A1'!K51/'Table A5'!K51*100</f>
        <v>95.711244043394515</v>
      </c>
      <c r="L51" s="15">
        <f>'Table A1'!L51/'Table A5'!L51*100</f>
        <v>99.814049586776861</v>
      </c>
      <c r="M51" s="15">
        <f>'Table A1'!M51/'Table A5'!M51*100</f>
        <v>98.758758758758745</v>
      </c>
      <c r="N51" s="15">
        <f>'Table A1'!N51/'Table A5'!N51*100</f>
        <v>100.79199666527721</v>
      </c>
      <c r="O51" s="15">
        <f>'Table A1'!O51/'Table A5'!O51*100</f>
        <v>102.80256114201742</v>
      </c>
      <c r="P51" s="15"/>
      <c r="Q51" s="15"/>
      <c r="R51" s="15"/>
      <c r="S51" s="15">
        <f>'Table A1'!S51/'Table A5'!S51*100</f>
        <v>97.509842519685037</v>
      </c>
      <c r="T51" s="15">
        <f>'Table A1'!T51/'Table A5'!T51*100</f>
        <v>103.93049234588332</v>
      </c>
      <c r="U51" s="15">
        <f>'Table A1'!U51/'Table A5'!U51*100</f>
        <v>99.764946346448653</v>
      </c>
    </row>
    <row r="52" spans="1:21" x14ac:dyDescent="0.2">
      <c r="A52" s="13">
        <v>2016</v>
      </c>
      <c r="B52" s="15">
        <f>'Table A1'!B52/'Table A5'!B52*100</f>
        <v>100</v>
      </c>
      <c r="C52" s="15">
        <f>'Table A1'!C52/'Table A5'!C52*100</f>
        <v>100</v>
      </c>
      <c r="D52" s="15">
        <f>'Table A1'!D52/'Table A5'!D52*100</f>
        <v>100</v>
      </c>
      <c r="E52" s="15">
        <f>'Table A1'!E52/'Table A5'!E52*100</f>
        <v>100</v>
      </c>
      <c r="F52" s="15">
        <f>'Table A1'!F52/'Table A5'!F52*100</f>
        <v>100</v>
      </c>
      <c r="G52" s="15">
        <f>'Table A1'!G52/'Table A5'!G52*100</f>
        <v>100</v>
      </c>
      <c r="H52" s="15">
        <f>'Table A1'!H52/'Table A5'!H52*100</f>
        <v>100</v>
      </c>
      <c r="I52" s="15">
        <f>'Table A1'!I52/'Table A5'!I52*100</f>
        <v>100</v>
      </c>
      <c r="J52" s="15">
        <f>'Table A1'!J52/'Table A5'!J52*100</f>
        <v>100</v>
      </c>
      <c r="K52" s="15">
        <f>'Table A1'!K52/'Table A5'!K52*100</f>
        <v>100</v>
      </c>
      <c r="L52" s="15">
        <f>'Table A1'!L52/'Table A5'!L52*100</f>
        <v>100</v>
      </c>
      <c r="M52" s="15">
        <f>'Table A1'!M52/'Table A5'!M52*100</f>
        <v>100</v>
      </c>
      <c r="N52" s="15">
        <f>'Table A1'!N52/'Table A5'!N52*100</f>
        <v>100</v>
      </c>
      <c r="O52" s="15">
        <f>'Table A1'!O52/'Table A5'!O52*100</f>
        <v>100</v>
      </c>
      <c r="P52" s="15"/>
      <c r="Q52" s="15"/>
      <c r="R52" s="15"/>
      <c r="S52" s="15">
        <f>'Table A1'!S52/'Table A5'!S52*100</f>
        <v>100</v>
      </c>
      <c r="T52" s="15">
        <f>'Table A1'!T52/'Table A5'!T52*100</f>
        <v>100</v>
      </c>
      <c r="U52" s="15">
        <f>'Table A1'!U52/'Table A5'!U52*100</f>
        <v>100</v>
      </c>
    </row>
    <row r="53" spans="1:21" x14ac:dyDescent="0.2">
      <c r="A53" s="13">
        <v>2017</v>
      </c>
      <c r="B53" s="15">
        <f>'Table A1'!B53/'Table A5'!B53*100</f>
        <v>101.78959857623097</v>
      </c>
      <c r="C53" s="15">
        <f>'Table A1'!C53/'Table A5'!C53*100</f>
        <v>104.68470365301611</v>
      </c>
      <c r="D53" s="15">
        <f>'Table A1'!D53/'Table A5'!D53*100</f>
        <v>101.53510943844705</v>
      </c>
      <c r="E53" s="15">
        <f>'Table A1'!E53/'Table A5'!E53*100</f>
        <v>93.619246861924694</v>
      </c>
      <c r="F53" s="15">
        <f>'Table A1'!F53/'Table A5'!F53*100</f>
        <v>97.203526400606705</v>
      </c>
      <c r="G53" s="15">
        <f>'Table A1'!G53/'Table A5'!G53*100</f>
        <v>102.26361031518623</v>
      </c>
      <c r="H53" s="15">
        <f>'Table A1'!H53/'Table A5'!H53*100</f>
        <v>100.27507613714508</v>
      </c>
      <c r="I53" s="15">
        <f>'Table A1'!I53/'Table A5'!I53*100</f>
        <v>102.37233614796943</v>
      </c>
      <c r="J53" s="15">
        <f>'Table A1'!J53/'Table A5'!J53*100</f>
        <v>101.21134528264722</v>
      </c>
      <c r="K53" s="15">
        <f>'Table A1'!K53/'Table A5'!K53*100</f>
        <v>103.78000194344573</v>
      </c>
      <c r="L53" s="15">
        <f>'Table A1'!L53/'Table A5'!L53*100</f>
        <v>102.69467213114756</v>
      </c>
      <c r="M53" s="15">
        <f>'Table A1'!M53/'Table A5'!M53*100</f>
        <v>103.13725490196077</v>
      </c>
      <c r="N53" s="15">
        <f>'Table A1'!N53/'Table A5'!N53*100</f>
        <v>107.05449340558224</v>
      </c>
      <c r="O53" s="15">
        <f>'Table A1'!O53/'Table A5'!O53*100</f>
        <v>100.48063058733059</v>
      </c>
      <c r="P53" s="15"/>
      <c r="Q53" s="15"/>
      <c r="R53" s="15"/>
      <c r="S53" s="15">
        <f>'Table A1'!S53/'Table A5'!S53*100</f>
        <v>97.306714379885122</v>
      </c>
      <c r="T53" s="15">
        <f>'Table A1'!T53/'Table A5'!T53*100</f>
        <v>102.43503368623676</v>
      </c>
      <c r="U53" s="15">
        <f>'Table A1'!U53/'Table A5'!U53*100</f>
        <v>101.98224852071004</v>
      </c>
    </row>
    <row r="54" spans="1:21" x14ac:dyDescent="0.2">
      <c r="A54" s="13">
        <v>2018</v>
      </c>
      <c r="B54" s="15">
        <f>'Table A1'!B54/'Table A5'!B54*100</f>
        <v>106.06284268241248</v>
      </c>
      <c r="C54" s="15">
        <f>'Table A1'!C54/'Table A5'!C54*100</f>
        <v>106.08757929199919</v>
      </c>
      <c r="D54" s="15">
        <f>'Table A1'!D54/'Table A5'!D54*100</f>
        <v>100.84828393135726</v>
      </c>
      <c r="E54" s="15">
        <f>'Table A1'!E54/'Table A5'!E54*100</f>
        <v>87.455325232308795</v>
      </c>
      <c r="F54" s="15">
        <f>'Table A1'!F54/'Table A5'!F54*100</f>
        <v>95.828998392130899</v>
      </c>
      <c r="G54" s="15">
        <f>'Table A1'!G54/'Table A5'!G54*100</f>
        <v>99.777013843723878</v>
      </c>
      <c r="H54" s="15">
        <f>'Table A1'!H54/'Table A5'!H54*100</f>
        <v>102.96252697665294</v>
      </c>
      <c r="I54" s="15">
        <f>'Table A1'!I54/'Table A5'!I54*100</f>
        <v>104.64228295819935</v>
      </c>
      <c r="J54" s="15">
        <f>'Table A1'!J54/'Table A5'!J54*100</f>
        <v>103.52721556297897</v>
      </c>
      <c r="K54" s="15">
        <f>'Table A1'!K54/'Table A5'!K54*100</f>
        <v>105.66641566265061</v>
      </c>
      <c r="L54" s="15">
        <f>'Table A1'!L54/'Table A5'!L54*100</f>
        <v>98.716791979949875</v>
      </c>
      <c r="M54" s="15">
        <f>'Table A1'!M54/'Table A5'!M54*100</f>
        <v>102.76237623762377</v>
      </c>
      <c r="N54" s="15">
        <f>'Table A1'!N54/'Table A5'!N54*100</f>
        <v>111.86268535445866</v>
      </c>
      <c r="O54" s="15">
        <f>'Table A1'!O54/'Table A5'!O54*100</f>
        <v>98.872249953780724</v>
      </c>
      <c r="P54" s="15"/>
      <c r="Q54" s="15"/>
      <c r="R54" s="15"/>
      <c r="S54" s="15">
        <f>'Table A1'!S54/'Table A5'!S54*100</f>
        <v>98.087457060625766</v>
      </c>
      <c r="T54" s="15">
        <f>'Table A1'!T54/'Table A5'!T54*100</f>
        <v>97.837378411559158</v>
      </c>
      <c r="U54" s="15">
        <f>'Table A1'!U54/'Table A5'!U54*100</f>
        <v>101.93892389723705</v>
      </c>
    </row>
    <row r="55" spans="1:21" x14ac:dyDescent="0.2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</row>
    <row r="56" spans="1:21" x14ac:dyDescent="0.2">
      <c r="A56" s="9" t="s">
        <v>164</v>
      </c>
    </row>
    <row r="57" spans="1:21" x14ac:dyDescent="0.2">
      <c r="A57" s="13">
        <v>1971</v>
      </c>
      <c r="B57" s="11">
        <f>LN(B7/B6)*100</f>
        <v>6.1361954546724844</v>
      </c>
      <c r="C57" s="11">
        <f t="shared" ref="C57:U71" si="0">LN(C7/C6)*100</f>
        <v>-1.613460397915091</v>
      </c>
      <c r="D57" s="11">
        <f t="shared" si="0"/>
        <v>1.4820525325380558</v>
      </c>
      <c r="E57" s="11">
        <f t="shared" si="0"/>
        <v>6.0604449999100609</v>
      </c>
      <c r="F57" s="11">
        <f t="shared" si="0"/>
        <v>-0.82505786688559735</v>
      </c>
      <c r="G57" s="11">
        <f t="shared" si="0"/>
        <v>3.016736465833084</v>
      </c>
      <c r="H57" s="11">
        <f t="shared" si="0"/>
        <v>1.6376632775252007</v>
      </c>
      <c r="I57" s="11">
        <f t="shared" si="0"/>
        <v>8.6649258726399978</v>
      </c>
      <c r="J57" s="11">
        <f t="shared" si="0"/>
        <v>3.3704639360409883</v>
      </c>
      <c r="K57" s="11">
        <f t="shared" si="0"/>
        <v>1.8657383274471937</v>
      </c>
      <c r="L57" s="11">
        <f t="shared" si="0"/>
        <v>-6.3234393377931397</v>
      </c>
      <c r="M57" s="11">
        <f t="shared" si="0"/>
        <v>0.29263417419010168</v>
      </c>
      <c r="N57" s="11">
        <f t="shared" si="0"/>
        <v>5.5311455235892835</v>
      </c>
      <c r="O57" s="11">
        <f t="shared" si="0"/>
        <v>6.9621604108762387</v>
      </c>
      <c r="P57" s="11"/>
      <c r="Q57" s="11"/>
      <c r="R57" s="11"/>
      <c r="S57" s="11">
        <f t="shared" si="0"/>
        <v>4.5304705417978841</v>
      </c>
      <c r="T57" s="11">
        <f t="shared" si="0"/>
        <v>0.25533725704976917</v>
      </c>
      <c r="U57" s="11">
        <f t="shared" si="0"/>
        <v>2.3852179070876902</v>
      </c>
    </row>
    <row r="58" spans="1:21" x14ac:dyDescent="0.2">
      <c r="A58" s="13">
        <v>1972</v>
      </c>
      <c r="B58" s="11">
        <f t="shared" ref="B58:O73" si="1">LN(B8/B7)*100</f>
        <v>-0.21469275138713079</v>
      </c>
      <c r="C58" s="11">
        <f t="shared" si="1"/>
        <v>-19.087474788658213</v>
      </c>
      <c r="D58" s="11">
        <f t="shared" si="1"/>
        <v>2.837557582914048</v>
      </c>
      <c r="E58" s="11">
        <f t="shared" si="1"/>
        <v>9.3933704647858214</v>
      </c>
      <c r="F58" s="11">
        <f t="shared" si="1"/>
        <v>3.1876704993931644</v>
      </c>
      <c r="G58" s="11">
        <f t="shared" si="1"/>
        <v>-3.0595820457405818</v>
      </c>
      <c r="H58" s="11">
        <f t="shared" si="1"/>
        <v>1.6901149175000258</v>
      </c>
      <c r="I58" s="11">
        <f t="shared" si="1"/>
        <v>6.8163156344401452</v>
      </c>
      <c r="J58" s="11">
        <f t="shared" si="1"/>
        <v>0.10384816025882804</v>
      </c>
      <c r="K58" s="11">
        <f t="shared" si="1"/>
        <v>2.3311482181556653</v>
      </c>
      <c r="L58" s="11">
        <f t="shared" si="1"/>
        <v>-5.0721573252462759</v>
      </c>
      <c r="M58" s="11">
        <f t="shared" si="1"/>
        <v>0.73728527394341692</v>
      </c>
      <c r="N58" s="11">
        <f t="shared" si="1"/>
        <v>5.4986803658901628</v>
      </c>
      <c r="O58" s="11">
        <f t="shared" si="1"/>
        <v>5.8511775433890492</v>
      </c>
      <c r="P58" s="11"/>
      <c r="Q58" s="11"/>
      <c r="R58" s="11"/>
      <c r="S58" s="11">
        <f t="shared" si="0"/>
        <v>0.44992220811820877</v>
      </c>
      <c r="T58" s="11">
        <f t="shared" si="0"/>
        <v>-5.9670556203500569</v>
      </c>
      <c r="U58" s="11">
        <f t="shared" si="0"/>
        <v>1.8540128605892499</v>
      </c>
    </row>
    <row r="59" spans="1:21" x14ac:dyDescent="0.2">
      <c r="A59" s="13">
        <v>1973</v>
      </c>
      <c r="B59" s="11">
        <f t="shared" si="1"/>
        <v>2.3179391535381404</v>
      </c>
      <c r="C59" s="11">
        <f t="shared" si="0"/>
        <v>8.0375216615314837</v>
      </c>
      <c r="D59" s="11">
        <f t="shared" si="0"/>
        <v>6.9688511109461668</v>
      </c>
      <c r="E59" s="11">
        <f t="shared" si="0"/>
        <v>8.9145033638219182</v>
      </c>
      <c r="F59" s="11">
        <f t="shared" si="0"/>
        <v>7.8433013103475409</v>
      </c>
      <c r="G59" s="11">
        <f t="shared" si="0"/>
        <v>-3.4858444771267387</v>
      </c>
      <c r="H59" s="11">
        <f t="shared" si="0"/>
        <v>-1.6709499542402837</v>
      </c>
      <c r="I59" s="11">
        <f t="shared" si="0"/>
        <v>9.6628707591241749</v>
      </c>
      <c r="J59" s="11">
        <f t="shared" si="0"/>
        <v>-2.207627912448622</v>
      </c>
      <c r="K59" s="11">
        <f t="shared" si="0"/>
        <v>5.0213486867299775</v>
      </c>
      <c r="L59" s="11">
        <f t="shared" si="0"/>
        <v>-1.3643891406131985</v>
      </c>
      <c r="M59" s="11">
        <f t="shared" si="0"/>
        <v>-0.68601645980153003</v>
      </c>
      <c r="N59" s="11">
        <f t="shared" si="0"/>
        <v>6.3011968863661876</v>
      </c>
      <c r="O59" s="11">
        <f t="shared" si="0"/>
        <v>7.1115212262841023</v>
      </c>
      <c r="P59" s="11"/>
      <c r="Q59" s="11"/>
      <c r="R59" s="11"/>
      <c r="S59" s="11">
        <f t="shared" si="0"/>
        <v>2.6446009586879837</v>
      </c>
      <c r="T59" s="11">
        <f t="shared" si="0"/>
        <v>-3.6046860482924123</v>
      </c>
      <c r="U59" s="11">
        <f t="shared" si="0"/>
        <v>4.1263869713528463</v>
      </c>
    </row>
    <row r="60" spans="1:21" x14ac:dyDescent="0.2">
      <c r="A60" s="13">
        <v>1974</v>
      </c>
      <c r="B60" s="11">
        <f t="shared" si="1"/>
        <v>3.9417756946724856</v>
      </c>
      <c r="C60" s="11">
        <f t="shared" si="0"/>
        <v>-14.028806821445968</v>
      </c>
      <c r="D60" s="11">
        <f t="shared" si="0"/>
        <v>-0.13403094698032528</v>
      </c>
      <c r="E60" s="11">
        <f t="shared" si="0"/>
        <v>1.4975529960763414</v>
      </c>
      <c r="F60" s="11">
        <f t="shared" si="0"/>
        <v>-8.661624651875437</v>
      </c>
      <c r="G60" s="11">
        <f t="shared" si="0"/>
        <v>-5.612931473048465</v>
      </c>
      <c r="H60" s="11">
        <f t="shared" si="0"/>
        <v>-10.890004559405833</v>
      </c>
      <c r="I60" s="11">
        <f t="shared" si="0"/>
        <v>-1.1362837077124723</v>
      </c>
      <c r="J60" s="11">
        <f t="shared" si="0"/>
        <v>-8.0994894562044664</v>
      </c>
      <c r="K60" s="11">
        <f t="shared" si="0"/>
        <v>-6.5391526177517676</v>
      </c>
      <c r="L60" s="11">
        <f t="shared" si="0"/>
        <v>-4.0104119339388768</v>
      </c>
      <c r="M60" s="11">
        <f t="shared" si="0"/>
        <v>-4.5273918941743077</v>
      </c>
      <c r="N60" s="11">
        <f t="shared" si="0"/>
        <v>-3.6777540772322683</v>
      </c>
      <c r="O60" s="11">
        <f t="shared" si="0"/>
        <v>-1.950633641107987</v>
      </c>
      <c r="P60" s="11"/>
      <c r="Q60" s="11"/>
      <c r="R60" s="11"/>
      <c r="S60" s="11">
        <f t="shared" si="0"/>
        <v>-6.6092341962883605</v>
      </c>
      <c r="T60" s="11">
        <f t="shared" si="0"/>
        <v>-9.5611265802163015</v>
      </c>
      <c r="U60" s="11">
        <f t="shared" si="0"/>
        <v>-3.2784132343564552</v>
      </c>
    </row>
    <row r="61" spans="1:21" x14ac:dyDescent="0.2">
      <c r="A61" s="13">
        <v>1975</v>
      </c>
      <c r="B61" s="11">
        <f t="shared" si="1"/>
        <v>-4.2258499231972984</v>
      </c>
      <c r="C61" s="11">
        <f t="shared" si="0"/>
        <v>6.8564561608566335</v>
      </c>
      <c r="D61" s="11">
        <f t="shared" si="0"/>
        <v>-1.0074595590941342</v>
      </c>
      <c r="E61" s="11">
        <f t="shared" si="0"/>
        <v>2.8044463291821571</v>
      </c>
      <c r="F61" s="11">
        <f t="shared" si="0"/>
        <v>-5.7403633626141843</v>
      </c>
      <c r="G61" s="11">
        <f t="shared" si="0"/>
        <v>-2.1380955986748948</v>
      </c>
      <c r="H61" s="11">
        <f t="shared" si="0"/>
        <v>-3.571240734553073</v>
      </c>
      <c r="I61" s="11">
        <f t="shared" si="0"/>
        <v>-0.88247375288320673</v>
      </c>
      <c r="J61" s="11">
        <f t="shared" si="0"/>
        <v>-1.443079202843216</v>
      </c>
      <c r="K61" s="11">
        <f t="shared" si="0"/>
        <v>-0.83972792172097366</v>
      </c>
      <c r="L61" s="11">
        <f t="shared" si="0"/>
        <v>5.3073243707209627</v>
      </c>
      <c r="M61" s="11">
        <f t="shared" si="0"/>
        <v>0.73480206299039774</v>
      </c>
      <c r="N61" s="11">
        <f t="shared" si="0"/>
        <v>-3.7864852144336734</v>
      </c>
      <c r="O61" s="11">
        <f t="shared" si="0"/>
        <v>-2.7148366953550087</v>
      </c>
      <c r="P61" s="11"/>
      <c r="Q61" s="11"/>
      <c r="R61" s="11"/>
      <c r="S61" s="11">
        <f t="shared" si="0"/>
        <v>-0.1008992736777618</v>
      </c>
      <c r="T61" s="11">
        <f t="shared" si="0"/>
        <v>-1.3743475526196436</v>
      </c>
      <c r="U61" s="11">
        <f t="shared" si="0"/>
        <v>-1.0471443045474558</v>
      </c>
    </row>
    <row r="62" spans="1:21" x14ac:dyDescent="0.2">
      <c r="A62" s="13">
        <v>1976</v>
      </c>
      <c r="B62" s="11">
        <f t="shared" si="1"/>
        <v>-7.1395171757641567</v>
      </c>
      <c r="C62" s="11">
        <f t="shared" si="0"/>
        <v>-12.048406680063978</v>
      </c>
      <c r="D62" s="11">
        <f t="shared" si="0"/>
        <v>2.9655829575065988</v>
      </c>
      <c r="E62" s="11">
        <f t="shared" si="0"/>
        <v>0.2250087132885665</v>
      </c>
      <c r="F62" s="11">
        <f t="shared" si="0"/>
        <v>1.6754940106296812</v>
      </c>
      <c r="G62" s="11">
        <f t="shared" si="0"/>
        <v>-0.34071090450930358</v>
      </c>
      <c r="H62" s="11">
        <f t="shared" si="0"/>
        <v>3.4472812292176207</v>
      </c>
      <c r="I62" s="11">
        <f t="shared" si="0"/>
        <v>4.2085557341899378</v>
      </c>
      <c r="J62" s="11">
        <f t="shared" si="0"/>
        <v>1.7275054510276833</v>
      </c>
      <c r="K62" s="11">
        <f t="shared" si="0"/>
        <v>3.6736757393212471</v>
      </c>
      <c r="L62" s="11">
        <f t="shared" si="0"/>
        <v>-0.8180906160491126</v>
      </c>
      <c r="M62" s="11">
        <f t="shared" si="0"/>
        <v>3.1992959316579306</v>
      </c>
      <c r="N62" s="11">
        <f t="shared" si="0"/>
        <v>0.60538162213261115</v>
      </c>
      <c r="O62" s="11">
        <f t="shared" si="0"/>
        <v>2.2473056793004575</v>
      </c>
      <c r="P62" s="11"/>
      <c r="Q62" s="11"/>
      <c r="R62" s="11"/>
      <c r="S62" s="11">
        <f t="shared" si="0"/>
        <v>5.6438195554237103</v>
      </c>
      <c r="T62" s="11">
        <f t="shared" si="0"/>
        <v>-1.6451374333237887</v>
      </c>
      <c r="U62" s="11">
        <f t="shared" si="0"/>
        <v>1.8868601086629224</v>
      </c>
    </row>
    <row r="63" spans="1:21" x14ac:dyDescent="0.2">
      <c r="A63" s="13">
        <v>1977</v>
      </c>
      <c r="B63" s="11">
        <f t="shared" si="1"/>
        <v>11.00239985956242</v>
      </c>
      <c r="C63" s="11">
        <f t="shared" si="0"/>
        <v>-12.446833301850109</v>
      </c>
      <c r="D63" s="11">
        <f t="shared" si="0"/>
        <v>0.5893002514071084</v>
      </c>
      <c r="E63" s="11">
        <f t="shared" si="0"/>
        <v>3.7354596491590932</v>
      </c>
      <c r="F63" s="11">
        <f t="shared" si="0"/>
        <v>-4.2433692114213599E-2</v>
      </c>
      <c r="G63" s="11">
        <f t="shared" si="0"/>
        <v>0.91092575683622712</v>
      </c>
      <c r="H63" s="11">
        <f t="shared" si="0"/>
        <v>-0.60817827197427976</v>
      </c>
      <c r="I63" s="11">
        <f t="shared" si="0"/>
        <v>4.1073892578734155</v>
      </c>
      <c r="J63" s="11">
        <f t="shared" si="0"/>
        <v>0.71739230441714807</v>
      </c>
      <c r="K63" s="11">
        <f t="shared" si="0"/>
        <v>1.3245002084586621</v>
      </c>
      <c r="L63" s="11">
        <f t="shared" si="0"/>
        <v>-3.6537093272955521</v>
      </c>
      <c r="M63" s="11">
        <f t="shared" si="0"/>
        <v>3.3764319783477763</v>
      </c>
      <c r="N63" s="11">
        <f t="shared" si="0"/>
        <v>-3.6096013942195042</v>
      </c>
      <c r="O63" s="11">
        <f t="shared" si="0"/>
        <v>-1.2507609934240191</v>
      </c>
      <c r="P63" s="11"/>
      <c r="Q63" s="11"/>
      <c r="R63" s="11"/>
      <c r="S63" s="11">
        <f t="shared" si="0"/>
        <v>3.1370063509050352</v>
      </c>
      <c r="T63" s="11">
        <f t="shared" si="0"/>
        <v>1.2214942221998422</v>
      </c>
      <c r="U63" s="11">
        <f t="shared" si="0"/>
        <v>0.57003210271687255</v>
      </c>
    </row>
    <row r="64" spans="1:21" x14ac:dyDescent="0.2">
      <c r="A64" s="13">
        <v>1978</v>
      </c>
      <c r="B64" s="11">
        <f t="shared" si="1"/>
        <v>6.5672741175927225</v>
      </c>
      <c r="C64" s="11">
        <f t="shared" si="0"/>
        <v>-2.4008035231651856</v>
      </c>
      <c r="D64" s="11">
        <f t="shared" si="0"/>
        <v>0.87725373074002844</v>
      </c>
      <c r="E64" s="11">
        <f t="shared" si="0"/>
        <v>4.7870614011684847</v>
      </c>
      <c r="F64" s="11">
        <f t="shared" si="0"/>
        <v>1.7312517977146031</v>
      </c>
      <c r="G64" s="11">
        <f t="shared" si="0"/>
        <v>5.9041285763352658</v>
      </c>
      <c r="H64" s="11">
        <f t="shared" si="0"/>
        <v>5.8927789158059136</v>
      </c>
      <c r="I64" s="11">
        <f t="shared" si="0"/>
        <v>3.6244569935119459</v>
      </c>
      <c r="J64" s="11">
        <f t="shared" si="0"/>
        <v>5.1419221587265449</v>
      </c>
      <c r="K64" s="11">
        <f t="shared" si="0"/>
        <v>1.6016289913251607</v>
      </c>
      <c r="L64" s="11">
        <f t="shared" si="0"/>
        <v>0.43302225167095526</v>
      </c>
      <c r="M64" s="11">
        <f t="shared" si="0"/>
        <v>-0.14627401116607286</v>
      </c>
      <c r="N64" s="11">
        <f t="shared" si="0"/>
        <v>-0.14103921763225022</v>
      </c>
      <c r="O64" s="11">
        <f t="shared" si="0"/>
        <v>1.4854422395458045</v>
      </c>
      <c r="P64" s="11"/>
      <c r="Q64" s="11"/>
      <c r="R64" s="11"/>
      <c r="S64" s="11">
        <f t="shared" si="0"/>
        <v>3.5774715377589716</v>
      </c>
      <c r="T64" s="11">
        <f t="shared" si="0"/>
        <v>-13.938242207132106</v>
      </c>
      <c r="U64" s="11">
        <f t="shared" si="0"/>
        <v>2.6137266453129691</v>
      </c>
    </row>
    <row r="65" spans="1:21" x14ac:dyDescent="0.2">
      <c r="A65" s="13">
        <v>1979</v>
      </c>
      <c r="B65" s="11">
        <f t="shared" si="1"/>
        <v>0.19172158362625979</v>
      </c>
      <c r="C65" s="11">
        <f t="shared" si="0"/>
        <v>25.744053946424746</v>
      </c>
      <c r="D65" s="11">
        <f t="shared" si="0"/>
        <v>-1.0340522030569674</v>
      </c>
      <c r="E65" s="11">
        <f t="shared" si="0"/>
        <v>5.0337031098732057</v>
      </c>
      <c r="F65" s="11">
        <f t="shared" si="0"/>
        <v>-4.0529907919045804</v>
      </c>
      <c r="G65" s="11">
        <f t="shared" si="0"/>
        <v>-1.0151738947148023</v>
      </c>
      <c r="H65" s="11">
        <f t="shared" si="0"/>
        <v>-2.8218808295553476E-2</v>
      </c>
      <c r="I65" s="11">
        <f t="shared" si="0"/>
        <v>4.9969607396732103</v>
      </c>
      <c r="J65" s="11">
        <f t="shared" si="0"/>
        <v>-0.92342721614347456</v>
      </c>
      <c r="K65" s="11">
        <f t="shared" si="0"/>
        <v>2.9426735792301684</v>
      </c>
      <c r="L65" s="11">
        <f t="shared" si="0"/>
        <v>1.704334332696994</v>
      </c>
      <c r="M65" s="11">
        <f t="shared" si="0"/>
        <v>-1.2086445278618148</v>
      </c>
      <c r="N65" s="11">
        <f t="shared" si="0"/>
        <v>1.7752220865832002</v>
      </c>
      <c r="O65" s="11">
        <f t="shared" si="0"/>
        <v>3.7509934190932119</v>
      </c>
      <c r="P65" s="11"/>
      <c r="Q65" s="11"/>
      <c r="R65" s="11"/>
      <c r="S65" s="11">
        <f t="shared" si="0"/>
        <v>1.3927206631440894</v>
      </c>
      <c r="T65" s="11">
        <f t="shared" si="0"/>
        <v>-26.375105213968414</v>
      </c>
      <c r="U65" s="11">
        <f t="shared" si="0"/>
        <v>1.7652068426128436</v>
      </c>
    </row>
    <row r="66" spans="1:21" x14ac:dyDescent="0.2">
      <c r="A66" s="13">
        <v>1980</v>
      </c>
      <c r="B66" s="11">
        <f t="shared" si="1"/>
        <v>8.2394584100638149</v>
      </c>
      <c r="C66" s="11">
        <f t="shared" si="0"/>
        <v>-1.6637195059052294</v>
      </c>
      <c r="D66" s="11">
        <f t="shared" si="0"/>
        <v>-4.4046414501829938</v>
      </c>
      <c r="E66" s="11">
        <f t="shared" si="0"/>
        <v>1.9445057119223592</v>
      </c>
      <c r="F66" s="11">
        <f t="shared" si="0"/>
        <v>-13.730674734824424</v>
      </c>
      <c r="G66" s="11">
        <f t="shared" si="0"/>
        <v>-4.8436313763607348</v>
      </c>
      <c r="H66" s="11">
        <f t="shared" si="0"/>
        <v>-6.9049033249961447</v>
      </c>
      <c r="I66" s="11">
        <f t="shared" si="0"/>
        <v>-2.8056069897495819</v>
      </c>
      <c r="J66" s="11">
        <f t="shared" si="0"/>
        <v>-4.1078303430839913</v>
      </c>
      <c r="K66" s="11">
        <f t="shared" si="0"/>
        <v>2.895084044062429</v>
      </c>
      <c r="L66" s="11">
        <f t="shared" si="0"/>
        <v>-4.5094876908924091</v>
      </c>
      <c r="M66" s="11">
        <f t="shared" si="0"/>
        <v>-1.4096416140318211</v>
      </c>
      <c r="N66" s="11">
        <f t="shared" si="0"/>
        <v>-3.4700729772719816</v>
      </c>
      <c r="O66" s="11">
        <f t="shared" si="0"/>
        <v>-0.98589107631986994</v>
      </c>
      <c r="P66" s="11"/>
      <c r="Q66" s="11"/>
      <c r="R66" s="11"/>
      <c r="S66" s="11">
        <f t="shared" si="0"/>
        <v>4.2258993735997032</v>
      </c>
      <c r="T66" s="11">
        <f t="shared" si="0"/>
        <v>-8.7416077300123955</v>
      </c>
      <c r="U66" s="11">
        <f t="shared" si="0"/>
        <v>-2.6077507657631975</v>
      </c>
    </row>
    <row r="67" spans="1:21" x14ac:dyDescent="0.2">
      <c r="A67" s="13">
        <v>1981</v>
      </c>
      <c r="B67" s="11">
        <f t="shared" si="1"/>
        <v>3.2362795653547076</v>
      </c>
      <c r="C67" s="11">
        <f t="shared" si="0"/>
        <v>7.0645769161760104</v>
      </c>
      <c r="D67" s="11">
        <f t="shared" si="0"/>
        <v>0.66408081844719213</v>
      </c>
      <c r="E67" s="11">
        <f t="shared" si="0"/>
        <v>6.6288447131717856</v>
      </c>
      <c r="F67" s="11">
        <f t="shared" si="0"/>
        <v>-2.6576159230285636</v>
      </c>
      <c r="G67" s="11">
        <f t="shared" si="0"/>
        <v>-4.7851536964348158</v>
      </c>
      <c r="H67" s="11">
        <f t="shared" si="0"/>
        <v>1.0444308208593596</v>
      </c>
      <c r="I67" s="11">
        <f t="shared" si="0"/>
        <v>4.5277121483382539</v>
      </c>
      <c r="J67" s="11">
        <f t="shared" si="0"/>
        <v>-0.35767168306636621</v>
      </c>
      <c r="K67" s="11">
        <f t="shared" si="0"/>
        <v>-0.27511034958822594</v>
      </c>
      <c r="L67" s="11">
        <f t="shared" si="0"/>
        <v>-0.34446144562088915</v>
      </c>
      <c r="M67" s="11">
        <f t="shared" si="0"/>
        <v>-0.79460220300198547</v>
      </c>
      <c r="N67" s="11">
        <f t="shared" si="0"/>
        <v>-1.3562281279001158</v>
      </c>
      <c r="O67" s="11">
        <f t="shared" si="0"/>
        <v>1.0094318411386265</v>
      </c>
      <c r="P67" s="11"/>
      <c r="Q67" s="11"/>
      <c r="R67" s="11"/>
      <c r="S67" s="11">
        <f t="shared" si="0"/>
        <v>-0.4868553921317989</v>
      </c>
      <c r="T67" s="11">
        <f t="shared" si="0"/>
        <v>-10.234528330673824</v>
      </c>
      <c r="U67" s="11">
        <f t="shared" si="0"/>
        <v>1.0689920283774514</v>
      </c>
    </row>
    <row r="68" spans="1:21" x14ac:dyDescent="0.2">
      <c r="A68" s="13">
        <v>1982</v>
      </c>
      <c r="B68" s="11">
        <f t="shared" si="1"/>
        <v>6.0638354989678209</v>
      </c>
      <c r="C68" s="11">
        <f t="shared" si="0"/>
        <v>3.313923400948013</v>
      </c>
      <c r="D68" s="11">
        <f t="shared" si="0"/>
        <v>5.126675946558815</v>
      </c>
      <c r="E68" s="11">
        <f t="shared" si="0"/>
        <v>0.52405847324630728</v>
      </c>
      <c r="F68" s="11">
        <f t="shared" si="0"/>
        <v>-3.7586401381269399</v>
      </c>
      <c r="G68" s="11">
        <f t="shared" si="0"/>
        <v>10.084901291629286</v>
      </c>
      <c r="H68" s="11">
        <f t="shared" si="0"/>
        <v>3.9108466862363107</v>
      </c>
      <c r="I68" s="11">
        <f t="shared" si="0"/>
        <v>2.5076721336155363</v>
      </c>
      <c r="J68" s="11">
        <f t="shared" si="0"/>
        <v>-0.11287475734994298</v>
      </c>
      <c r="K68" s="11">
        <f t="shared" si="0"/>
        <v>2.462344017139563</v>
      </c>
      <c r="L68" s="11">
        <f t="shared" si="0"/>
        <v>-0.71554995750386152</v>
      </c>
      <c r="M68" s="11">
        <f t="shared" si="0"/>
        <v>-3.2939531873499526</v>
      </c>
      <c r="N68" s="11">
        <f t="shared" si="0"/>
        <v>4.8814093943522785</v>
      </c>
      <c r="O68" s="11">
        <f t="shared" si="0"/>
        <v>6.6504594767465726</v>
      </c>
      <c r="P68" s="11"/>
      <c r="Q68" s="11"/>
      <c r="R68" s="11"/>
      <c r="S68" s="11">
        <f t="shared" si="0"/>
        <v>-2.3309964945919237</v>
      </c>
      <c r="T68" s="11">
        <f t="shared" si="0"/>
        <v>-9.0567706965864723</v>
      </c>
      <c r="U68" s="11">
        <f t="shared" si="0"/>
        <v>4.1740902292377919</v>
      </c>
    </row>
    <row r="69" spans="1:21" x14ac:dyDescent="0.2">
      <c r="A69" s="13">
        <v>1983</v>
      </c>
      <c r="B69" s="11">
        <f t="shared" si="1"/>
        <v>-4.7683414963183264</v>
      </c>
      <c r="C69" s="11">
        <f t="shared" si="0"/>
        <v>0.94112619116554119</v>
      </c>
      <c r="D69" s="11">
        <f t="shared" si="0"/>
        <v>6.3510029297747659</v>
      </c>
      <c r="E69" s="11">
        <f t="shared" si="0"/>
        <v>3.4937562746135589</v>
      </c>
      <c r="F69" s="11">
        <f t="shared" si="0"/>
        <v>-4.0228262500350978</v>
      </c>
      <c r="G69" s="11">
        <f t="shared" si="0"/>
        <v>6.2118189105549408</v>
      </c>
      <c r="H69" s="11">
        <f t="shared" si="0"/>
        <v>7.3708501357587801</v>
      </c>
      <c r="I69" s="11">
        <f t="shared" si="0"/>
        <v>8.3859392710986818</v>
      </c>
      <c r="J69" s="11">
        <f t="shared" si="0"/>
        <v>2.1556325509667094</v>
      </c>
      <c r="K69" s="11">
        <f t="shared" si="0"/>
        <v>4.9381868384020189</v>
      </c>
      <c r="L69" s="11">
        <f t="shared" si="0"/>
        <v>-0.27963147936754373</v>
      </c>
      <c r="M69" s="11">
        <f t="shared" si="0"/>
        <v>1.6813797807671276</v>
      </c>
      <c r="N69" s="11">
        <f t="shared" si="0"/>
        <v>7.3497161494586987</v>
      </c>
      <c r="O69" s="11">
        <f t="shared" si="0"/>
        <v>8.0613011288941028</v>
      </c>
      <c r="P69" s="11"/>
      <c r="Q69" s="11"/>
      <c r="R69" s="11"/>
      <c r="S69" s="11">
        <f t="shared" si="0"/>
        <v>5.9211547646670342</v>
      </c>
      <c r="T69" s="11">
        <f t="shared" si="0"/>
        <v>-3.0941588587676443</v>
      </c>
      <c r="U69" s="11">
        <f t="shared" si="0"/>
        <v>5.0901195489645392</v>
      </c>
    </row>
    <row r="70" spans="1:21" x14ac:dyDescent="0.2">
      <c r="A70" s="13">
        <v>1984</v>
      </c>
      <c r="B70" s="11">
        <f t="shared" si="1"/>
        <v>14.991548715211961</v>
      </c>
      <c r="C70" s="11">
        <f t="shared" si="0"/>
        <v>-7.1361570730630053</v>
      </c>
      <c r="D70" s="11">
        <f t="shared" si="0"/>
        <v>3.9788229891427216</v>
      </c>
      <c r="E70" s="11">
        <f t="shared" si="0"/>
        <v>-20.858818620304298</v>
      </c>
      <c r="F70" s="11">
        <f t="shared" si="0"/>
        <v>-7.2076926517424766</v>
      </c>
      <c r="G70" s="11">
        <f t="shared" si="0"/>
        <v>1.673952012813229</v>
      </c>
      <c r="H70" s="11">
        <f t="shared" si="0"/>
        <v>0.86096459035885664</v>
      </c>
      <c r="I70" s="11">
        <f t="shared" si="0"/>
        <v>0.76932213390340387</v>
      </c>
      <c r="J70" s="11">
        <f t="shared" si="0"/>
        <v>-3.6750630055881244</v>
      </c>
      <c r="K70" s="11">
        <f t="shared" si="0"/>
        <v>1.7138497247425537</v>
      </c>
      <c r="L70" s="11">
        <f t="shared" si="0"/>
        <v>-3.9244829680661057</v>
      </c>
      <c r="M70" s="11">
        <f t="shared" si="0"/>
        <v>-3.2733053095599871</v>
      </c>
      <c r="N70" s="11">
        <f t="shared" si="0"/>
        <v>-0.40185551520299512</v>
      </c>
      <c r="O70" s="11">
        <f t="shared" si="0"/>
        <v>0.24439750580854297</v>
      </c>
      <c r="P70" s="11"/>
      <c r="Q70" s="11"/>
      <c r="R70" s="11"/>
      <c r="S70" s="11">
        <f t="shared" si="0"/>
        <v>0.2227508295321699</v>
      </c>
      <c r="T70" s="11">
        <f t="shared" si="0"/>
        <v>-4.6061481462213543</v>
      </c>
      <c r="U70" s="11">
        <f t="shared" si="0"/>
        <v>8.0381368451947974E-2</v>
      </c>
    </row>
    <row r="71" spans="1:21" x14ac:dyDescent="0.2">
      <c r="A71" s="13">
        <v>1985</v>
      </c>
      <c r="B71" s="11">
        <f t="shared" si="1"/>
        <v>-2.6518913938086603</v>
      </c>
      <c r="C71" s="11">
        <f t="shared" si="0"/>
        <v>8.7092680445313384</v>
      </c>
      <c r="D71" s="11">
        <f t="shared" si="0"/>
        <v>1.0122716624252674</v>
      </c>
      <c r="E71" s="11">
        <f t="shared" si="0"/>
        <v>21.557390715637066</v>
      </c>
      <c r="F71" s="11">
        <f t="shared" si="0"/>
        <v>10.075051668632828</v>
      </c>
      <c r="G71" s="11">
        <f t="shared" ref="C71:U84" si="2">LN(G21/G20)*100</f>
        <v>-1.0739061058845989</v>
      </c>
      <c r="H71" s="11">
        <f t="shared" si="2"/>
        <v>1.0617105798944919</v>
      </c>
      <c r="I71" s="11">
        <f t="shared" si="2"/>
        <v>5.6409489640388042</v>
      </c>
      <c r="J71" s="11">
        <f t="shared" si="2"/>
        <v>2.2992415308773486</v>
      </c>
      <c r="K71" s="11">
        <f t="shared" si="2"/>
        <v>-0.24974114964794156</v>
      </c>
      <c r="L71" s="11">
        <f t="shared" si="2"/>
        <v>-6.9354005741271303</v>
      </c>
      <c r="M71" s="11">
        <f t="shared" si="2"/>
        <v>0.27986343340911074</v>
      </c>
      <c r="N71" s="11">
        <f t="shared" si="2"/>
        <v>7.9576280665360807E-2</v>
      </c>
      <c r="O71" s="11">
        <f t="shared" si="2"/>
        <v>0.96026985635644935</v>
      </c>
      <c r="P71" s="11"/>
      <c r="Q71" s="11"/>
      <c r="R71" s="11"/>
      <c r="S71" s="11">
        <f t="shared" si="2"/>
        <v>-0.18632658299612501</v>
      </c>
      <c r="T71" s="11">
        <f t="shared" si="2"/>
        <v>-5.0129049917419675</v>
      </c>
      <c r="U71" s="11">
        <f t="shared" si="2"/>
        <v>1.539926265943343</v>
      </c>
    </row>
    <row r="72" spans="1:21" x14ac:dyDescent="0.2">
      <c r="A72" s="13">
        <v>1986</v>
      </c>
      <c r="B72" s="11">
        <f t="shared" si="1"/>
        <v>-0.82574500613876323</v>
      </c>
      <c r="C72" s="11">
        <f t="shared" si="2"/>
        <v>1.6228176073843339</v>
      </c>
      <c r="D72" s="11">
        <f t="shared" si="2"/>
        <v>2.4709436910168088</v>
      </c>
      <c r="E72" s="11">
        <f t="shared" si="2"/>
        <v>17.337597731188676</v>
      </c>
      <c r="F72" s="11">
        <f t="shared" si="2"/>
        <v>7.6243721726778517</v>
      </c>
      <c r="G72" s="11">
        <f t="shared" si="2"/>
        <v>4.6331981831926639</v>
      </c>
      <c r="H72" s="11">
        <f t="shared" si="2"/>
        <v>3.9405207259741148</v>
      </c>
      <c r="I72" s="11">
        <f t="shared" si="2"/>
        <v>3.9944587359909591</v>
      </c>
      <c r="J72" s="11">
        <f t="shared" si="2"/>
        <v>2.669030721512776</v>
      </c>
      <c r="K72" s="11">
        <f t="shared" si="2"/>
        <v>-0.56157519284040802</v>
      </c>
      <c r="L72" s="11">
        <f t="shared" si="2"/>
        <v>-1.4571054746386229</v>
      </c>
      <c r="M72" s="11">
        <f t="shared" si="2"/>
        <v>1.2008347581931195E-2</v>
      </c>
      <c r="N72" s="11">
        <f t="shared" si="2"/>
        <v>-0.39609507597969679</v>
      </c>
      <c r="O72" s="11">
        <f t="shared" si="2"/>
        <v>0.72454374773469532</v>
      </c>
      <c r="P72" s="11"/>
      <c r="Q72" s="11"/>
      <c r="R72" s="11"/>
      <c r="S72" s="11">
        <f t="shared" si="2"/>
        <v>4.7827410644180768</v>
      </c>
      <c r="T72" s="11">
        <f t="shared" si="2"/>
        <v>1.0128667379306051</v>
      </c>
      <c r="U72" s="11">
        <f t="shared" si="2"/>
        <v>2.7037752547203304</v>
      </c>
    </row>
    <row r="73" spans="1:21" x14ac:dyDescent="0.2">
      <c r="A73" s="13">
        <v>1987</v>
      </c>
      <c r="B73" s="11">
        <f t="shared" si="1"/>
        <v>-1.4400290295741141</v>
      </c>
      <c r="C73" s="11">
        <f t="shared" si="2"/>
        <v>2.7705462423471374</v>
      </c>
      <c r="D73" s="11">
        <f t="shared" si="2"/>
        <v>3.2481125231587722</v>
      </c>
      <c r="E73" s="11">
        <f t="shared" si="2"/>
        <v>2.3435085298798302</v>
      </c>
      <c r="F73" s="11">
        <f t="shared" si="2"/>
        <v>3.9047816204567418</v>
      </c>
      <c r="G73" s="11">
        <f t="shared" si="2"/>
        <v>4.9155482247481004</v>
      </c>
      <c r="H73" s="11">
        <f t="shared" si="2"/>
        <v>3.7368035820512047</v>
      </c>
      <c r="I73" s="11">
        <f t="shared" si="2"/>
        <v>3.2877765621607011</v>
      </c>
      <c r="J73" s="11">
        <f t="shared" si="2"/>
        <v>2.9304960185181983</v>
      </c>
      <c r="K73" s="11">
        <f t="shared" si="2"/>
        <v>3.2219897584227173</v>
      </c>
      <c r="L73" s="11">
        <f t="shared" si="2"/>
        <v>6.7443596147234315</v>
      </c>
      <c r="M73" s="11">
        <f t="shared" si="2"/>
        <v>-6.154482714387659</v>
      </c>
      <c r="N73" s="11">
        <f t="shared" si="2"/>
        <v>-1.0007654230703329</v>
      </c>
      <c r="O73" s="11">
        <f t="shared" si="2"/>
        <v>-0.32607374342746698</v>
      </c>
      <c r="P73" s="11"/>
      <c r="Q73" s="11"/>
      <c r="R73" s="11"/>
      <c r="S73" s="11">
        <f t="shared" si="2"/>
        <v>2.7975032068458368</v>
      </c>
      <c r="T73" s="11">
        <f t="shared" si="2"/>
        <v>2.4339961946325226</v>
      </c>
      <c r="U73" s="11">
        <f t="shared" si="2"/>
        <v>3.2819248032182822</v>
      </c>
    </row>
    <row r="74" spans="1:21" x14ac:dyDescent="0.2">
      <c r="A74" s="13">
        <v>1988</v>
      </c>
      <c r="B74" s="11">
        <f t="shared" ref="B74:B89" si="3">LN(B24/B23)*100</f>
        <v>-0.42207953987474556</v>
      </c>
      <c r="C74" s="11">
        <f t="shared" si="2"/>
        <v>-6.67697854611629</v>
      </c>
      <c r="D74" s="11">
        <f t="shared" si="2"/>
        <v>5.7219840923590084</v>
      </c>
      <c r="E74" s="11">
        <f t="shared" si="2"/>
        <v>6.5724616233822017E-2</v>
      </c>
      <c r="F74" s="11">
        <f t="shared" si="2"/>
        <v>2.6103283034093687</v>
      </c>
      <c r="G74" s="11">
        <f t="shared" si="2"/>
        <v>0.19757183170489917</v>
      </c>
      <c r="H74" s="11">
        <f t="shared" si="2"/>
        <v>2.4800403698801032</v>
      </c>
      <c r="I74" s="11">
        <f t="shared" si="2"/>
        <v>2.6201871532878571</v>
      </c>
      <c r="J74" s="11">
        <f t="shared" si="2"/>
        <v>0.57943058699554184</v>
      </c>
      <c r="K74" s="11">
        <f t="shared" si="2"/>
        <v>-2.2943941212682906</v>
      </c>
      <c r="L74" s="11">
        <f t="shared" si="2"/>
        <v>2.5115515037027234</v>
      </c>
      <c r="M74" s="11">
        <f t="shared" si="2"/>
        <v>-12.583583190886143</v>
      </c>
      <c r="N74" s="11">
        <f t="shared" si="2"/>
        <v>1.94768978240849</v>
      </c>
      <c r="O74" s="11">
        <f t="shared" si="2"/>
        <v>3.7910800579789896</v>
      </c>
      <c r="P74" s="11"/>
      <c r="Q74" s="11"/>
      <c r="R74" s="11"/>
      <c r="S74" s="11">
        <f t="shared" si="2"/>
        <v>4.7029994219025081E-2</v>
      </c>
      <c r="T74" s="11">
        <f t="shared" si="2"/>
        <v>3.5778798866449608</v>
      </c>
      <c r="U74" s="11">
        <f t="shared" si="2"/>
        <v>2.3252009060663292</v>
      </c>
    </row>
    <row r="75" spans="1:21" x14ac:dyDescent="0.2">
      <c r="A75" s="13">
        <v>1989</v>
      </c>
      <c r="B75" s="11">
        <f t="shared" si="3"/>
        <v>3.75967881576948</v>
      </c>
      <c r="C75" s="11">
        <f t="shared" si="2"/>
        <v>-11.51513285714068</v>
      </c>
      <c r="D75" s="11">
        <f t="shared" si="2"/>
        <v>2.4853849474705361</v>
      </c>
      <c r="E75" s="11">
        <f t="shared" si="2"/>
        <v>6.2023314822783004E-2</v>
      </c>
      <c r="F75" s="11">
        <f t="shared" si="2"/>
        <v>-2.6941764729428064</v>
      </c>
      <c r="G75" s="11">
        <f t="shared" si="2"/>
        <v>-5.1429904612942012</v>
      </c>
      <c r="H75" s="11">
        <f t="shared" si="2"/>
        <v>-1.0870116371070284</v>
      </c>
      <c r="I75" s="11">
        <f t="shared" si="2"/>
        <v>1.2844557821423754</v>
      </c>
      <c r="J75" s="11">
        <f t="shared" si="2"/>
        <v>-7.0262394552222176</v>
      </c>
      <c r="K75" s="11">
        <f t="shared" si="2"/>
        <v>-8.0614626430277028</v>
      </c>
      <c r="L75" s="11">
        <f t="shared" si="2"/>
        <v>-5.6131972887758508</v>
      </c>
      <c r="M75" s="11">
        <f t="shared" si="2"/>
        <v>-12.076990163840584</v>
      </c>
      <c r="N75" s="11">
        <f t="shared" si="2"/>
        <v>-7.3965790854162137</v>
      </c>
      <c r="O75" s="11">
        <f t="shared" si="2"/>
        <v>-6.0209293345387742</v>
      </c>
      <c r="P75" s="11"/>
      <c r="Q75" s="11"/>
      <c r="R75" s="11"/>
      <c r="S75" s="11">
        <f t="shared" si="2"/>
        <v>-3.4245078310370602</v>
      </c>
      <c r="T75" s="11">
        <f t="shared" si="2"/>
        <v>-2.6012796755940015</v>
      </c>
      <c r="U75" s="11">
        <f t="shared" si="2"/>
        <v>-1.6274326632954299</v>
      </c>
    </row>
    <row r="76" spans="1:21" x14ac:dyDescent="0.2">
      <c r="A76" s="13">
        <v>1990</v>
      </c>
      <c r="B76" s="11">
        <f t="shared" si="3"/>
        <v>4.7992473231766883</v>
      </c>
      <c r="C76" s="11">
        <f t="shared" si="2"/>
        <v>-3.9887429739083373</v>
      </c>
      <c r="D76" s="11">
        <f t="shared" si="2"/>
        <v>1.3441960054885576</v>
      </c>
      <c r="E76" s="11">
        <f t="shared" si="2"/>
        <v>3.0938106676539698</v>
      </c>
      <c r="F76" s="11">
        <f t="shared" si="2"/>
        <v>-2.0662384784162571</v>
      </c>
      <c r="G76" s="11">
        <f t="shared" si="2"/>
        <v>-1.5102941033146915</v>
      </c>
      <c r="H76" s="11">
        <f t="shared" si="2"/>
        <v>-3.2879159612502291</v>
      </c>
      <c r="I76" s="11">
        <f t="shared" si="2"/>
        <v>-1.3676950642142729</v>
      </c>
      <c r="J76" s="11">
        <f t="shared" si="2"/>
        <v>-4.071277197462738</v>
      </c>
      <c r="K76" s="11">
        <f t="shared" si="2"/>
        <v>-7.0398810337183617</v>
      </c>
      <c r="L76" s="11">
        <f t="shared" si="2"/>
        <v>2.2065115387132539</v>
      </c>
      <c r="M76" s="11">
        <f t="shared" si="2"/>
        <v>-10.639906501259791</v>
      </c>
      <c r="N76" s="11">
        <f t="shared" si="2"/>
        <v>-3.7333235766733663</v>
      </c>
      <c r="O76" s="11">
        <f t="shared" si="2"/>
        <v>-2.75375632243348</v>
      </c>
      <c r="P76" s="11"/>
      <c r="Q76" s="11"/>
      <c r="R76" s="11"/>
      <c r="S76" s="11">
        <f t="shared" si="2"/>
        <v>-4.780546245392979</v>
      </c>
      <c r="T76" s="11">
        <f t="shared" si="2"/>
        <v>-5.7761630069773737</v>
      </c>
      <c r="U76" s="11">
        <f t="shared" si="2"/>
        <v>-0.98626663512951152</v>
      </c>
    </row>
    <row r="77" spans="1:21" x14ac:dyDescent="0.2">
      <c r="A77" s="13">
        <v>1991</v>
      </c>
      <c r="B77" s="11">
        <f t="shared" si="3"/>
        <v>3.0047107327209086</v>
      </c>
      <c r="C77" s="11">
        <f t="shared" si="2"/>
        <v>2.8195982359798517</v>
      </c>
      <c r="D77" s="11">
        <f t="shared" si="2"/>
        <v>1.008824866529239</v>
      </c>
      <c r="E77" s="11">
        <f t="shared" si="2"/>
        <v>4.5414945132980744</v>
      </c>
      <c r="F77" s="11">
        <f t="shared" si="2"/>
        <v>-6.4045649500862041</v>
      </c>
      <c r="G77" s="11">
        <f t="shared" si="2"/>
        <v>-3.6208549033526674</v>
      </c>
      <c r="H77" s="11">
        <f t="shared" si="2"/>
        <v>-1.8017113934323454</v>
      </c>
      <c r="I77" s="11">
        <f t="shared" si="2"/>
        <v>-0.97222735987500808</v>
      </c>
      <c r="J77" s="11">
        <f t="shared" si="2"/>
        <v>-7.2235095689560147</v>
      </c>
      <c r="K77" s="11">
        <f t="shared" si="2"/>
        <v>-3.6292972547523754</v>
      </c>
      <c r="L77" s="11">
        <f t="shared" si="2"/>
        <v>-1.5867299838998337</v>
      </c>
      <c r="M77" s="11">
        <f t="shared" si="2"/>
        <v>-7.692400331472915</v>
      </c>
      <c r="N77" s="11">
        <f t="shared" si="2"/>
        <v>-1.9406725253032748</v>
      </c>
      <c r="O77" s="11">
        <f t="shared" si="2"/>
        <v>-0.99352081429195249</v>
      </c>
      <c r="P77" s="11"/>
      <c r="Q77" s="11"/>
      <c r="R77" s="11"/>
      <c r="S77" s="11">
        <f t="shared" si="2"/>
        <v>-1.5714694294686138</v>
      </c>
      <c r="T77" s="11">
        <f t="shared" si="2"/>
        <v>-2.8664222391184704</v>
      </c>
      <c r="U77" s="11">
        <f t="shared" si="2"/>
        <v>-0.8750242628855357</v>
      </c>
    </row>
    <row r="78" spans="1:21" x14ac:dyDescent="0.2">
      <c r="A78" s="13">
        <v>1992</v>
      </c>
      <c r="B78" s="11">
        <f t="shared" si="3"/>
        <v>7.3526923410143326</v>
      </c>
      <c r="C78" s="11">
        <f t="shared" si="2"/>
        <v>3.8902787083057575</v>
      </c>
      <c r="D78" s="11">
        <f t="shared" si="2"/>
        <v>2.5708281599899716</v>
      </c>
      <c r="E78" s="11">
        <f t="shared" si="2"/>
        <v>-0.89608629784968064</v>
      </c>
      <c r="F78" s="11">
        <f t="shared" si="2"/>
        <v>-4.010478699401137</v>
      </c>
      <c r="G78" s="11">
        <f t="shared" si="2"/>
        <v>1.1198230662362223</v>
      </c>
      <c r="H78" s="11">
        <f t="shared" si="2"/>
        <v>3.3899446809755109</v>
      </c>
      <c r="I78" s="11">
        <f t="shared" si="2"/>
        <v>5.0598776879133174E-2</v>
      </c>
      <c r="J78" s="11">
        <f t="shared" si="2"/>
        <v>-7.5965146654858238</v>
      </c>
      <c r="K78" s="11">
        <f t="shared" si="2"/>
        <v>-0.54460283928637887</v>
      </c>
      <c r="L78" s="11">
        <f t="shared" si="2"/>
        <v>-2.5156935127595728</v>
      </c>
      <c r="M78" s="11">
        <f t="shared" si="2"/>
        <v>-6.7398866059088531</v>
      </c>
      <c r="N78" s="11">
        <f t="shared" si="2"/>
        <v>-8.6973550022780479</v>
      </c>
      <c r="O78" s="11">
        <f t="shared" si="2"/>
        <v>-7.3927900332498329</v>
      </c>
      <c r="P78" s="11"/>
      <c r="Q78" s="11"/>
      <c r="R78" s="11"/>
      <c r="S78" s="11">
        <f t="shared" si="2"/>
        <v>-4.7763034916806371</v>
      </c>
      <c r="T78" s="11">
        <f t="shared" si="2"/>
        <v>-7.1633036042680951</v>
      </c>
      <c r="U78" s="11">
        <f t="shared" si="2"/>
        <v>-0.12169027119999493</v>
      </c>
    </row>
    <row r="79" spans="1:21" x14ac:dyDescent="0.2">
      <c r="A79" s="13">
        <v>1993</v>
      </c>
      <c r="B79" s="11">
        <f t="shared" si="3"/>
        <v>-7.9520183787259944</v>
      </c>
      <c r="C79" s="11">
        <f t="shared" si="2"/>
        <v>10.449618222220137</v>
      </c>
      <c r="D79" s="11">
        <f t="shared" si="2"/>
        <v>3.5873684029864483</v>
      </c>
      <c r="E79" s="11">
        <f t="shared" si="2"/>
        <v>3.6504275954226091</v>
      </c>
      <c r="F79" s="11">
        <f t="shared" si="2"/>
        <v>-0.8782744738460061</v>
      </c>
      <c r="G79" s="11">
        <f t="shared" si="2"/>
        <v>-1.6571459113058289</v>
      </c>
      <c r="H79" s="11">
        <f t="shared" si="2"/>
        <v>6.9580478338273704</v>
      </c>
      <c r="I79" s="11">
        <f t="shared" si="2"/>
        <v>2.6203419250512052</v>
      </c>
      <c r="J79" s="11">
        <f t="shared" si="2"/>
        <v>3.0928419843445019</v>
      </c>
      <c r="K79" s="11">
        <f t="shared" si="2"/>
        <v>-1.6553630424945498</v>
      </c>
      <c r="L79" s="11">
        <f t="shared" si="2"/>
        <v>3.0186477267572944</v>
      </c>
      <c r="M79" s="11">
        <f t="shared" si="2"/>
        <v>1.4131678834437138</v>
      </c>
      <c r="N79" s="11">
        <f t="shared" si="2"/>
        <v>8.0401297049637263E-2</v>
      </c>
      <c r="O79" s="11">
        <f t="shared" si="2"/>
        <v>-9.4683103535429317E-2</v>
      </c>
      <c r="P79" s="11"/>
      <c r="Q79" s="11"/>
      <c r="R79" s="11"/>
      <c r="S79" s="11">
        <f t="shared" si="2"/>
        <v>2.6539464323908519</v>
      </c>
      <c r="T79" s="11">
        <f t="shared" si="2"/>
        <v>1.3529389336628208</v>
      </c>
      <c r="U79" s="11">
        <f t="shared" si="2"/>
        <v>2.5820854644431663</v>
      </c>
    </row>
    <row r="80" spans="1:21" x14ac:dyDescent="0.2">
      <c r="A80" s="13">
        <v>1994</v>
      </c>
      <c r="B80" s="11">
        <f t="shared" si="3"/>
        <v>-3.5078530256828286</v>
      </c>
      <c r="C80" s="11">
        <f t="shared" si="2"/>
        <v>16.715081507369895</v>
      </c>
      <c r="D80" s="11">
        <f t="shared" si="2"/>
        <v>3.2365616753211555</v>
      </c>
      <c r="E80" s="11">
        <f t="shared" si="2"/>
        <v>-3.6364358946667936</v>
      </c>
      <c r="F80" s="11">
        <f t="shared" si="2"/>
        <v>-1.4817056780813684</v>
      </c>
      <c r="G80" s="11">
        <f t="shared" si="2"/>
        <v>-4.1936294562525553</v>
      </c>
      <c r="H80" s="11">
        <f t="shared" si="2"/>
        <v>1.7895923134381055</v>
      </c>
      <c r="I80" s="11">
        <f t="shared" si="2"/>
        <v>3.1242273723622036</v>
      </c>
      <c r="J80" s="11">
        <f t="shared" si="2"/>
        <v>-1.4712388278235065</v>
      </c>
      <c r="K80" s="11">
        <f t="shared" si="2"/>
        <v>-1.7723711817406074</v>
      </c>
      <c r="L80" s="11">
        <f t="shared" si="2"/>
        <v>-2.1215382695181879</v>
      </c>
      <c r="M80" s="11">
        <f t="shared" si="2"/>
        <v>0.7214106784423906</v>
      </c>
      <c r="N80" s="11">
        <f t="shared" si="2"/>
        <v>2.3431776831847944</v>
      </c>
      <c r="O80" s="11">
        <f t="shared" si="2"/>
        <v>1.3636607884175593</v>
      </c>
      <c r="P80" s="11"/>
      <c r="Q80" s="11"/>
      <c r="R80" s="11"/>
      <c r="S80" s="11">
        <f t="shared" si="2"/>
        <v>-2.3062096060775774</v>
      </c>
      <c r="T80" s="11">
        <f t="shared" si="2"/>
        <v>-3.4297267998241878</v>
      </c>
      <c r="U80" s="11">
        <f t="shared" si="2"/>
        <v>1.0919382364975376</v>
      </c>
    </row>
    <row r="81" spans="1:21" x14ac:dyDescent="0.2">
      <c r="A81" s="13">
        <v>1995</v>
      </c>
      <c r="B81" s="11">
        <f t="shared" si="3"/>
        <v>-4.4117195576810229</v>
      </c>
      <c r="C81" s="11">
        <f t="shared" si="2"/>
        <v>3.3441232728625265</v>
      </c>
      <c r="D81" s="11">
        <f t="shared" si="2"/>
        <v>-1.0816019445557246</v>
      </c>
      <c r="E81" s="11">
        <f t="shared" si="2"/>
        <v>7.7301630660157175</v>
      </c>
      <c r="F81" s="11">
        <f t="shared" si="2"/>
        <v>-1.6818905394701762</v>
      </c>
      <c r="G81" s="11">
        <f t="shared" si="2"/>
        <v>-1.9995991107935225</v>
      </c>
      <c r="H81" s="11">
        <f t="shared" si="2"/>
        <v>-0.63298289833744292</v>
      </c>
      <c r="I81" s="11">
        <f t="shared" si="2"/>
        <v>5.1386655024599017</v>
      </c>
      <c r="J81" s="11">
        <f t="shared" si="2"/>
        <v>0.30083170404404758</v>
      </c>
      <c r="K81" s="11">
        <f t="shared" si="2"/>
        <v>-1.4267713817161964</v>
      </c>
      <c r="L81" s="11">
        <f t="shared" si="2"/>
        <v>-1.095119719175575</v>
      </c>
      <c r="M81" s="11">
        <f t="shared" si="2"/>
        <v>2.0167248238736999</v>
      </c>
      <c r="N81" s="11">
        <f t="shared" si="2"/>
        <v>0.27466759270284136</v>
      </c>
      <c r="O81" s="11">
        <f t="shared" si="2"/>
        <v>0.19129387376817583</v>
      </c>
      <c r="P81" s="11"/>
      <c r="Q81" s="11"/>
      <c r="R81" s="11"/>
      <c r="S81" s="11">
        <f t="shared" si="2"/>
        <v>-1.6578854753408101</v>
      </c>
      <c r="T81" s="11">
        <f t="shared" si="2"/>
        <v>-0.49814642640730833</v>
      </c>
      <c r="U81" s="11">
        <f t="shared" si="2"/>
        <v>-0.22923417346107752</v>
      </c>
    </row>
    <row r="82" spans="1:21" x14ac:dyDescent="0.2">
      <c r="A82" s="13">
        <v>1996</v>
      </c>
      <c r="B82" s="11">
        <f t="shared" si="3"/>
        <v>-2.8137575781005628</v>
      </c>
      <c r="C82" s="11">
        <f t="shared" si="2"/>
        <v>0.93101801804654127</v>
      </c>
      <c r="D82" s="11">
        <f t="shared" si="2"/>
        <v>-0.90112428373418874</v>
      </c>
      <c r="E82" s="11">
        <f t="shared" si="2"/>
        <v>10.841324080947723</v>
      </c>
      <c r="F82" s="11">
        <f t="shared" si="2"/>
        <v>-5.0899678273206472</v>
      </c>
      <c r="G82" s="11">
        <f t="shared" si="2"/>
        <v>1.2374551997401373</v>
      </c>
      <c r="H82" s="11">
        <f t="shared" si="2"/>
        <v>1.6782583653780929</v>
      </c>
      <c r="I82" s="11">
        <f t="shared" si="2"/>
        <v>4.4973324989642292</v>
      </c>
      <c r="J82" s="11">
        <f t="shared" si="2"/>
        <v>-5.6134236627434193</v>
      </c>
      <c r="K82" s="11">
        <f t="shared" si="2"/>
        <v>-5.5407304630654135</v>
      </c>
      <c r="L82" s="11">
        <f t="shared" si="2"/>
        <v>4.8826732134794355</v>
      </c>
      <c r="M82" s="11">
        <f t="shared" si="2"/>
        <v>3.7766745985786199</v>
      </c>
      <c r="N82" s="11">
        <f t="shared" si="2"/>
        <v>1.8982246799815881</v>
      </c>
      <c r="O82" s="11">
        <f t="shared" si="2"/>
        <v>-0.99270407262140314</v>
      </c>
      <c r="P82" s="11"/>
      <c r="Q82" s="11"/>
      <c r="R82" s="11"/>
      <c r="S82" s="11">
        <f t="shared" si="2"/>
        <v>-2.4618092416518569</v>
      </c>
      <c r="T82" s="11">
        <f t="shared" si="2"/>
        <v>-4.4773816994316933</v>
      </c>
      <c r="U82" s="11">
        <f t="shared" si="2"/>
        <v>0.41269614066492216</v>
      </c>
    </row>
    <row r="83" spans="1:21" x14ac:dyDescent="0.2">
      <c r="A83" s="13">
        <v>1997</v>
      </c>
      <c r="B83" s="11">
        <f t="shared" si="3"/>
        <v>1.0834594287501558</v>
      </c>
      <c r="C83" s="11">
        <f t="shared" si="2"/>
        <v>-1.8000093832890827</v>
      </c>
      <c r="D83" s="11">
        <f t="shared" si="2"/>
        <v>1.1044244463790245</v>
      </c>
      <c r="E83" s="11">
        <f t="shared" si="2"/>
        <v>2.4303746925499983</v>
      </c>
      <c r="F83" s="11">
        <f t="shared" si="2"/>
        <v>-3.8241131005039555</v>
      </c>
      <c r="G83" s="11">
        <f t="shared" si="2"/>
        <v>0.93471954582798511</v>
      </c>
      <c r="H83" s="11">
        <f t="shared" si="2"/>
        <v>-1.2365071685807594</v>
      </c>
      <c r="I83" s="11">
        <f t="shared" si="2"/>
        <v>8.0713357486470141</v>
      </c>
      <c r="J83" s="11">
        <f t="shared" si="2"/>
        <v>-3.6806426637385488</v>
      </c>
      <c r="K83" s="11">
        <f t="shared" si="2"/>
        <v>-2.107840168067094</v>
      </c>
      <c r="L83" s="11">
        <f t="shared" si="2"/>
        <v>5.6570201918064686</v>
      </c>
      <c r="M83" s="11">
        <f t="shared" si="2"/>
        <v>3.921265738997552</v>
      </c>
      <c r="N83" s="11">
        <f t="shared" si="2"/>
        <v>2.7454094494519969</v>
      </c>
      <c r="O83" s="11">
        <f t="shared" si="2"/>
        <v>-0.78771628182371867</v>
      </c>
      <c r="P83" s="11"/>
      <c r="Q83" s="11"/>
      <c r="R83" s="11"/>
      <c r="S83" s="11">
        <f t="shared" si="2"/>
        <v>0.32108074921004676</v>
      </c>
      <c r="T83" s="11">
        <f t="shared" si="2"/>
        <v>1.1360105917943346</v>
      </c>
      <c r="U83" s="11">
        <f t="shared" si="2"/>
        <v>1.1144731458238246</v>
      </c>
    </row>
    <row r="84" spans="1:21" x14ac:dyDescent="0.2">
      <c r="A84" s="13">
        <v>1998</v>
      </c>
      <c r="B84" s="11">
        <f t="shared" si="3"/>
        <v>7.3740211294674909</v>
      </c>
      <c r="C84" s="11">
        <f t="shared" si="2"/>
        <v>0.99588566950717228</v>
      </c>
      <c r="D84" s="11">
        <f t="shared" si="2"/>
        <v>-0.84715126010644004</v>
      </c>
      <c r="E84" s="11">
        <f t="shared" si="2"/>
        <v>5.3154994765768411</v>
      </c>
      <c r="F84" s="11">
        <f t="shared" si="2"/>
        <v>2.2654500930602635</v>
      </c>
      <c r="G84" s="11">
        <f t="shared" si="2"/>
        <v>-1.9620225213403157</v>
      </c>
      <c r="H84" s="11">
        <f t="shared" si="2"/>
        <v>-2.3237257208174094</v>
      </c>
      <c r="I84" s="11">
        <f t="shared" si="2"/>
        <v>0.2687886568194035</v>
      </c>
      <c r="J84" s="11">
        <f t="shared" si="2"/>
        <v>0.80394739535264526</v>
      </c>
      <c r="K84" s="11">
        <f t="shared" si="2"/>
        <v>3.8749302856792798</v>
      </c>
      <c r="L84" s="11">
        <f t="shared" si="2"/>
        <v>18.112438251490083</v>
      </c>
      <c r="M84" s="11">
        <f t="shared" si="2"/>
        <v>-1.7706760592035637</v>
      </c>
      <c r="N84" s="11">
        <f t="shared" si="2"/>
        <v>6.7635359821004242</v>
      </c>
      <c r="O84" s="11">
        <f t="shared" ref="C84:U98" si="4">LN(O34/O33)*100</f>
        <v>-2.1744882633003129</v>
      </c>
      <c r="P84" s="11"/>
      <c r="Q84" s="11"/>
      <c r="R84" s="11"/>
      <c r="S84" s="11">
        <f t="shared" si="4"/>
        <v>2.597310175650243</v>
      </c>
      <c r="T84" s="11">
        <f t="shared" si="4"/>
        <v>-1.2411005571460738</v>
      </c>
      <c r="U84" s="11">
        <f t="shared" si="4"/>
        <v>1.6293369420832691</v>
      </c>
    </row>
    <row r="85" spans="1:21" x14ac:dyDescent="0.2">
      <c r="A85" s="13">
        <v>1999</v>
      </c>
      <c r="B85" s="11">
        <f t="shared" si="3"/>
        <v>12.794379849541409</v>
      </c>
      <c r="C85" s="11">
        <f t="shared" si="4"/>
        <v>1.9252881000490749</v>
      </c>
      <c r="D85" s="11">
        <f t="shared" si="4"/>
        <v>2.5554518441023575</v>
      </c>
      <c r="E85" s="11">
        <f t="shared" si="4"/>
        <v>11.638691168779038</v>
      </c>
      <c r="F85" s="11">
        <f t="shared" si="4"/>
        <v>-3.33877219697108</v>
      </c>
      <c r="G85" s="11">
        <f t="shared" si="4"/>
        <v>-0.72932289786453486</v>
      </c>
      <c r="H85" s="11">
        <f t="shared" si="4"/>
        <v>-3.7925630235835088</v>
      </c>
      <c r="I85" s="11">
        <f t="shared" si="4"/>
        <v>1.1330531591510635</v>
      </c>
      <c r="J85" s="11">
        <f t="shared" si="4"/>
        <v>4.9689839354099323</v>
      </c>
      <c r="K85" s="11">
        <f t="shared" si="4"/>
        <v>12.056920004707088</v>
      </c>
      <c r="L85" s="11">
        <f t="shared" si="4"/>
        <v>-2.3868837976879451</v>
      </c>
      <c r="M85" s="11">
        <f t="shared" si="4"/>
        <v>2.0215048928179704</v>
      </c>
      <c r="N85" s="11">
        <f t="shared" si="4"/>
        <v>-1.4298756847488168</v>
      </c>
      <c r="O85" s="11">
        <f t="shared" si="4"/>
        <v>2.289411060194293</v>
      </c>
      <c r="P85" s="11"/>
      <c r="Q85" s="11"/>
      <c r="R85" s="11"/>
      <c r="S85" s="11">
        <f t="shared" si="4"/>
        <v>-4.7489163532171697</v>
      </c>
      <c r="T85" s="11">
        <f t="shared" si="4"/>
        <v>-4.7599073147542619</v>
      </c>
      <c r="U85" s="11">
        <f t="shared" si="4"/>
        <v>1.1607994229316509</v>
      </c>
    </row>
    <row r="86" spans="1:21" x14ac:dyDescent="0.2">
      <c r="A86" s="13">
        <v>2000</v>
      </c>
      <c r="B86" s="11">
        <f t="shared" si="3"/>
        <v>5.8368756635998835</v>
      </c>
      <c r="C86" s="11">
        <f t="shared" si="4"/>
        <v>-0.57953996107603079</v>
      </c>
      <c r="D86" s="11">
        <f t="shared" si="4"/>
        <v>3.9927762481364772</v>
      </c>
      <c r="E86" s="11">
        <f t="shared" si="4"/>
        <v>3.3069496241855019</v>
      </c>
      <c r="F86" s="11">
        <f t="shared" si="4"/>
        <v>-5.3808214160185646</v>
      </c>
      <c r="G86" s="11">
        <f t="shared" si="4"/>
        <v>-1.7598475618905902</v>
      </c>
      <c r="H86" s="11">
        <f t="shared" si="4"/>
        <v>-3.3081872464724418</v>
      </c>
      <c r="I86" s="11">
        <f t="shared" si="4"/>
        <v>4.7738132942206901</v>
      </c>
      <c r="J86" s="11">
        <f t="shared" si="4"/>
        <v>-0.65351133148052831</v>
      </c>
      <c r="K86" s="11">
        <f t="shared" si="4"/>
        <v>12.871454570633775</v>
      </c>
      <c r="L86" s="11">
        <f t="shared" si="4"/>
        <v>3.7758443337013543</v>
      </c>
      <c r="M86" s="11">
        <f t="shared" si="4"/>
        <v>2.4396316208589734</v>
      </c>
      <c r="N86" s="11">
        <f t="shared" si="4"/>
        <v>-0.10833170790410626</v>
      </c>
      <c r="O86" s="11">
        <f t="shared" si="4"/>
        <v>0.36888680789641171</v>
      </c>
      <c r="P86" s="11"/>
      <c r="Q86" s="11"/>
      <c r="R86" s="11"/>
      <c r="S86" s="11">
        <f t="shared" si="4"/>
        <v>0.61024944489799449</v>
      </c>
      <c r="T86" s="11">
        <f t="shared" si="4"/>
        <v>-2.4939526241730841</v>
      </c>
      <c r="U86" s="11">
        <f t="shared" si="4"/>
        <v>1.9548360168259122</v>
      </c>
    </row>
    <row r="87" spans="1:21" x14ac:dyDescent="0.2">
      <c r="A87" s="13">
        <v>2001</v>
      </c>
      <c r="B87" s="11">
        <f t="shared" si="3"/>
        <v>1.0173453424525021</v>
      </c>
      <c r="C87" s="11">
        <f t="shared" si="4"/>
        <v>-2.2916649577300006</v>
      </c>
      <c r="D87" s="11">
        <f t="shared" si="4"/>
        <v>1.662112052044435</v>
      </c>
      <c r="E87" s="11">
        <f t="shared" si="4"/>
        <v>3.1901435036586023</v>
      </c>
      <c r="F87" s="11">
        <f t="shared" si="4"/>
        <v>-0.80563529331545236</v>
      </c>
      <c r="G87" s="11">
        <f t="shared" si="4"/>
        <v>-1.1167511369698104</v>
      </c>
      <c r="H87" s="11">
        <f t="shared" si="4"/>
        <v>1.8916535972018138</v>
      </c>
      <c r="I87" s="11">
        <f t="shared" si="4"/>
        <v>-2.9695080635044295</v>
      </c>
      <c r="J87" s="11">
        <f t="shared" si="4"/>
        <v>1.588262070052181</v>
      </c>
      <c r="K87" s="11">
        <f t="shared" si="4"/>
        <v>2.5262915353932036</v>
      </c>
      <c r="L87" s="11">
        <f t="shared" si="4"/>
        <v>1.2095305291277123</v>
      </c>
      <c r="M87" s="11">
        <f t="shared" si="4"/>
        <v>-1.7086783006948394</v>
      </c>
      <c r="N87" s="11">
        <f t="shared" si="4"/>
        <v>3.0207483994928754</v>
      </c>
      <c r="O87" s="11">
        <f t="shared" si="4"/>
        <v>2.2511773473487375</v>
      </c>
      <c r="P87" s="11"/>
      <c r="Q87" s="11"/>
      <c r="R87" s="11"/>
      <c r="S87" s="11">
        <f t="shared" si="4"/>
        <v>-1.7585621172417767</v>
      </c>
      <c r="T87" s="11">
        <f t="shared" si="4"/>
        <v>2.2270151501329698</v>
      </c>
      <c r="U87" s="11">
        <f t="shared" si="4"/>
        <v>0.82376390410176958</v>
      </c>
    </row>
    <row r="88" spans="1:21" x14ac:dyDescent="0.2">
      <c r="A88" s="13">
        <v>2002</v>
      </c>
      <c r="B88" s="11">
        <f t="shared" si="3"/>
        <v>12.174705119393082</v>
      </c>
      <c r="C88" s="11">
        <f t="shared" si="4"/>
        <v>0.6426020725245063</v>
      </c>
      <c r="D88" s="11">
        <f t="shared" si="4"/>
        <v>1.8546696284408546</v>
      </c>
      <c r="E88" s="11">
        <f t="shared" si="4"/>
        <v>2.0878036357456153</v>
      </c>
      <c r="F88" s="11">
        <f t="shared" si="4"/>
        <v>5.3076419622233955</v>
      </c>
      <c r="G88" s="11">
        <f t="shared" si="4"/>
        <v>3.372001230608253</v>
      </c>
      <c r="H88" s="11">
        <f t="shared" si="4"/>
        <v>4.2576853959417047</v>
      </c>
      <c r="I88" s="11">
        <f t="shared" si="4"/>
        <v>-0.809486464371444</v>
      </c>
      <c r="J88" s="11">
        <f t="shared" si="4"/>
        <v>1.4985504895985289</v>
      </c>
      <c r="K88" s="11">
        <f t="shared" si="4"/>
        <v>0.59741440269628654</v>
      </c>
      <c r="L88" s="11">
        <f t="shared" si="4"/>
        <v>2.906723735621739</v>
      </c>
      <c r="M88" s="11">
        <f t="shared" si="4"/>
        <v>1.7716762155732499</v>
      </c>
      <c r="N88" s="11">
        <f t="shared" si="4"/>
        <v>-0.60813874460027029</v>
      </c>
      <c r="O88" s="11">
        <f t="shared" si="4"/>
        <v>-3.605029207778041</v>
      </c>
      <c r="P88" s="11"/>
      <c r="Q88" s="11"/>
      <c r="R88" s="11"/>
      <c r="S88" s="11">
        <f t="shared" si="4"/>
        <v>4.4458794517568814</v>
      </c>
      <c r="T88" s="11">
        <f t="shared" si="4"/>
        <v>-8.8542985275154464</v>
      </c>
      <c r="U88" s="11">
        <f t="shared" si="4"/>
        <v>1.6100514133351669</v>
      </c>
    </row>
    <row r="89" spans="1:21" x14ac:dyDescent="0.2">
      <c r="A89" s="13">
        <v>2003</v>
      </c>
      <c r="B89" s="11">
        <f t="shared" si="3"/>
        <v>-6.4501066918218619</v>
      </c>
      <c r="C89" s="11">
        <f t="shared" si="4"/>
        <v>-4.7754206212433399</v>
      </c>
      <c r="D89" s="11">
        <f t="shared" si="4"/>
        <v>3.5038044751389092</v>
      </c>
      <c r="E89" s="11">
        <f t="shared" si="4"/>
        <v>1.7954493156924194</v>
      </c>
      <c r="F89" s="11">
        <f t="shared" si="4"/>
        <v>1.6578704734336207</v>
      </c>
      <c r="G89" s="11">
        <f t="shared" si="4"/>
        <v>1.4663714532025922</v>
      </c>
      <c r="H89" s="11">
        <f t="shared" si="4"/>
        <v>0.36290335882051167</v>
      </c>
      <c r="I89" s="11">
        <f t="shared" si="4"/>
        <v>1.5906726493300536</v>
      </c>
      <c r="J89" s="11">
        <f t="shared" si="4"/>
        <v>-0.28760458785173443</v>
      </c>
      <c r="K89" s="11">
        <f t="shared" si="4"/>
        <v>5.5867468836429799</v>
      </c>
      <c r="L89" s="11">
        <f t="shared" si="4"/>
        <v>4.315479314664679</v>
      </c>
      <c r="M89" s="11">
        <f t="shared" si="4"/>
        <v>4.29528955601966</v>
      </c>
      <c r="N89" s="11">
        <f t="shared" si="4"/>
        <v>3.9532751593078599</v>
      </c>
      <c r="O89" s="11">
        <f t="shared" si="4"/>
        <v>-0.33907790606709798</v>
      </c>
      <c r="P89" s="11"/>
      <c r="Q89" s="11"/>
      <c r="R89" s="11"/>
      <c r="S89" s="11">
        <f t="shared" si="4"/>
        <v>5.9145536931085942</v>
      </c>
      <c r="T89" s="11">
        <f t="shared" si="4"/>
        <v>-0.75102851309833851</v>
      </c>
      <c r="U89" s="11">
        <f t="shared" si="4"/>
        <v>1.9112827619253734</v>
      </c>
    </row>
    <row r="90" spans="1:21" x14ac:dyDescent="0.2">
      <c r="A90" s="13">
        <v>2004</v>
      </c>
      <c r="B90" s="11">
        <f t="shared" ref="B90:B104" si="5">LN(B40/B39)*100</f>
        <v>-4.9628488016061727</v>
      </c>
      <c r="C90" s="11">
        <f t="shared" si="4"/>
        <v>-5.8681894711954623</v>
      </c>
      <c r="D90" s="11">
        <f t="shared" si="4"/>
        <v>4.4002491651092628</v>
      </c>
      <c r="E90" s="11">
        <f t="shared" si="4"/>
        <v>3.7569580846516795</v>
      </c>
      <c r="F90" s="11">
        <f t="shared" si="4"/>
        <v>1.5149654412654379</v>
      </c>
      <c r="G90" s="11">
        <f t="shared" si="4"/>
        <v>1.9855197555509403</v>
      </c>
      <c r="H90" s="11">
        <f t="shared" si="4"/>
        <v>1.8755459931578167</v>
      </c>
      <c r="I90" s="11">
        <f t="shared" si="4"/>
        <v>4.8966359727812172</v>
      </c>
      <c r="J90" s="11">
        <f t="shared" si="4"/>
        <v>-2.6339098802378889</v>
      </c>
      <c r="K90" s="11">
        <f t="shared" si="4"/>
        <v>3.5448503674425034</v>
      </c>
      <c r="L90" s="11">
        <f t="shared" si="4"/>
        <v>4.8366774912208914</v>
      </c>
      <c r="M90" s="11">
        <f t="shared" si="4"/>
        <v>3.0943573653285132</v>
      </c>
      <c r="N90" s="11">
        <f t="shared" si="4"/>
        <v>2.7864228955515928</v>
      </c>
      <c r="O90" s="11">
        <f t="shared" si="4"/>
        <v>-1.0270376668161476</v>
      </c>
      <c r="P90" s="11"/>
      <c r="Q90" s="11"/>
      <c r="R90" s="11"/>
      <c r="S90" s="11">
        <f t="shared" si="4"/>
        <v>0.56451353218333966</v>
      </c>
      <c r="T90" s="11">
        <f t="shared" si="4"/>
        <v>-2.4333618883148374</v>
      </c>
      <c r="U90" s="11">
        <f t="shared" si="4"/>
        <v>2.2051909010807011</v>
      </c>
    </row>
    <row r="91" spans="1:21" x14ac:dyDescent="0.2">
      <c r="A91" s="13">
        <v>2005</v>
      </c>
      <c r="B91" s="11">
        <f t="shared" si="5"/>
        <v>6.9543570439926805</v>
      </c>
      <c r="C91" s="11">
        <f t="shared" si="4"/>
        <v>-7.1233045864164612</v>
      </c>
      <c r="D91" s="11">
        <f t="shared" si="4"/>
        <v>2.9282690479338047</v>
      </c>
      <c r="E91" s="11">
        <f t="shared" si="4"/>
        <v>-1.9940639675151584</v>
      </c>
      <c r="F91" s="11">
        <f t="shared" si="4"/>
        <v>1.9120626841572976</v>
      </c>
      <c r="G91" s="11">
        <f t="shared" si="4"/>
        <v>-3.9346460202468978</v>
      </c>
      <c r="H91" s="11">
        <f t="shared" si="4"/>
        <v>-1.6592775451358395</v>
      </c>
      <c r="I91" s="11">
        <f t="shared" si="4"/>
        <v>2.5493096750792406</v>
      </c>
      <c r="J91" s="11">
        <f t="shared" si="4"/>
        <v>2.1800863035937215</v>
      </c>
      <c r="K91" s="11">
        <f t="shared" si="4"/>
        <v>2.3075017987063151</v>
      </c>
      <c r="L91" s="11">
        <f t="shared" si="4"/>
        <v>3.3220889131849978</v>
      </c>
      <c r="M91" s="11">
        <f t="shared" si="4"/>
        <v>6.0786681275345718</v>
      </c>
      <c r="N91" s="11">
        <f t="shared" si="4"/>
        <v>4.9128877282710448</v>
      </c>
      <c r="O91" s="11">
        <f t="shared" si="4"/>
        <v>3.1853197325157478</v>
      </c>
      <c r="P91" s="11"/>
      <c r="Q91" s="11"/>
      <c r="R91" s="11"/>
      <c r="S91" s="11">
        <f t="shared" si="4"/>
        <v>5.4531884562121542</v>
      </c>
      <c r="T91" s="11">
        <f t="shared" si="4"/>
        <v>3.3159699736980288</v>
      </c>
      <c r="U91" s="11">
        <f t="shared" si="4"/>
        <v>1.8346801287651533</v>
      </c>
    </row>
    <row r="92" spans="1:21" x14ac:dyDescent="0.2">
      <c r="A92" s="13">
        <v>2006</v>
      </c>
      <c r="B92" s="11">
        <f t="shared" si="5"/>
        <v>-7.4070844522706958</v>
      </c>
      <c r="C92" s="11">
        <f t="shared" si="4"/>
        <v>-4.7076103632086168</v>
      </c>
      <c r="D92" s="11">
        <f t="shared" si="4"/>
        <v>4.1666871620742745</v>
      </c>
      <c r="E92" s="11">
        <f t="shared" si="4"/>
        <v>-5.5011011209184808</v>
      </c>
      <c r="F92" s="11">
        <f t="shared" si="4"/>
        <v>-5.8264099779428262</v>
      </c>
      <c r="G92" s="11">
        <f t="shared" si="4"/>
        <v>-1.1974189670661997</v>
      </c>
      <c r="H92" s="11">
        <f t="shared" si="4"/>
        <v>2.8246941642690593</v>
      </c>
      <c r="I92" s="11">
        <f t="shared" si="4"/>
        <v>-0.21969620924247485</v>
      </c>
      <c r="J92" s="11">
        <f t="shared" si="4"/>
        <v>0.70857118092501692</v>
      </c>
      <c r="K92" s="11">
        <f t="shared" si="4"/>
        <v>-0.77003367185675975</v>
      </c>
      <c r="L92" s="11">
        <f t="shared" si="4"/>
        <v>6.6860965744696745</v>
      </c>
      <c r="M92" s="11">
        <f t="shared" si="4"/>
        <v>2.3303733059254923</v>
      </c>
      <c r="N92" s="11">
        <f t="shared" si="4"/>
        <v>4.1117176594448006</v>
      </c>
      <c r="O92" s="11">
        <f t="shared" si="4"/>
        <v>1.8599694202573667</v>
      </c>
      <c r="P92" s="11"/>
      <c r="Q92" s="11"/>
      <c r="R92" s="11"/>
      <c r="S92" s="11">
        <f t="shared" si="4"/>
        <v>-1.2912185393197277</v>
      </c>
      <c r="T92" s="11">
        <f t="shared" si="4"/>
        <v>-6.359866788010021</v>
      </c>
      <c r="U92" s="11">
        <f t="shared" si="4"/>
        <v>1.361737488061481</v>
      </c>
    </row>
    <row r="93" spans="1:21" x14ac:dyDescent="0.2">
      <c r="A93" s="13">
        <v>2007</v>
      </c>
      <c r="B93" s="11">
        <f t="shared" si="5"/>
        <v>-3.2854010566814007</v>
      </c>
      <c r="C93" s="11">
        <f t="shared" si="4"/>
        <v>-2.1780780550661691</v>
      </c>
      <c r="D93" s="11">
        <f t="shared" si="4"/>
        <v>1.8203485034355611</v>
      </c>
      <c r="E93" s="11">
        <f t="shared" si="4"/>
        <v>-4.3596786956643614</v>
      </c>
      <c r="F93" s="11">
        <f t="shared" si="4"/>
        <v>-4.7024092865566317E-2</v>
      </c>
      <c r="G93" s="11">
        <f t="shared" si="4"/>
        <v>-0.48481069584461856</v>
      </c>
      <c r="H93" s="11">
        <f t="shared" si="4"/>
        <v>2.5461565861057069</v>
      </c>
      <c r="I93" s="11">
        <f t="shared" si="4"/>
        <v>3.2343977213296662</v>
      </c>
      <c r="J93" s="11">
        <f t="shared" si="4"/>
        <v>-3.5922446802414227</v>
      </c>
      <c r="K93" s="11">
        <f t="shared" si="4"/>
        <v>3.0101655926435802</v>
      </c>
      <c r="L93" s="11">
        <f t="shared" si="4"/>
        <v>-0.43847837812642243</v>
      </c>
      <c r="M93" s="11">
        <f t="shared" si="4"/>
        <v>0.88834908280135461</v>
      </c>
      <c r="N93" s="11">
        <f t="shared" si="4"/>
        <v>3.4409860065053652</v>
      </c>
      <c r="O93" s="11">
        <f t="shared" si="4"/>
        <v>7.7748063244298988</v>
      </c>
      <c r="P93" s="11"/>
      <c r="Q93" s="11"/>
      <c r="R93" s="11"/>
      <c r="S93" s="11">
        <f t="shared" si="4"/>
        <v>-2.4078880424202311</v>
      </c>
      <c r="T93" s="11">
        <f t="shared" si="4"/>
        <v>-0.72784112020556646</v>
      </c>
      <c r="U93" s="11">
        <f t="shared" si="4"/>
        <v>1.2716901795587581</v>
      </c>
    </row>
    <row r="94" spans="1:21" x14ac:dyDescent="0.2">
      <c r="A94" s="13">
        <v>2008</v>
      </c>
      <c r="B94" s="11">
        <f t="shared" si="5"/>
        <v>3.8842148920229724</v>
      </c>
      <c r="C94" s="11">
        <f t="shared" si="4"/>
        <v>-4.9622866838692223</v>
      </c>
      <c r="D94" s="11">
        <f t="shared" si="4"/>
        <v>-0.80865431106805985</v>
      </c>
      <c r="E94" s="11">
        <f t="shared" si="4"/>
        <v>-6.0680753440056874</v>
      </c>
      <c r="F94" s="11">
        <f t="shared" si="4"/>
        <v>-4.3251387386583717</v>
      </c>
      <c r="G94" s="11">
        <f t="shared" si="4"/>
        <v>-3.1652516206436978</v>
      </c>
      <c r="H94" s="11">
        <f t="shared" si="4"/>
        <v>-5.3997274268746835</v>
      </c>
      <c r="I94" s="11">
        <f t="shared" si="4"/>
        <v>-4.634428134679009</v>
      </c>
      <c r="J94" s="11">
        <f t="shared" si="4"/>
        <v>-1.9701512808960295</v>
      </c>
      <c r="K94" s="11">
        <f t="shared" si="4"/>
        <v>1.5474946237785665</v>
      </c>
      <c r="L94" s="11">
        <f t="shared" si="4"/>
        <v>-1.1145167195540613</v>
      </c>
      <c r="M94" s="11">
        <f t="shared" si="4"/>
        <v>2.9903741006572635</v>
      </c>
      <c r="N94" s="11">
        <f t="shared" si="4"/>
        <v>-0.35715547056040481</v>
      </c>
      <c r="O94" s="11">
        <f t="shared" si="4"/>
        <v>-0.35470519855929344</v>
      </c>
      <c r="P94" s="11"/>
      <c r="Q94" s="11"/>
      <c r="R94" s="11"/>
      <c r="S94" s="11">
        <f t="shared" si="4"/>
        <v>-1.1527677140844828</v>
      </c>
      <c r="T94" s="11">
        <f t="shared" si="4"/>
        <v>-0.97666074332064257</v>
      </c>
      <c r="U94" s="11">
        <f t="shared" si="4"/>
        <v>-1.6289377593775263</v>
      </c>
    </row>
    <row r="95" spans="1:21" x14ac:dyDescent="0.2">
      <c r="A95" s="13">
        <v>2009</v>
      </c>
      <c r="B95" s="11">
        <f t="shared" si="5"/>
        <v>-14.339195981510819</v>
      </c>
      <c r="C95" s="11">
        <f t="shared" si="4"/>
        <v>-7.3645211991649875</v>
      </c>
      <c r="D95" s="11">
        <f t="shared" si="4"/>
        <v>-3.3984942351001726</v>
      </c>
      <c r="E95" s="11">
        <f t="shared" si="4"/>
        <v>-8.4420125828348347</v>
      </c>
      <c r="F95" s="11">
        <f t="shared" si="4"/>
        <v>-13.95843033293686</v>
      </c>
      <c r="G95" s="11">
        <f t="shared" si="4"/>
        <v>-12.229944752662298</v>
      </c>
      <c r="H95" s="11">
        <f t="shared" si="4"/>
        <v>-4.0314750744580037</v>
      </c>
      <c r="I95" s="11">
        <f t="shared" si="4"/>
        <v>-11.843567364358854</v>
      </c>
      <c r="J95" s="11">
        <f t="shared" si="4"/>
        <v>-3.3297239052652383</v>
      </c>
      <c r="K95" s="11">
        <f t="shared" si="4"/>
        <v>-5.9786007290146062</v>
      </c>
      <c r="L95" s="11">
        <f t="shared" si="4"/>
        <v>0.49214446708362075</v>
      </c>
      <c r="M95" s="11">
        <f t="shared" si="4"/>
        <v>5.2951200743330542</v>
      </c>
      <c r="N95" s="11">
        <f t="shared" si="4"/>
        <v>-6.2320082839813411</v>
      </c>
      <c r="O95" s="11">
        <f t="shared" si="4"/>
        <v>-7.5805270783754706</v>
      </c>
      <c r="P95" s="11"/>
      <c r="Q95" s="11"/>
      <c r="R95" s="11"/>
      <c r="S95" s="11">
        <f t="shared" si="4"/>
        <v>-11.380494377722188</v>
      </c>
      <c r="T95" s="11">
        <f t="shared" si="4"/>
        <v>-4.2677260189584381</v>
      </c>
      <c r="U95" s="11">
        <f t="shared" si="4"/>
        <v>-5.2339002990951506</v>
      </c>
    </row>
    <row r="96" spans="1:21" x14ac:dyDescent="0.2">
      <c r="A96" s="13">
        <v>2010</v>
      </c>
      <c r="B96" s="11">
        <f t="shared" si="5"/>
        <v>-6.4396407231839703</v>
      </c>
      <c r="C96" s="11">
        <f t="shared" si="4"/>
        <v>-3.2201282678336898</v>
      </c>
      <c r="D96" s="11">
        <f t="shared" si="4"/>
        <v>4.1912280259005952</v>
      </c>
      <c r="E96" s="11">
        <f t="shared" si="4"/>
        <v>-5.2018381953564239</v>
      </c>
      <c r="F96" s="11">
        <f t="shared" si="4"/>
        <v>-4.4517747500840814</v>
      </c>
      <c r="G96" s="11">
        <f t="shared" si="4"/>
        <v>11.812458473827656</v>
      </c>
      <c r="H96" s="11">
        <f t="shared" si="4"/>
        <v>0.34564305860761396</v>
      </c>
      <c r="I96" s="11">
        <f t="shared" si="4"/>
        <v>1.2420190146359187</v>
      </c>
      <c r="J96" s="11">
        <f t="shared" si="4"/>
        <v>2.6737128458599959</v>
      </c>
      <c r="K96" s="11">
        <f t="shared" si="4"/>
        <v>4.1963304456532375</v>
      </c>
      <c r="L96" s="11">
        <f t="shared" si="4"/>
        <v>-8.4733424992000863</v>
      </c>
      <c r="M96" s="11">
        <f t="shared" si="4"/>
        <v>2.7341860071178994</v>
      </c>
      <c r="N96" s="11">
        <f t="shared" si="4"/>
        <v>0.55164914556363165</v>
      </c>
      <c r="O96" s="11">
        <f t="shared" si="4"/>
        <v>8.3030450195606189</v>
      </c>
      <c r="P96" s="11"/>
      <c r="Q96" s="11"/>
      <c r="R96" s="11"/>
      <c r="S96" s="11">
        <f t="shared" si="4"/>
        <v>-2.8307058095027529</v>
      </c>
      <c r="T96" s="11">
        <f t="shared" si="4"/>
        <v>2.2334109124778072</v>
      </c>
      <c r="U96" s="11">
        <f t="shared" si="4"/>
        <v>1.1503948395095596</v>
      </c>
    </row>
    <row r="97" spans="1:21" x14ac:dyDescent="0.2">
      <c r="A97" s="13">
        <v>2011</v>
      </c>
      <c r="B97" s="11">
        <f t="shared" si="5"/>
        <v>10.794871156387977</v>
      </c>
      <c r="C97" s="11">
        <f t="shared" si="4"/>
        <v>-17.123804136713687</v>
      </c>
      <c r="D97" s="11">
        <f t="shared" si="4"/>
        <v>2.79813807306311</v>
      </c>
      <c r="E97" s="11">
        <f t="shared" si="4"/>
        <v>-12.300881570263945</v>
      </c>
      <c r="F97" s="11">
        <f t="shared" si="4"/>
        <v>2.3892837565272904</v>
      </c>
      <c r="G97" s="11">
        <f t="shared" si="4"/>
        <v>3.5556501898695303</v>
      </c>
      <c r="H97" s="11">
        <f t="shared" si="4"/>
        <v>0.56528972603626404</v>
      </c>
      <c r="I97" s="11">
        <f t="shared" si="4"/>
        <v>4.4969369497481679</v>
      </c>
      <c r="J97" s="11">
        <f t="shared" si="4"/>
        <v>-1.4939040057684938</v>
      </c>
      <c r="K97" s="11">
        <f t="shared" si="4"/>
        <v>-1.2470205078292826</v>
      </c>
      <c r="L97" s="11">
        <f t="shared" si="4"/>
        <v>-3.1636111644853471</v>
      </c>
      <c r="M97" s="11">
        <f t="shared" si="4"/>
        <v>4.8250431431105811</v>
      </c>
      <c r="N97" s="11">
        <f t="shared" si="4"/>
        <v>2.2743030683060366</v>
      </c>
      <c r="O97" s="11">
        <f t="shared" si="4"/>
        <v>4.5957167545212876</v>
      </c>
      <c r="P97" s="11"/>
      <c r="Q97" s="11"/>
      <c r="R97" s="11"/>
      <c r="S97" s="11">
        <f t="shared" si="4"/>
        <v>2.4403639004501998</v>
      </c>
      <c r="T97" s="11">
        <f t="shared" si="4"/>
        <v>2.1120763276402856</v>
      </c>
      <c r="U97" s="11">
        <f t="shared" si="4"/>
        <v>0.53235776537241386</v>
      </c>
    </row>
    <row r="98" spans="1:21" x14ac:dyDescent="0.2">
      <c r="A98" s="13">
        <v>2012</v>
      </c>
      <c r="B98" s="11">
        <f t="shared" si="5"/>
        <v>-7.2837570120293043</v>
      </c>
      <c r="C98" s="11">
        <f t="shared" si="4"/>
        <v>-17.07886618940805</v>
      </c>
      <c r="D98" s="11">
        <f t="shared" ref="C98:U104" si="6">LN(D48/D47)*100</f>
        <v>-2.5903121202525923</v>
      </c>
      <c r="E98" s="11">
        <f t="shared" si="6"/>
        <v>-3.534486834788432</v>
      </c>
      <c r="F98" s="11">
        <f t="shared" si="6"/>
        <v>-2.337397272474071</v>
      </c>
      <c r="G98" s="11">
        <f t="shared" si="6"/>
        <v>-8.8031241794071438</v>
      </c>
      <c r="H98" s="11">
        <f t="shared" si="6"/>
        <v>-1.0092624830622872</v>
      </c>
      <c r="I98" s="11">
        <f t="shared" si="6"/>
        <v>-2.6557590656935903</v>
      </c>
      <c r="J98" s="11">
        <f t="shared" si="6"/>
        <v>-5.7996314635244836E-2</v>
      </c>
      <c r="K98" s="11">
        <f t="shared" si="6"/>
        <v>2.3005816448226906</v>
      </c>
      <c r="L98" s="11">
        <f t="shared" si="6"/>
        <v>0.31963130439548004</v>
      </c>
      <c r="M98" s="11">
        <f t="shared" si="6"/>
        <v>3.8100317669851385</v>
      </c>
      <c r="N98" s="11">
        <f t="shared" si="6"/>
        <v>-0.58232134432988447</v>
      </c>
      <c r="O98" s="11">
        <f t="shared" si="6"/>
        <v>2.4638334255713557</v>
      </c>
      <c r="P98" s="11"/>
      <c r="Q98" s="11"/>
      <c r="R98" s="11"/>
      <c r="S98" s="11">
        <f t="shared" si="6"/>
        <v>5.5243144084774904</v>
      </c>
      <c r="T98" s="11">
        <f t="shared" si="6"/>
        <v>0.67736642314142781</v>
      </c>
      <c r="U98" s="11">
        <f t="shared" si="6"/>
        <v>-1.1514785430737358</v>
      </c>
    </row>
    <row r="99" spans="1:21" x14ac:dyDescent="0.2">
      <c r="A99" s="13">
        <v>2013</v>
      </c>
      <c r="B99" s="11">
        <f t="shared" si="5"/>
        <v>2.265995545174214</v>
      </c>
      <c r="C99" s="11">
        <f t="shared" si="6"/>
        <v>-8.6649016170672368</v>
      </c>
      <c r="D99" s="11">
        <f t="shared" si="6"/>
        <v>-0.92516330366140631</v>
      </c>
      <c r="E99" s="11">
        <f t="shared" si="6"/>
        <v>-8.1525191880505243</v>
      </c>
      <c r="F99" s="11">
        <f t="shared" si="6"/>
        <v>2.8900795875821355</v>
      </c>
      <c r="G99" s="11">
        <f t="shared" si="6"/>
        <v>-2.7434054219416986</v>
      </c>
      <c r="H99" s="11">
        <f t="shared" si="6"/>
        <v>1.9732434244516368</v>
      </c>
      <c r="I99" s="11">
        <f t="shared" si="6"/>
        <v>1.2217844161165514</v>
      </c>
      <c r="J99" s="11">
        <f t="shared" si="6"/>
        <v>-6.4732231858373792</v>
      </c>
      <c r="K99" s="11">
        <f t="shared" si="6"/>
        <v>-0.34375943894957317</v>
      </c>
      <c r="L99" s="11">
        <f t="shared" si="6"/>
        <v>-2.1511475371401292</v>
      </c>
      <c r="M99" s="11">
        <f t="shared" si="6"/>
        <v>3.6388849712246438</v>
      </c>
      <c r="N99" s="11">
        <f t="shared" si="6"/>
        <v>1.3669035754773877</v>
      </c>
      <c r="O99" s="11">
        <f t="shared" si="6"/>
        <v>2.4115388453079269</v>
      </c>
      <c r="P99" s="11"/>
      <c r="Q99" s="11"/>
      <c r="R99" s="11"/>
      <c r="S99" s="11">
        <f t="shared" si="6"/>
        <v>-0.95788325375664629</v>
      </c>
      <c r="T99" s="11">
        <f t="shared" si="6"/>
        <v>-5.3630985389441843</v>
      </c>
      <c r="U99" s="11">
        <f t="shared" si="6"/>
        <v>-0.69657877997240669</v>
      </c>
    </row>
    <row r="100" spans="1:21" x14ac:dyDescent="0.2">
      <c r="A100" s="13">
        <v>2014</v>
      </c>
      <c r="B100" s="11">
        <f t="shared" si="5"/>
        <v>1.9072003212033486</v>
      </c>
      <c r="C100" s="11">
        <f t="shared" si="6"/>
        <v>0.73725970173872368</v>
      </c>
      <c r="D100" s="11">
        <f t="shared" si="6"/>
        <v>2.5651787587625732</v>
      </c>
      <c r="E100" s="11">
        <f t="shared" si="6"/>
        <v>-8.0607299323245556</v>
      </c>
      <c r="F100" s="11">
        <f t="shared" si="6"/>
        <v>-5.2294601106704839</v>
      </c>
      <c r="G100" s="11">
        <f t="shared" si="6"/>
        <v>3.6160391750626881</v>
      </c>
      <c r="H100" s="11">
        <f t="shared" si="6"/>
        <v>2.44927468812199</v>
      </c>
      <c r="I100" s="11">
        <f t="shared" si="6"/>
        <v>4.5298836616056164</v>
      </c>
      <c r="J100" s="11">
        <f t="shared" si="6"/>
        <v>-0.3722101624087592</v>
      </c>
      <c r="K100" s="11">
        <f t="shared" si="6"/>
        <v>-2.112226456802464</v>
      </c>
      <c r="L100" s="11">
        <f t="shared" si="6"/>
        <v>-3.1482599130012514</v>
      </c>
      <c r="M100" s="11">
        <f t="shared" si="6"/>
        <v>3.3164494304691989</v>
      </c>
      <c r="N100" s="11">
        <f t="shared" si="6"/>
        <v>0.46125478203551068</v>
      </c>
      <c r="O100" s="11">
        <f t="shared" si="6"/>
        <v>6.3150336768130328</v>
      </c>
      <c r="P100" s="11"/>
      <c r="Q100" s="11"/>
      <c r="R100" s="11"/>
      <c r="S100" s="11">
        <f t="shared" si="6"/>
        <v>-2.7638669320583387</v>
      </c>
      <c r="T100" s="11">
        <f t="shared" si="6"/>
        <v>2.6405887665342465</v>
      </c>
      <c r="U100" s="11">
        <f t="shared" si="6"/>
        <v>0.71354903899795374</v>
      </c>
    </row>
    <row r="101" spans="1:21" x14ac:dyDescent="0.2">
      <c r="A101" s="13">
        <v>2015</v>
      </c>
      <c r="B101" s="11">
        <f t="shared" si="5"/>
        <v>5.3581423986420358</v>
      </c>
      <c r="C101" s="11">
        <f t="shared" si="6"/>
        <v>5.2572292553782338</v>
      </c>
      <c r="D101" s="11">
        <f t="shared" si="6"/>
        <v>-1.5835030457165957</v>
      </c>
      <c r="E101" s="11">
        <f t="shared" si="6"/>
        <v>-5.0994479591414708</v>
      </c>
      <c r="F101" s="11">
        <f t="shared" si="6"/>
        <v>3.8976606270274528</v>
      </c>
      <c r="G101" s="11">
        <f t="shared" si="6"/>
        <v>3.0375249170417464</v>
      </c>
      <c r="H101" s="11">
        <f t="shared" si="6"/>
        <v>3.401666845855015</v>
      </c>
      <c r="I101" s="11">
        <f t="shared" si="6"/>
        <v>-2.1776135352226547</v>
      </c>
      <c r="J101" s="11">
        <f t="shared" si="6"/>
        <v>-0.25607673109984369</v>
      </c>
      <c r="K101" s="11">
        <f t="shared" si="6"/>
        <v>4.7742617603252162</v>
      </c>
      <c r="L101" s="11">
        <f t="shared" si="6"/>
        <v>-2.3190502000477351</v>
      </c>
      <c r="M101" s="11">
        <f t="shared" si="6"/>
        <v>3.4585982344002129</v>
      </c>
      <c r="N101" s="11">
        <f t="shared" si="6"/>
        <v>1.230949902364296</v>
      </c>
      <c r="O101" s="11">
        <f t="shared" si="6"/>
        <v>-1.7071176198995932</v>
      </c>
      <c r="P101" s="11"/>
      <c r="Q101" s="11"/>
      <c r="R101" s="11"/>
      <c r="S101" s="11">
        <f t="shared" si="6"/>
        <v>1.7342750259353348</v>
      </c>
      <c r="T101" s="11">
        <f t="shared" si="6"/>
        <v>6.5777244608705754</v>
      </c>
      <c r="U101" s="11">
        <f t="shared" si="6"/>
        <v>0.69724832810087833</v>
      </c>
    </row>
    <row r="102" spans="1:21" x14ac:dyDescent="0.2">
      <c r="A102" s="13">
        <v>2016</v>
      </c>
      <c r="B102" s="11">
        <f t="shared" si="5"/>
        <v>-6.9343403355235411</v>
      </c>
      <c r="C102" s="11">
        <f t="shared" si="6"/>
        <v>0.64970991703517256</v>
      </c>
      <c r="D102" s="11">
        <f t="shared" si="6"/>
        <v>0.3007219587852768</v>
      </c>
      <c r="E102" s="11">
        <f t="shared" si="6"/>
        <v>-2.3875869308624398</v>
      </c>
      <c r="F102" s="11">
        <f t="shared" si="6"/>
        <v>2.3062149887777768</v>
      </c>
      <c r="G102" s="11">
        <f t="shared" si="6"/>
        <v>0.68457896231091098</v>
      </c>
      <c r="H102" s="11">
        <f t="shared" si="6"/>
        <v>3.3476788683559056</v>
      </c>
      <c r="I102" s="11">
        <f t="shared" si="6"/>
        <v>-5.1293294387550699</v>
      </c>
      <c r="J102" s="11">
        <f t="shared" si="6"/>
        <v>-1.9065768170393973</v>
      </c>
      <c r="K102" s="11">
        <f t="shared" si="6"/>
        <v>4.3834401814446942</v>
      </c>
      <c r="L102" s="11">
        <f t="shared" si="6"/>
        <v>0.18612351562706864</v>
      </c>
      <c r="M102" s="11">
        <f t="shared" si="6"/>
        <v>1.2490089848915789</v>
      </c>
      <c r="N102" s="11">
        <f t="shared" si="6"/>
        <v>-0.78887683350435411</v>
      </c>
      <c r="O102" s="11">
        <f t="shared" si="6"/>
        <v>-2.7640080555483273</v>
      </c>
      <c r="P102" s="11"/>
      <c r="Q102" s="11"/>
      <c r="R102" s="11"/>
      <c r="S102" s="11">
        <f t="shared" si="6"/>
        <v>2.5216864159442705</v>
      </c>
      <c r="T102" s="11">
        <f t="shared" si="6"/>
        <v>-3.8552146884606202</v>
      </c>
      <c r="U102" s="11">
        <f t="shared" si="6"/>
        <v>0.23533033830836822</v>
      </c>
    </row>
    <row r="103" spans="1:21" x14ac:dyDescent="0.2">
      <c r="A103" s="13">
        <v>2017</v>
      </c>
      <c r="B103" s="11">
        <f t="shared" si="5"/>
        <v>1.7737737821961586</v>
      </c>
      <c r="C103" s="11">
        <f t="shared" si="6"/>
        <v>4.578282430036472</v>
      </c>
      <c r="D103" s="11">
        <f t="shared" si="6"/>
        <v>1.5234458479640631</v>
      </c>
      <c r="E103" s="11">
        <f t="shared" si="6"/>
        <v>-6.5934194776545789</v>
      </c>
      <c r="F103" s="11">
        <f t="shared" si="6"/>
        <v>-2.8363195338162694</v>
      </c>
      <c r="G103" s="11">
        <f t="shared" si="6"/>
        <v>2.2383708293687303</v>
      </c>
      <c r="H103" s="11">
        <f t="shared" si="6"/>
        <v>0.27469849511583394</v>
      </c>
      <c r="I103" s="11">
        <f t="shared" si="6"/>
        <v>2.3446335313947091</v>
      </c>
      <c r="J103" s="11">
        <f t="shared" si="6"/>
        <v>1.2040672117733264</v>
      </c>
      <c r="K103" s="11">
        <f t="shared" si="6"/>
        <v>3.7103106678094062</v>
      </c>
      <c r="L103" s="11">
        <f t="shared" si="6"/>
        <v>2.6590051617728214</v>
      </c>
      <c r="M103" s="11">
        <f t="shared" si="6"/>
        <v>3.0890487019338297</v>
      </c>
      <c r="N103" s="11">
        <f t="shared" si="6"/>
        <v>6.816780299696906</v>
      </c>
      <c r="O103" s="11">
        <f t="shared" si="6"/>
        <v>0.47947924618120302</v>
      </c>
      <c r="P103" s="11"/>
      <c r="Q103" s="11"/>
      <c r="R103" s="11"/>
      <c r="S103" s="11">
        <f t="shared" si="6"/>
        <v>-2.7302192189490571</v>
      </c>
      <c r="T103" s="11">
        <f t="shared" si="6"/>
        <v>2.4058593947771212</v>
      </c>
      <c r="U103" s="11">
        <f t="shared" si="6"/>
        <v>1.9628578039800824</v>
      </c>
    </row>
    <row r="104" spans="1:21" x14ac:dyDescent="0.2">
      <c r="A104" s="13">
        <v>2018</v>
      </c>
      <c r="B104" s="11">
        <f t="shared" si="5"/>
        <v>4.112385012708045</v>
      </c>
      <c r="C104" s="11">
        <f t="shared" si="6"/>
        <v>1.3311962427813355</v>
      </c>
      <c r="D104" s="11">
        <f t="shared" si="6"/>
        <v>-0.67873962622881789</v>
      </c>
      <c r="E104" s="11">
        <f t="shared" si="6"/>
        <v>-6.8107897006208908</v>
      </c>
      <c r="F104" s="11">
        <f t="shared" si="6"/>
        <v>-1.4241654272798001</v>
      </c>
      <c r="G104" s="11">
        <f t="shared" si="6"/>
        <v>-2.4616059699769006</v>
      </c>
      <c r="H104" s="11">
        <f t="shared" si="6"/>
        <v>2.6447935332724986</v>
      </c>
      <c r="I104" s="11">
        <f t="shared" si="6"/>
        <v>2.1931183429936594</v>
      </c>
      <c r="J104" s="11">
        <f t="shared" si="6"/>
        <v>2.2623672333016311</v>
      </c>
      <c r="K104" s="11">
        <f t="shared" si="6"/>
        <v>1.8013817107835388</v>
      </c>
      <c r="L104" s="11">
        <f t="shared" si="6"/>
        <v>-3.9505174127990363</v>
      </c>
      <c r="M104" s="11">
        <f t="shared" si="6"/>
        <v>-0.36413768834000171</v>
      </c>
      <c r="N104" s="11">
        <f t="shared" si="6"/>
        <v>4.3934106507311963</v>
      </c>
      <c r="O104" s="11">
        <f t="shared" si="6"/>
        <v>-1.6136366111405354</v>
      </c>
      <c r="P104" s="11"/>
      <c r="Q104" s="11"/>
      <c r="R104" s="11"/>
      <c r="S104" s="11">
        <f t="shared" si="6"/>
        <v>0.79915058888776047</v>
      </c>
      <c r="T104" s="11">
        <f t="shared" si="6"/>
        <v>-4.5922083564751626</v>
      </c>
      <c r="U104" s="11">
        <f t="shared" si="6"/>
        <v>-4.2491540835271416E-2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4"/>
  <sheetViews>
    <sheetView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E23" sqref="E23"/>
    </sheetView>
  </sheetViews>
  <sheetFormatPr defaultColWidth="8.85546875" defaultRowHeight="12" x14ac:dyDescent="0.2"/>
  <cols>
    <col min="1" max="1" width="20.7109375" style="13" customWidth="1"/>
    <col min="2" max="2" width="8.85546875" style="13" customWidth="1"/>
    <col min="3" max="21" width="8.85546875" style="13"/>
    <col min="22" max="22" width="3.7109375" style="13" customWidth="1"/>
    <col min="23" max="42" width="8.85546875" style="13"/>
    <col min="43" max="43" width="3.7109375" style="13" customWidth="1"/>
    <col min="44" max="16384" width="8.85546875" style="13"/>
  </cols>
  <sheetData>
    <row r="1" spans="1:63" ht="12.75" x14ac:dyDescent="0.2">
      <c r="A1" s="26" t="s">
        <v>187</v>
      </c>
      <c r="B1" s="9" t="s">
        <v>219</v>
      </c>
      <c r="W1" s="9" t="s">
        <v>220</v>
      </c>
      <c r="AR1" s="9" t="s">
        <v>224</v>
      </c>
    </row>
    <row r="2" spans="1:63" x14ac:dyDescent="0.2">
      <c r="B2" s="9" t="s">
        <v>151</v>
      </c>
      <c r="W2" s="9" t="s">
        <v>238</v>
      </c>
      <c r="AR2" s="9" t="s">
        <v>180</v>
      </c>
    </row>
    <row r="3" spans="1:63" ht="12.75" x14ac:dyDescent="0.2">
      <c r="A3" s="16"/>
      <c r="B3" s="9"/>
      <c r="AR3" s="37" t="s">
        <v>221</v>
      </c>
    </row>
    <row r="4" spans="1:63" x14ac:dyDescent="0.2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  <c r="AR4" s="13" t="s">
        <v>14</v>
      </c>
      <c r="AS4" s="13" t="s">
        <v>16</v>
      </c>
      <c r="AT4" s="13" t="s">
        <v>0</v>
      </c>
      <c r="AU4" s="13" t="s">
        <v>18</v>
      </c>
      <c r="AV4" s="13" t="s">
        <v>20</v>
      </c>
      <c r="AW4" s="13" t="s">
        <v>1</v>
      </c>
      <c r="AX4" s="13" t="s">
        <v>23</v>
      </c>
      <c r="AY4" s="13" t="s">
        <v>2</v>
      </c>
      <c r="AZ4" s="13" t="s">
        <v>26</v>
      </c>
      <c r="BA4" s="13" t="s">
        <v>148</v>
      </c>
      <c r="BB4" s="13" t="s">
        <v>4</v>
      </c>
      <c r="BC4" s="13" t="s">
        <v>30</v>
      </c>
      <c r="BD4" s="13" t="s">
        <v>32</v>
      </c>
      <c r="BE4" s="13" t="s">
        <v>34</v>
      </c>
      <c r="BF4" s="13" t="s">
        <v>36</v>
      </c>
      <c r="BG4" s="13" t="s">
        <v>38</v>
      </c>
      <c r="BH4" s="13" t="s">
        <v>40</v>
      </c>
      <c r="BI4" s="13" t="s">
        <v>42</v>
      </c>
      <c r="BJ4" s="13" t="s">
        <v>44</v>
      </c>
      <c r="BK4" s="13" t="s">
        <v>10</v>
      </c>
    </row>
    <row r="5" spans="1:63" x14ac:dyDescent="0.2">
      <c r="A5" s="17" t="str">
        <f>Base_year</f>
        <v>2016=100</v>
      </c>
      <c r="B5" s="13" t="s">
        <v>236</v>
      </c>
      <c r="W5" s="13" t="s">
        <v>237</v>
      </c>
    </row>
    <row r="6" spans="1:63" x14ac:dyDescent="0.2">
      <c r="A6" s="13">
        <v>1970</v>
      </c>
      <c r="B6" s="15">
        <f>'Table A1'!B6/'Table A2'!B6*100</f>
        <v>35.928909346630874</v>
      </c>
      <c r="C6" s="15">
        <f>'Table A1'!C6/'Table A2'!C6*100</f>
        <v>25.074161031365549</v>
      </c>
      <c r="D6" s="15">
        <f>'Table A1'!D6/'Table A2'!D6*100</f>
        <v>29.662166988072286</v>
      </c>
      <c r="E6" s="15">
        <f>'Table A1'!E6/'Table A2'!E6*100</f>
        <v>26.504929035866599</v>
      </c>
      <c r="F6" s="15">
        <f>'Table A1'!F6/'Table A2'!F6*100</f>
        <v>53.561767357980159</v>
      </c>
      <c r="G6" s="15">
        <f>'Table A1'!G6/'Table A2'!G6*100</f>
        <v>70.765328628142925</v>
      </c>
      <c r="H6" s="15">
        <f>'Table A1'!H6/'Table A2'!H6*100</f>
        <v>44.131641554321973</v>
      </c>
      <c r="I6" s="15">
        <f>'Table A1'!I6/'Table A2'!I6*100</f>
        <v>30.213875847678668</v>
      </c>
      <c r="J6" s="15">
        <f>'Table A1'!J6/'Table A2'!J6*100</f>
        <v>99.273834621691265</v>
      </c>
      <c r="K6" s="15">
        <f>'Table A1'!K6/'Table A2'!K6*100</f>
        <v>35.124545200111953</v>
      </c>
      <c r="L6" s="15">
        <f>'Table A1'!L6/'Table A2'!L6*100</f>
        <v>44.072216649949844</v>
      </c>
      <c r="M6" s="15">
        <f>'Table A1'!M6/'Table A2'!M6*100</f>
        <v>84.943310657596371</v>
      </c>
      <c r="N6" s="15">
        <f>'Table A1'!N6/'Table A2'!N6*100</f>
        <v>31.512448903753253</v>
      </c>
      <c r="O6" s="15">
        <f>'Table A1'!O6/'Table A2'!O6*100</f>
        <v>37.532467532467528</v>
      </c>
      <c r="P6" s="15" t="e">
        <f>'Table A1'!P6/'Table A2'!P6*100</f>
        <v>#N/A</v>
      </c>
      <c r="Q6" s="15">
        <f>'Table A1'!Q6/'Table A2'!Q6*100</f>
        <v>136.23343309106454</v>
      </c>
      <c r="R6" s="15">
        <f>'Table A1'!R6/'Table A2'!R6*100</f>
        <v>62.205615942028992</v>
      </c>
      <c r="S6" s="15">
        <f>'Table A1'!S6/'Table A2'!S6*100</f>
        <v>60.498374864572057</v>
      </c>
      <c r="T6" s="15">
        <f>'Table A1'!T6/'Table A2'!T6*100</f>
        <v>72.466806429070573</v>
      </c>
      <c r="U6" s="15">
        <f>'Table A1'!U6/'Table A2'!U6*100</f>
        <v>42.577798974603553</v>
      </c>
      <c r="W6" s="15">
        <f>'Table A4'!B6/'Table A2'!B6*100</f>
        <v>38.045007032348806</v>
      </c>
      <c r="X6" s="15">
        <f>'Table A4'!C6/'Table A2'!C6*100</f>
        <v>2.8483459629686911</v>
      </c>
      <c r="Y6" s="15">
        <f>'Table A4'!D6/'Table A2'!D6*100</f>
        <v>28.780087136633103</v>
      </c>
      <c r="Z6" s="15">
        <f>'Table A4'!E6/'Table A2'!E6*100</f>
        <v>39.642033139900725</v>
      </c>
      <c r="AA6" s="15">
        <f>'Table A4'!F6/'Table A2'!F6*100</f>
        <v>23.444544634806132</v>
      </c>
      <c r="AB6" s="15">
        <f>'Table A4'!G6/'Table A2'!G6*100</f>
        <v>29.488310542567262</v>
      </c>
      <c r="AC6" s="15">
        <f>'Table A4'!H6/'Table A2'!H6*100</f>
        <v>23.46021675918583</v>
      </c>
      <c r="AD6" s="15">
        <f>'Table A4'!I6/'Table A2'!I6*100</f>
        <v>32.91601460615545</v>
      </c>
      <c r="AE6" s="15">
        <f>'Table A4'!J6/'Table A2'!J6*100</f>
        <v>34.129772780510656</v>
      </c>
      <c r="AF6" s="15">
        <f>'Table A4'!K6/'Table A2'!K6*100</f>
        <v>40.414217744192563</v>
      </c>
      <c r="AG6" s="15">
        <f>'Table A4'!L6/'Table A2'!L6*100</f>
        <v>29.709127382146438</v>
      </c>
      <c r="AH6" s="15">
        <f>'Table A4'!M6/'Table A2'!M6*100</f>
        <v>93.378684807256235</v>
      </c>
      <c r="AI6" s="15">
        <f>'Table A4'!N6/'Table A2'!N6*100</f>
        <v>16.536603493125231</v>
      </c>
      <c r="AJ6" s="15">
        <f>'Table A4'!O6/'Table A2'!O6*100</f>
        <v>52.077922077922068</v>
      </c>
      <c r="AK6" s="15"/>
      <c r="AL6" s="15"/>
      <c r="AM6" s="15"/>
      <c r="AN6" s="15">
        <f>'Table A4'!S6/'Table A2'!S6*100</f>
        <v>59.414951245937161</v>
      </c>
      <c r="AO6" s="15">
        <f>'Table A4'!T6/'Table A2'!T6*100</f>
        <v>4.7985092010249248</v>
      </c>
      <c r="AP6" s="15">
        <f>'Table A4'!U6/'Table A2'!U6*100</f>
        <v>36.46118993680696</v>
      </c>
    </row>
    <row r="7" spans="1:63" x14ac:dyDescent="0.2">
      <c r="A7" s="13">
        <v>1971</v>
      </c>
      <c r="B7" s="15">
        <f>'Table A1'!B7/'Table A2'!B7*100</f>
        <v>39.53581700220721</v>
      </c>
      <c r="C7" s="15">
        <f>'Table A1'!C7/'Table A2'!C7*100</f>
        <v>25.096275433957928</v>
      </c>
      <c r="D7" s="15">
        <f>'Table A1'!D7/'Table A2'!D7*100</f>
        <v>30.62888632386343</v>
      </c>
      <c r="E7" s="15">
        <f>'Table A1'!E7/'Table A2'!E7*100</f>
        <v>28.732638888888886</v>
      </c>
      <c r="F7" s="15">
        <f>'Table A1'!F7/'Table A2'!F7*100</f>
        <v>56.9848661233993</v>
      </c>
      <c r="G7" s="15">
        <f>'Table A1'!G7/'Table A2'!G7*100</f>
        <v>74.362477231329677</v>
      </c>
      <c r="H7" s="15">
        <f>'Table A1'!H7/'Table A2'!H7*100</f>
        <v>46.149732620320862</v>
      </c>
      <c r="I7" s="15">
        <f>'Table A1'!I7/'Table A2'!I7*100</f>
        <v>33.667029379760613</v>
      </c>
      <c r="J7" s="15">
        <f>'Table A1'!J7/'Table A2'!J7*100</f>
        <v>108.50382055706187</v>
      </c>
      <c r="K7" s="15">
        <f>'Table A1'!K7/'Table A2'!K7*100</f>
        <v>38.097949886104786</v>
      </c>
      <c r="L7" s="15">
        <f>'Table A1'!L7/'Table A2'!L7*100</f>
        <v>42.007707836300241</v>
      </c>
      <c r="M7" s="15">
        <f>'Table A1'!M7/'Table A2'!M7*100</f>
        <v>85.077186963979415</v>
      </c>
      <c r="N7" s="15">
        <f>'Table A1'!N7/'Table A2'!N7*100</f>
        <v>34.194474345174022</v>
      </c>
      <c r="O7" s="15">
        <f>'Table A1'!O7/'Table A2'!O7*100</f>
        <v>40.702047638946929</v>
      </c>
      <c r="P7" s="15" t="e">
        <f>'Table A1'!P7/'Table A2'!P7*100</f>
        <v>#N/A</v>
      </c>
      <c r="Q7" s="15">
        <f>'Table A1'!Q7/'Table A2'!Q7*100</f>
        <v>147.6861590239798</v>
      </c>
      <c r="R7" s="15">
        <f>'Table A1'!R7/'Table A2'!R7*100</f>
        <v>66.160714285714292</v>
      </c>
      <c r="S7" s="15">
        <f>'Table A1'!S7/'Table A2'!S7*100</f>
        <v>65.945101539834866</v>
      </c>
      <c r="T7" s="15">
        <f>'Table A1'!T7/'Table A2'!T7*100</f>
        <v>79.440154440154458</v>
      </c>
      <c r="U7" s="15">
        <f>'Table A1'!U7/'Table A2'!U7*100</f>
        <v>44.855364335408268</v>
      </c>
      <c r="W7" s="15">
        <f>'Table A4'!B7/'Table A2'!B7*100</f>
        <v>41.388535883887364</v>
      </c>
      <c r="X7" s="15">
        <f>'Table A4'!C7/'Table A2'!C7*100</f>
        <v>2.9557995171858837</v>
      </c>
      <c r="Y7" s="15">
        <f>'Table A4'!D7/'Table A2'!D7*100</f>
        <v>31.01984585024389</v>
      </c>
      <c r="Z7" s="15">
        <f>'Table A4'!E7/'Table A2'!E7*100</f>
        <v>41.167534722222214</v>
      </c>
      <c r="AA7" s="15">
        <f>'Table A4'!F7/'Table A2'!F7*100</f>
        <v>25.750873108265427</v>
      </c>
      <c r="AB7" s="15">
        <f>'Table A4'!G7/'Table A2'!G7*100</f>
        <v>31.295537340619305</v>
      </c>
      <c r="AC7" s="15">
        <f>'Table A4'!H7/'Table A2'!H7*100</f>
        <v>25.04010695187166</v>
      </c>
      <c r="AD7" s="15">
        <f>'Table A4'!I7/'Table A2'!I7*100</f>
        <v>35.886833514689876</v>
      </c>
      <c r="AE7" s="15">
        <f>'Table A4'!J7/'Table A2'!J7*100</f>
        <v>40.448607345329066</v>
      </c>
      <c r="AF7" s="15">
        <f>'Table A4'!K7/'Table A2'!K7*100</f>
        <v>45.3872437357631</v>
      </c>
      <c r="AG7" s="15">
        <f>'Table A4'!L7/'Table A2'!L7*100</f>
        <v>30.372545421178199</v>
      </c>
      <c r="AH7" s="15">
        <f>'Table A4'!M7/'Table A2'!M7*100</f>
        <v>92.924528301886795</v>
      </c>
      <c r="AI7" s="15">
        <f>'Table A4'!N7/'Table A2'!N7*100</f>
        <v>17.186939361320416</v>
      </c>
      <c r="AJ7" s="15">
        <f>'Table A4'!O7/'Table A2'!O7*100</f>
        <v>52.319264521521106</v>
      </c>
      <c r="AK7" s="15"/>
      <c r="AL7" s="15"/>
      <c r="AM7" s="15"/>
      <c r="AN7" s="15">
        <f>'Table A4'!S7/'Table A2'!S7*100</f>
        <v>63.244811426020973</v>
      </c>
      <c r="AO7" s="15">
        <f>'Table A4'!T7/'Table A2'!T7*100</f>
        <v>5.5743243243243246</v>
      </c>
      <c r="AP7" s="15">
        <f>'Table A4'!U7/'Table A2'!U7*100</f>
        <v>38.923471255950197</v>
      </c>
    </row>
    <row r="8" spans="1:63" x14ac:dyDescent="0.2">
      <c r="A8" s="13">
        <v>1972</v>
      </c>
      <c r="B8" s="15">
        <f>'Table A1'!B8/'Table A2'!B8*100</f>
        <v>39.740750390828552</v>
      </c>
      <c r="C8" s="15">
        <f>'Table A1'!C8/'Table A2'!C8*100</f>
        <v>21.642193494707325</v>
      </c>
      <c r="D8" s="15">
        <f>'Table A1'!D8/'Table A2'!D8*100</f>
        <v>31.715332603029495</v>
      </c>
      <c r="E8" s="15">
        <f>'Table A1'!E8/'Table A2'!E8*100</f>
        <v>31.952839340347737</v>
      </c>
      <c r="F8" s="15">
        <f>'Table A1'!F8/'Table A2'!F8*100</f>
        <v>63.349073737740646</v>
      </c>
      <c r="G8" s="15">
        <f>'Table A1'!G8/'Table A2'!G8*100</f>
        <v>71.240500909772024</v>
      </c>
      <c r="H8" s="15">
        <f>'Table A1'!H8/'Table A2'!H8*100</f>
        <v>47.613427747180701</v>
      </c>
      <c r="I8" s="15">
        <f>'Table A1'!I8/'Table A2'!I8*100</f>
        <v>36.50306748466258</v>
      </c>
      <c r="J8" s="15">
        <f>'Table A1'!J8/'Table A2'!J8*100</f>
        <v>111.53846153846155</v>
      </c>
      <c r="K8" s="15">
        <f>'Table A1'!K8/'Table A2'!K8*100</f>
        <v>39.961067853170185</v>
      </c>
      <c r="L8" s="15">
        <f>'Table A1'!L8/'Table A2'!L8*100</f>
        <v>41.434689507494646</v>
      </c>
      <c r="M8" s="15">
        <f>'Table A1'!M8/'Table A2'!M8*100</f>
        <v>89.328231292517017</v>
      </c>
      <c r="N8" s="15">
        <f>'Table A1'!N8/'Table A2'!N8*100</f>
        <v>36.891844592229603</v>
      </c>
      <c r="O8" s="15">
        <f>'Table A1'!O8/'Table A2'!O8*100</f>
        <v>43.887530562347187</v>
      </c>
      <c r="P8" s="15" t="e">
        <f>'Table A1'!P8/'Table A2'!P8*100</f>
        <v>#N/A</v>
      </c>
      <c r="Q8" s="15">
        <f>'Table A1'!Q8/'Table A2'!Q8*100</f>
        <v>154.73836011536878</v>
      </c>
      <c r="R8" s="15">
        <f>'Table A1'!R8/'Table A2'!R8*100</f>
        <v>68.471615720524014</v>
      </c>
      <c r="S8" s="15">
        <f>'Table A1'!S8/'Table A2'!S8*100</f>
        <v>66.738754325259507</v>
      </c>
      <c r="T8" s="15">
        <f>'Table A1'!T8/'Table A2'!T8*100</f>
        <v>78.984841525034454</v>
      </c>
      <c r="U8" s="15">
        <f>'Table A1'!U8/'Table A2'!U8*100</f>
        <v>46.182698124621893</v>
      </c>
      <c r="W8" s="15">
        <f>'Table A4'!B8/'Table A2'!B8*100</f>
        <v>41.974986972381444</v>
      </c>
      <c r="X8" s="15">
        <f>'Table A4'!C8/'Table A2'!C8*100</f>
        <v>3.2603503798092479</v>
      </c>
      <c r="Y8" s="15">
        <f>'Table A4'!D8/'Table A2'!D8*100</f>
        <v>31.991085256676609</v>
      </c>
      <c r="Z8" s="15">
        <f>'Table A4'!E8/'Table A2'!E8*100</f>
        <v>42.026714424296699</v>
      </c>
      <c r="AA8" s="15">
        <f>'Table A4'!F8/'Table A2'!F8*100</f>
        <v>28.369051943334544</v>
      </c>
      <c r="AB8" s="15">
        <f>'Table A4'!G8/'Table A2'!G8*100</f>
        <v>30.065289521566946</v>
      </c>
      <c r="AC8" s="15">
        <f>'Table A4'!H8/'Table A2'!H8*100</f>
        <v>25.950694990820871</v>
      </c>
      <c r="AD8" s="15">
        <f>'Table A4'!I8/'Table A2'!I8*100</f>
        <v>37.762927256792281</v>
      </c>
      <c r="AE8" s="15">
        <f>'Table A4'!J8/'Table A2'!J8*100</f>
        <v>43.645484949832777</v>
      </c>
      <c r="AF8" s="15">
        <f>'Table A4'!K8/'Table A2'!K8*100</f>
        <v>47.302558398220249</v>
      </c>
      <c r="AG8" s="15">
        <f>'Table A4'!L8/'Table A2'!L8*100</f>
        <v>32.29835831548894</v>
      </c>
      <c r="AH8" s="15">
        <f>'Table A4'!M8/'Table A2'!M8*100</f>
        <v>97.321428571428584</v>
      </c>
      <c r="AI8" s="15">
        <f>'Table A4'!N8/'Table A2'!N8*100</f>
        <v>17.6058802940147</v>
      </c>
      <c r="AJ8" s="15">
        <f>'Table A4'!O8/'Table A2'!O8*100</f>
        <v>53.09698451507743</v>
      </c>
      <c r="AK8" s="15"/>
      <c r="AL8" s="15"/>
      <c r="AM8" s="15"/>
      <c r="AN8" s="15">
        <f>'Table A4'!S8/'Table A2'!S8*100</f>
        <v>63.213667820069197</v>
      </c>
      <c r="AO8" s="15">
        <f>'Table A4'!T8/'Table A2'!T8*100</f>
        <v>6.063389986219569</v>
      </c>
      <c r="AP8" s="15">
        <f>'Table A4'!U8/'Table A2'!U8*100</f>
        <v>39.818511796733205</v>
      </c>
    </row>
    <row r="9" spans="1:63" x14ac:dyDescent="0.2">
      <c r="A9" s="13">
        <v>1973</v>
      </c>
      <c r="B9" s="15">
        <f>'Table A1'!B9/'Table A2'!B9*100</f>
        <v>41.807085047100969</v>
      </c>
      <c r="C9" s="15">
        <f>'Table A1'!C9/'Table A2'!C9*100</f>
        <v>23.98232111559857</v>
      </c>
      <c r="D9" s="15">
        <f>'Table A1'!D9/'Table A2'!D9*100</f>
        <v>33.960099196802013</v>
      </c>
      <c r="E9" s="15">
        <f>'Table A1'!E9/'Table A2'!E9*100</f>
        <v>35.40001551951579</v>
      </c>
      <c r="F9" s="15">
        <f>'Table A1'!F9/'Table A2'!F9*100</f>
        <v>73.892744479495278</v>
      </c>
      <c r="G9" s="15">
        <f>'Table A1'!G9/'Table A2'!G9*100</f>
        <v>68.359257400903161</v>
      </c>
      <c r="H9" s="15">
        <f>'Table A1'!H9/'Table A2'!H9*100</f>
        <v>47.341033126031213</v>
      </c>
      <c r="I9" s="15">
        <f>'Table A1'!I9/'Table A2'!I9*100</f>
        <v>40.86201135983962</v>
      </c>
      <c r="J9" s="15">
        <f>'Table A1'!J9/'Table A2'!J9*100</f>
        <v>111.08545034642034</v>
      </c>
      <c r="K9" s="15">
        <f>'Table A1'!K9/'Table A2'!K9*100</f>
        <v>43.720543387856942</v>
      </c>
      <c r="L9" s="15">
        <f>'Table A1'!L9/'Table A2'!L9*100</f>
        <v>42.133379286575909</v>
      </c>
      <c r="M9" s="15">
        <f>'Table A1'!M9/'Table A2'!M9*100</f>
        <v>87.858280254777071</v>
      </c>
      <c r="N9" s="15">
        <f>'Table A1'!N9/'Table A2'!N9*100</f>
        <v>40.372881355932208</v>
      </c>
      <c r="O9" s="15">
        <f>'Table A1'!O9/'Table A2'!O9*100</f>
        <v>48.045795499407816</v>
      </c>
      <c r="P9" s="15" t="e">
        <f>'Table A1'!P9/'Table A2'!P9*100</f>
        <v>#N/A</v>
      </c>
      <c r="Q9" s="15">
        <f>'Table A1'!Q9/'Table A2'!Q9*100</f>
        <v>165.49969468756359</v>
      </c>
      <c r="R9" s="15">
        <f>'Table A1'!R9/'Table A2'!R9*100</f>
        <v>70.233463035019454</v>
      </c>
      <c r="S9" s="15">
        <f>'Table A1'!S9/'Table A2'!S9*100</f>
        <v>70.168248490077659</v>
      </c>
      <c r="T9" s="15">
        <f>'Table A1'!T9/'Table A2'!T9*100</f>
        <v>79.578855012064039</v>
      </c>
      <c r="U9" s="15">
        <f>'Table A1'!U9/'Table A2'!U9*100</f>
        <v>48.327620848599459</v>
      </c>
      <c r="W9" s="15">
        <f>'Table A4'!B9/'Table A2'!B9*100</f>
        <v>44.739286188138507</v>
      </c>
      <c r="X9" s="15">
        <f>'Table A4'!C9/'Table A2'!C9*100</f>
        <v>3.4153775813457292</v>
      </c>
      <c r="Y9" s="15">
        <f>'Table A4'!D9/'Table A2'!D9*100</f>
        <v>31.646740940889067</v>
      </c>
      <c r="Z9" s="15">
        <f>'Table A4'!E9/'Table A2'!E9*100</f>
        <v>42.958019709785049</v>
      </c>
      <c r="AA9" s="15">
        <f>'Table A4'!F9/'Table A2'!F9*100</f>
        <v>31.280757097791795</v>
      </c>
      <c r="AB9" s="15">
        <f>'Table A4'!G9/'Table A2'!G9*100</f>
        <v>29.402910185649773</v>
      </c>
      <c r="AC9" s="15">
        <f>'Table A4'!H9/'Table A2'!H9*100</f>
        <v>26.564284807716714</v>
      </c>
      <c r="AD9" s="15">
        <f>'Table A4'!I9/'Table A2'!I9*100</f>
        <v>40.316293573894647</v>
      </c>
      <c r="AE9" s="15">
        <f>'Table A4'!J9/'Table A2'!J9*100</f>
        <v>45.889145496535804</v>
      </c>
      <c r="AF9" s="15">
        <f>'Table A4'!K9/'Table A2'!K9*100</f>
        <v>50.291100637649023</v>
      </c>
      <c r="AG9" s="15">
        <f>'Table A4'!L9/'Table A2'!L9*100</f>
        <v>33.947957952783042</v>
      </c>
      <c r="AH9" s="15">
        <f>'Table A4'!M9/'Table A2'!M9*100</f>
        <v>95.820063694267503</v>
      </c>
      <c r="AI9" s="15">
        <f>'Table A4'!N9/'Table A2'!N9*100</f>
        <v>18.305084745762713</v>
      </c>
      <c r="AJ9" s="15">
        <f>'Table A4'!O9/'Table A2'!O9*100</f>
        <v>54.283458349782862</v>
      </c>
      <c r="AK9" s="15"/>
      <c r="AL9" s="15"/>
      <c r="AM9" s="15"/>
      <c r="AN9" s="15">
        <f>'Table A4'!S9/'Table A2'!S9*100</f>
        <v>65.18550474547024</v>
      </c>
      <c r="AO9" s="15">
        <f>'Table A4'!T9/'Table A2'!T9*100</f>
        <v>6.4926518973459082</v>
      </c>
      <c r="AP9" s="15">
        <f>'Table A4'!U9/'Table A2'!U9*100</f>
        <v>40.078004963952246</v>
      </c>
    </row>
    <row r="10" spans="1:63" x14ac:dyDescent="0.2">
      <c r="A10" s="13">
        <v>1974</v>
      </c>
      <c r="B10" s="15">
        <f>'Table A1'!B10/'Table A2'!B10*100</f>
        <v>45.223562810503907</v>
      </c>
      <c r="C10" s="15">
        <f>'Table A1'!C10/'Table A2'!C10*100</f>
        <v>22.943685564784914</v>
      </c>
      <c r="D10" s="15">
        <f>'Table A1'!D10/'Table A2'!D10*100</f>
        <v>34.085354389922919</v>
      </c>
      <c r="E10" s="15">
        <f>'Table A1'!E10/'Table A2'!E10*100</f>
        <v>35.934436514783151</v>
      </c>
      <c r="F10" s="15">
        <f>'Table A1'!F10/'Table A2'!F10*100</f>
        <v>70.687898089171981</v>
      </c>
      <c r="G10" s="15">
        <f>'Table A1'!G10/'Table A2'!G10*100</f>
        <v>67.395143487858718</v>
      </c>
      <c r="H10" s="15">
        <f>'Table A1'!H10/'Table A2'!H10*100</f>
        <v>43.408319718486872</v>
      </c>
      <c r="I10" s="15">
        <f>'Table A1'!I10/'Table A2'!I10*100</f>
        <v>40.956651718983558</v>
      </c>
      <c r="J10" s="15">
        <f>'Table A1'!J10/'Table A2'!J10*100</f>
        <v>103.63103292737934</v>
      </c>
      <c r="K10" s="15">
        <f>'Table A1'!K10/'Table A2'!K10*100</f>
        <v>42.060672314840119</v>
      </c>
      <c r="L10" s="15">
        <f>'Table A1'!L10/'Table A2'!L10*100</f>
        <v>42.00774802088597</v>
      </c>
      <c r="M10" s="15">
        <f>'Table A1'!M10/'Table A2'!M10*100</f>
        <v>89.967239967239948</v>
      </c>
      <c r="N10" s="15">
        <f>'Table A1'!N10/'Table A2'!N10*100</f>
        <v>39.814221652786671</v>
      </c>
      <c r="O10" s="15">
        <f>'Table A1'!O10/'Table A2'!O10*100</f>
        <v>47.407683700111903</v>
      </c>
      <c r="P10" s="15" t="e">
        <f>'Table A1'!P10/'Table A2'!P10*100</f>
        <v>#N/A</v>
      </c>
      <c r="Q10" s="15">
        <f>'Table A1'!Q10/'Table A2'!Q10*100</f>
        <v>159.79401476875245</v>
      </c>
      <c r="R10" s="15">
        <f>'Table A1'!R10/'Table A2'!R10*100</f>
        <v>71.132739697659972</v>
      </c>
      <c r="S10" s="15">
        <f>'Table A1'!S10/'Table A2'!S10*100</f>
        <v>65.787847579814624</v>
      </c>
      <c r="T10" s="15">
        <f>'Table A1'!T10/'Table A2'!T10*100</f>
        <v>77.036076906459272</v>
      </c>
      <c r="U10" s="15">
        <f>'Table A1'!U10/'Table A2'!U10*100</f>
        <v>47.592814371257489</v>
      </c>
      <c r="W10" s="15">
        <f>'Table A4'!B10/'Table A2'!B10*100</f>
        <v>49.425124201561388</v>
      </c>
      <c r="X10" s="15">
        <f>'Table A4'!C10/'Table A2'!C10*100</f>
        <v>4.3120866216519591</v>
      </c>
      <c r="Y10" s="15">
        <f>'Table A4'!D10/'Table A2'!D10*100</f>
        <v>32.742996803910515</v>
      </c>
      <c r="Z10" s="15">
        <f>'Table A4'!E10/'Table A2'!E10*100</f>
        <v>42.765273311897104</v>
      </c>
      <c r="AA10" s="15">
        <f>'Table A4'!F10/'Table A2'!F10*100</f>
        <v>33.057324840764331</v>
      </c>
      <c r="AB10" s="15">
        <f>'Table A4'!G10/'Table A2'!G10*100</f>
        <v>34.006622516556291</v>
      </c>
      <c r="AC10" s="15">
        <f>'Table A4'!H10/'Table A2'!H10*100</f>
        <v>27.88739474676386</v>
      </c>
      <c r="AD10" s="15">
        <f>'Table A4'!I10/'Table A2'!I10*100</f>
        <v>42.807864780958951</v>
      </c>
      <c r="AE10" s="15">
        <f>'Table A4'!J10/'Table A2'!J10*100</f>
        <v>47.474064050518713</v>
      </c>
      <c r="AF10" s="15">
        <f>'Table A4'!K10/'Table A2'!K10*100</f>
        <v>52.2820442743919</v>
      </c>
      <c r="AG10" s="15">
        <f>'Table A4'!L10/'Table A2'!L10*100</f>
        <v>36.297793498399869</v>
      </c>
      <c r="AH10" s="15">
        <f>'Table A4'!M10/'Table A2'!M10*100</f>
        <v>104.05405405405406</v>
      </c>
      <c r="AI10" s="15">
        <f>'Table A4'!N10/'Table A2'!N10*100</f>
        <v>18.930172966047408</v>
      </c>
      <c r="AJ10" s="15">
        <f>'Table A4'!O10/'Table A2'!O10*100</f>
        <v>53.897799328608734</v>
      </c>
      <c r="AK10" s="15"/>
      <c r="AL10" s="15"/>
      <c r="AM10" s="15"/>
      <c r="AN10" s="15">
        <f>'Table A4'!S10/'Table A2'!S10*100</f>
        <v>64.346035015447995</v>
      </c>
      <c r="AO10" s="15">
        <f>'Table A4'!T10/'Table A2'!T10*100</f>
        <v>7.2153812918556923</v>
      </c>
      <c r="AP10" s="15">
        <f>'Table A4'!U10/'Table A2'!U10*100</f>
        <v>41.976047904191617</v>
      </c>
    </row>
    <row r="11" spans="1:63" x14ac:dyDescent="0.2">
      <c r="A11" s="13">
        <v>1975</v>
      </c>
      <c r="B11" s="15">
        <f>'Table A1'!B11/'Table A2'!B11*100</f>
        <v>44.526044821320411</v>
      </c>
      <c r="C11" s="15">
        <f>'Table A1'!C11/'Table A2'!C11*100</f>
        <v>26.426997973389728</v>
      </c>
      <c r="D11" s="15">
        <f>'Table A1'!D11/'Table A2'!D11*100</f>
        <v>34.331759726517987</v>
      </c>
      <c r="E11" s="15">
        <f>'Table A1'!E11/'Table A2'!E11*100</f>
        <v>37.108816521048446</v>
      </c>
      <c r="F11" s="15">
        <f>'Table A1'!F11/'Table A2'!F11*100</f>
        <v>68.680261639091952</v>
      </c>
      <c r="G11" s="15">
        <f>'Table A1'!G11/'Table A2'!G11*100</f>
        <v>67.302769373981846</v>
      </c>
      <c r="H11" s="15">
        <f>'Table A1'!H11/'Table A2'!H11*100</f>
        <v>42.637052253177558</v>
      </c>
      <c r="I11" s="15">
        <f>'Table A1'!I11/'Table A2'!I11*100</f>
        <v>40.753186558516809</v>
      </c>
      <c r="J11" s="15">
        <f>'Table A1'!J11/'Table A2'!J11*100</f>
        <v>103.35323840146991</v>
      </c>
      <c r="K11" s="15">
        <f>'Table A1'!K11/'Table A2'!K11*100</f>
        <v>42.986681779540945</v>
      </c>
      <c r="L11" s="15">
        <f>'Table A1'!L11/'Table A2'!L11*100</f>
        <v>46.319600068953633</v>
      </c>
      <c r="M11" s="15">
        <f>'Table A1'!M11/'Table A2'!M11*100</f>
        <v>98.113207547169807</v>
      </c>
      <c r="N11" s="15">
        <f>'Table A1'!N11/'Table A2'!N11*100</f>
        <v>39.889646218760141</v>
      </c>
      <c r="O11" s="15">
        <f>'Table A1'!O11/'Table A2'!O11*100</f>
        <v>47.485822306238191</v>
      </c>
      <c r="P11" s="15" t="e">
        <f>'Table A1'!P11/'Table A2'!P11*100</f>
        <v>#N/A</v>
      </c>
      <c r="Q11" s="15">
        <f>'Table A1'!Q11/'Table A2'!Q11*100</f>
        <v>156.73325934147243</v>
      </c>
      <c r="R11" s="15">
        <f>'Table A1'!R11/'Table A2'!R11*100</f>
        <v>74.219676017384444</v>
      </c>
      <c r="S11" s="15">
        <f>'Table A1'!S11/'Table A2'!S11*100</f>
        <v>65.997591328783628</v>
      </c>
      <c r="T11" s="15">
        <f>'Table A1'!T11/'Table A2'!T11*100</f>
        <v>78.078397954835964</v>
      </c>
      <c r="U11" s="15">
        <f>'Table A1'!U11/'Table A2'!U11*100</f>
        <v>48.179097031678722</v>
      </c>
      <c r="W11" s="15">
        <f>'Table A4'!B11/'Table A2'!B11*100</f>
        <v>53.361599030890375</v>
      </c>
      <c r="X11" s="15">
        <f>'Table A4'!C11/'Table A2'!C11*100</f>
        <v>5.2656621728786668</v>
      </c>
      <c r="Y11" s="15">
        <f>'Table A4'!D11/'Table A2'!D11*100</f>
        <v>35.988116555428945</v>
      </c>
      <c r="Z11" s="15">
        <f>'Table A4'!E11/'Table A2'!E11*100</f>
        <v>42.954725972994432</v>
      </c>
      <c r="AA11" s="15">
        <f>'Table A4'!F11/'Table A2'!F11*100</f>
        <v>34.410670770809283</v>
      </c>
      <c r="AB11" s="15">
        <f>'Table A4'!G11/'Table A2'!G11*100</f>
        <v>36.886199674191296</v>
      </c>
      <c r="AC11" s="15">
        <f>'Table A4'!H11/'Table A2'!H11*100</f>
        <v>29.503145461548336</v>
      </c>
      <c r="AD11" s="15">
        <f>'Table A4'!I11/'Table A2'!I11*100</f>
        <v>43.464658169177291</v>
      </c>
      <c r="AE11" s="15">
        <f>'Table A4'!J11/'Table A2'!J11*100</f>
        <v>49.632521819016993</v>
      </c>
      <c r="AF11" s="15">
        <f>'Table A4'!K11/'Table A2'!K11*100</f>
        <v>56.049872485123267</v>
      </c>
      <c r="AG11" s="15">
        <f>'Table A4'!L11/'Table A2'!L11*100</f>
        <v>39.906912601275643</v>
      </c>
      <c r="AH11" s="15">
        <f>'Table A4'!M11/'Table A2'!M11*100</f>
        <v>115.13821851689336</v>
      </c>
      <c r="AI11" s="15">
        <f>'Table A4'!N11/'Table A2'!N11*100</f>
        <v>20.675105485232066</v>
      </c>
      <c r="AJ11" s="15">
        <f>'Table A4'!O11/'Table A2'!O11*100</f>
        <v>56.786389413988658</v>
      </c>
      <c r="AK11" s="15"/>
      <c r="AL11" s="15"/>
      <c r="AM11" s="15"/>
      <c r="AN11" s="15">
        <f>'Table A4'!S11/'Table A2'!S11*100</f>
        <v>63.649136892814127</v>
      </c>
      <c r="AO11" s="15">
        <f>'Table A4'!T11/'Table A2'!T11*100</f>
        <v>7.5415423945462301</v>
      </c>
      <c r="AP11" s="15">
        <f>'Table A4'!U11/'Table A2'!U11*100</f>
        <v>45.061112496882018</v>
      </c>
    </row>
    <row r="12" spans="1:63" x14ac:dyDescent="0.2">
      <c r="A12" s="13">
        <v>1976</v>
      </c>
      <c r="B12" s="15">
        <f>'Table A1'!B12/'Table A2'!B12*100</f>
        <v>41.925465838509311</v>
      </c>
      <c r="C12" s="15">
        <f>'Table A1'!C12/'Table A2'!C12*100</f>
        <v>25.461841582010774</v>
      </c>
      <c r="D12" s="15">
        <f>'Table A1'!D12/'Table A2'!D12*100</f>
        <v>35.572386391854984</v>
      </c>
      <c r="E12" s="15">
        <f>'Table A1'!E12/'Table A2'!E12*100</f>
        <v>36.865787432117919</v>
      </c>
      <c r="F12" s="15">
        <f>'Table A1'!F12/'Table A2'!F12*100</f>
        <v>70.672713529856395</v>
      </c>
      <c r="G12" s="15">
        <f>'Table A1'!G12/'Table A2'!G12*100</f>
        <v>67.521872783163872</v>
      </c>
      <c r="H12" s="15">
        <f>'Table A1'!H12/'Table A2'!H12*100</f>
        <v>44.546870942612316</v>
      </c>
      <c r="I12" s="15">
        <f>'Table A1'!I12/'Table A2'!I12*100</f>
        <v>42.7022518765638</v>
      </c>
      <c r="J12" s="15">
        <f>'Table A1'!J12/'Table A2'!J12*100</f>
        <v>105.82658959537572</v>
      </c>
      <c r="K12" s="15">
        <f>'Table A1'!K12/'Table A2'!K12*100</f>
        <v>46.020558002936859</v>
      </c>
      <c r="L12" s="15">
        <f>'Table A1'!L12/'Table A2'!L12*100</f>
        <v>47.495682210708118</v>
      </c>
      <c r="M12" s="15">
        <f>'Table A1'!M12/'Table A2'!M12*100</f>
        <v>104.50289790459206</v>
      </c>
      <c r="N12" s="15">
        <f>'Table A1'!N12/'Table A2'!N12*100</f>
        <v>41.739411574523118</v>
      </c>
      <c r="O12" s="15">
        <f>'Table A1'!O12/'Table A2'!O12*100</f>
        <v>49.661144578313255</v>
      </c>
      <c r="P12" s="15" t="e">
        <f>'Table A1'!P12/'Table A2'!P12*100</f>
        <v>#N/A</v>
      </c>
      <c r="Q12" s="15">
        <f>'Table A1'!Q12/'Table A2'!Q12*100</f>
        <v>168.18265853207615</v>
      </c>
      <c r="R12" s="15">
        <f>'Table A1'!R12/'Table A2'!R12*100</f>
        <v>78.609520047402711</v>
      </c>
      <c r="S12" s="15">
        <f>'Table A1'!S12/'Table A2'!S12*100</f>
        <v>71.213661313275054</v>
      </c>
      <c r="T12" s="15">
        <f>'Table A1'!T12/'Table A2'!T12*100</f>
        <v>77.85902904732886</v>
      </c>
      <c r="U12" s="15">
        <f>'Table A1'!U12/'Table A2'!U12*100</f>
        <v>49.741063534166983</v>
      </c>
      <c r="W12" s="15">
        <f>'Table A4'!B12/'Table A2'!B12*100</f>
        <v>54.968944099378881</v>
      </c>
      <c r="X12" s="15">
        <f>'Table A4'!C12/'Table A2'!C12*100</f>
        <v>6.691732041502477</v>
      </c>
      <c r="Y12" s="15">
        <f>'Table A4'!D12/'Table A2'!D12*100</f>
        <v>36.975415942388878</v>
      </c>
      <c r="Z12" s="15">
        <f>'Table A4'!E12/'Table A2'!E12*100</f>
        <v>41.7300232738557</v>
      </c>
      <c r="AA12" s="15">
        <f>'Table A4'!F12/'Table A2'!F12*100</f>
        <v>34.958427815570673</v>
      </c>
      <c r="AB12" s="15">
        <f>'Table A4'!G12/'Table A2'!G12*100</f>
        <v>37.916765192716959</v>
      </c>
      <c r="AC12" s="15">
        <f>'Table A4'!H12/'Table A2'!H12*100</f>
        <v>30.368735393404311</v>
      </c>
      <c r="AD12" s="15">
        <f>'Table A4'!I12/'Table A2'!I12*100</f>
        <v>44.632431788395088</v>
      </c>
      <c r="AE12" s="15">
        <f>'Table A4'!J12/'Table A2'!J12*100</f>
        <v>50.843930635838142</v>
      </c>
      <c r="AF12" s="15">
        <f>'Table A4'!K12/'Table A2'!K12*100</f>
        <v>60.088105726872257</v>
      </c>
      <c r="AG12" s="15">
        <f>'Table A4'!L12/'Table A2'!L12*100</f>
        <v>42.884283246977546</v>
      </c>
      <c r="AH12" s="15">
        <f>'Table A4'!M12/'Table A2'!M12*100</f>
        <v>119.48283548818549</v>
      </c>
      <c r="AI12" s="15">
        <f>'Table A4'!N12/'Table A2'!N12*100</f>
        <v>22.728742321370838</v>
      </c>
      <c r="AJ12" s="15">
        <f>'Table A4'!O12/'Table A2'!O12*100</f>
        <v>58.998493975903621</v>
      </c>
      <c r="AK12" s="15"/>
      <c r="AL12" s="15"/>
      <c r="AM12" s="15"/>
      <c r="AN12" s="15">
        <f>'Table A4'!S12/'Table A2'!S12*100</f>
        <v>65.46045944297623</v>
      </c>
      <c r="AO12" s="15">
        <f>'Table A4'!T12/'Table A2'!T12*100</f>
        <v>7.6579321551899255</v>
      </c>
      <c r="AP12" s="15">
        <f>'Table A4'!U12/'Table A2'!U12*100</f>
        <v>47.025388404698745</v>
      </c>
    </row>
    <row r="13" spans="1:63" x14ac:dyDescent="0.2">
      <c r="A13" s="13">
        <v>1977</v>
      </c>
      <c r="B13" s="15">
        <f>'Table A1'!B13/'Table A2'!B13*100</f>
        <v>47.071985186328206</v>
      </c>
      <c r="C13" s="15">
        <f>'Table A1'!C13/'Table A2'!C13*100</f>
        <v>24.269487711091028</v>
      </c>
      <c r="D13" s="15">
        <f>'Table A1'!D13/'Table A2'!D13*100</f>
        <v>35.982902470099873</v>
      </c>
      <c r="E13" s="15">
        <f>'Table A1'!E13/'Table A2'!E13*100</f>
        <v>38.989055979844103</v>
      </c>
      <c r="F13" s="15">
        <f>'Table A1'!F13/'Table A2'!F13*100</f>
        <v>73.094512195121951</v>
      </c>
      <c r="G13" s="15">
        <f>'Table A1'!G13/'Table A2'!G13*100</f>
        <v>68.574188096100443</v>
      </c>
      <c r="H13" s="15">
        <f>'Table A1'!H13/'Table A2'!H13*100</f>
        <v>44.194373401534527</v>
      </c>
      <c r="I13" s="15">
        <f>'Table A1'!I13/'Table A2'!I13*100</f>
        <v>44.236020420277804</v>
      </c>
      <c r="J13" s="15">
        <f>'Table A1'!J13/'Table A2'!J13*100</f>
        <v>106.34812286689419</v>
      </c>
      <c r="K13" s="15">
        <f>'Table A1'!K13/'Table A2'!K13*100</f>
        <v>47.38514880092459</v>
      </c>
      <c r="L13" s="15">
        <f>'Table A1'!L13/'Table A2'!L13*100</f>
        <v>47.219860567930624</v>
      </c>
      <c r="M13" s="15">
        <f>'Table A1'!M13/'Table A2'!M13*100</f>
        <v>113.20754716981132</v>
      </c>
      <c r="N13" s="15">
        <f>'Table A1'!N13/'Table A2'!N13*100</f>
        <v>42.565411614550101</v>
      </c>
      <c r="O13" s="15">
        <f>'Table A1'!O13/'Table A2'!O13*100</f>
        <v>50.687476774433293</v>
      </c>
      <c r="P13" s="15" t="e">
        <f>'Table A1'!P13/'Table A2'!P13*100</f>
        <v>#N/A</v>
      </c>
      <c r="Q13" s="15">
        <f>'Table A1'!Q13/'Table A2'!Q13*100</f>
        <v>171.17927994121968</v>
      </c>
      <c r="R13" s="15">
        <f>'Table A1'!R13/'Table A2'!R13*100</f>
        <v>80.504135486411982</v>
      </c>
      <c r="S13" s="15">
        <f>'Table A1'!S13/'Table A2'!S13*100</f>
        <v>74.057738572574166</v>
      </c>
      <c r="T13" s="15">
        <f>'Table A1'!T13/'Table A2'!T13*100</f>
        <v>79.995966928816287</v>
      </c>
      <c r="U13" s="15">
        <f>'Table A1'!U13/'Table A2'!U13*100</f>
        <v>50.502008032128508</v>
      </c>
      <c r="W13" s="15">
        <f>'Table A4'!B13/'Table A2'!B13*100</f>
        <v>54.795154694853785</v>
      </c>
      <c r="X13" s="15">
        <f>'Table A4'!C13/'Table A2'!C13*100</f>
        <v>7.7950844364113188</v>
      </c>
      <c r="Y13" s="15">
        <f>'Table A4'!D13/'Table A2'!D13*100</f>
        <v>37.100817886646666</v>
      </c>
      <c r="Z13" s="15">
        <f>'Table A4'!E13/'Table A2'!E13*100</f>
        <v>41.910085820014167</v>
      </c>
      <c r="AA13" s="15">
        <f>'Table A4'!F13/'Table A2'!F13*100</f>
        <v>36.242378048780488</v>
      </c>
      <c r="AB13" s="15">
        <f>'Table A4'!G13/'Table A2'!G13*100</f>
        <v>38.947241337679586</v>
      </c>
      <c r="AC13" s="15">
        <f>'Table A4'!H13/'Table A2'!H13*100</f>
        <v>30.780051150895137</v>
      </c>
      <c r="AD13" s="15">
        <f>'Table A4'!I13/'Table A2'!I13*100</f>
        <v>44.639677074676484</v>
      </c>
      <c r="AE13" s="15">
        <f>'Table A4'!J13/'Table A2'!J13*100</f>
        <v>51.308304891922639</v>
      </c>
      <c r="AF13" s="15">
        <f>'Table A4'!K13/'Table A2'!K13*100</f>
        <v>60.704998555330839</v>
      </c>
      <c r="AG13" s="15">
        <f>'Table A4'!L13/'Table A2'!L13*100</f>
        <v>44.992348240095218</v>
      </c>
      <c r="AH13" s="15">
        <f>'Table A4'!M13/'Table A2'!M13*100</f>
        <v>125.72480441785549</v>
      </c>
      <c r="AI13" s="15">
        <f>'Table A4'!N13/'Table A2'!N13*100</f>
        <v>25.271218889597957</v>
      </c>
      <c r="AJ13" s="15">
        <f>'Table A4'!O13/'Table A2'!O13*100</f>
        <v>61.352657004830924</v>
      </c>
      <c r="AK13" s="15"/>
      <c r="AL13" s="15"/>
      <c r="AM13" s="15"/>
      <c r="AN13" s="15">
        <f>'Table A4'!S13/'Table A2'!S13*100</f>
        <v>66.399358460304725</v>
      </c>
      <c r="AO13" s="15">
        <f>'Table A4'!T13/'Table A2'!T13*100</f>
        <v>7.8846541641459975</v>
      </c>
      <c r="AP13" s="15">
        <f>'Table A4'!U13/'Table A2'!U13*100</f>
        <v>48.117469879518069</v>
      </c>
    </row>
    <row r="14" spans="1:63" x14ac:dyDescent="0.2">
      <c r="A14" s="13">
        <v>1978</v>
      </c>
      <c r="B14" s="15">
        <f>'Table A1'!B14/'Table A2'!B14*100</f>
        <v>51.014537821659026</v>
      </c>
      <c r="C14" s="15">
        <f>'Table A1'!C14/'Table A2'!C14*100</f>
        <v>25.9098459679855</v>
      </c>
      <c r="D14" s="15">
        <f>'Table A1'!D14/'Table A2'!D14*100</f>
        <v>36.635599567279684</v>
      </c>
      <c r="E14" s="15">
        <f>'Table A1'!E14/'Table A2'!E14*100</f>
        <v>42.411014103425124</v>
      </c>
      <c r="F14" s="15">
        <f>'Table A1'!F14/'Table A2'!F14*100</f>
        <v>80.002704164413203</v>
      </c>
      <c r="G14" s="15">
        <f>'Table A1'!G14/'Table A2'!G14*100</f>
        <v>72.433528079170145</v>
      </c>
      <c r="H14" s="15">
        <f>'Table A1'!H14/'Table A2'!H14*100</f>
        <v>46.931362725450896</v>
      </c>
      <c r="I14" s="15">
        <f>'Table A1'!I14/'Table A2'!I14*100</f>
        <v>45.438718662952645</v>
      </c>
      <c r="J14" s="15">
        <f>'Table A1'!J14/'Table A2'!J14*100</f>
        <v>111.60417128910582</v>
      </c>
      <c r="K14" s="15">
        <f>'Table A1'!K14/'Table A2'!K14*100</f>
        <v>48.605240912933219</v>
      </c>
      <c r="L14" s="15">
        <f>'Table A1'!L14/'Table A2'!L14*100</f>
        <v>48.276428102429414</v>
      </c>
      <c r="M14" s="15">
        <f>'Table A1'!M14/'Table A2'!M14*100</f>
        <v>114.55377574370709</v>
      </c>
      <c r="N14" s="15">
        <f>'Table A1'!N14/'Table A2'!N14*100</f>
        <v>44.382716049382722</v>
      </c>
      <c r="O14" s="15">
        <f>'Table A1'!O14/'Table A2'!O14*100</f>
        <v>52.839683680805173</v>
      </c>
      <c r="P14" s="15" t="e">
        <f>'Table A1'!P14/'Table A2'!P14*100</f>
        <v>#N/A</v>
      </c>
      <c r="Q14" s="15">
        <f>'Table A1'!Q14/'Table A2'!Q14*100</f>
        <v>176.48451730418944</v>
      </c>
      <c r="R14" s="15">
        <f>'Table A1'!R14/'Table A2'!R14*100</f>
        <v>81.880375293197815</v>
      </c>
      <c r="S14" s="15">
        <f>'Table A1'!S14/'Table A2'!S14*100</f>
        <v>77.34685759745426</v>
      </c>
      <c r="T14" s="15">
        <f>'Table A1'!T14/'Table A2'!T14*100</f>
        <v>82.479405264215373</v>
      </c>
      <c r="U14" s="15">
        <f>'Table A1'!U14/'Table A2'!U14*100</f>
        <v>52.35242730562836</v>
      </c>
      <c r="W14" s="15">
        <f>'Table A4'!B14/'Table A2'!B14*100</f>
        <v>55.935629324418876</v>
      </c>
      <c r="X14" s="15">
        <f>'Table A4'!C14/'Table A2'!C14*100</f>
        <v>9.279673814557535</v>
      </c>
      <c r="Y14" s="15">
        <f>'Table A4'!D14/'Table A2'!D14*100</f>
        <v>38.062744445369063</v>
      </c>
      <c r="Z14" s="15">
        <f>'Table A4'!E14/'Table A2'!E14*100</f>
        <v>43.930490261920752</v>
      </c>
      <c r="AA14" s="15">
        <f>'Table A4'!F14/'Table A2'!F14*100</f>
        <v>39.616008653326126</v>
      </c>
      <c r="AB14" s="15">
        <f>'Table A4'!G14/'Table A2'!G14*100</f>
        <v>38.511982830571121</v>
      </c>
      <c r="AC14" s="15">
        <f>'Table A4'!H14/'Table A2'!H14*100</f>
        <v>31.212424849699399</v>
      </c>
      <c r="AD14" s="15">
        <f>'Table A4'!I14/'Table A2'!I14*100</f>
        <v>43.999535747446608</v>
      </c>
      <c r="AE14" s="15">
        <f>'Table A4'!J14/'Table A2'!J14*100</f>
        <v>51.630796538717547</v>
      </c>
      <c r="AF14" s="15">
        <f>'Table A4'!K14/'Table A2'!K14*100</f>
        <v>60.721329952099182</v>
      </c>
      <c r="AG14" s="15">
        <f>'Table A4'!L14/'Table A2'!L14*100</f>
        <v>45.929087327642812</v>
      </c>
      <c r="AH14" s="15">
        <f>'Table A4'!M14/'Table A2'!M14*100</f>
        <v>127.04805491990847</v>
      </c>
      <c r="AI14" s="15">
        <f>'Table A4'!N14/'Table A2'!N14*100</f>
        <v>27.067901234567906</v>
      </c>
      <c r="AJ14" s="15">
        <f>'Table A4'!O14/'Table A2'!O14*100</f>
        <v>62.976276060388201</v>
      </c>
      <c r="AK14" s="15"/>
      <c r="AL14" s="15"/>
      <c r="AM14" s="15"/>
      <c r="AN14" s="15">
        <f>'Table A4'!S14/'Table A2'!S14*100</f>
        <v>67.263325377883859</v>
      </c>
      <c r="AO14" s="15">
        <f>'Table A4'!T14/'Table A2'!T14*100</f>
        <v>11.171388386578258</v>
      </c>
      <c r="AP14" s="15">
        <f>'Table A4'!U14/'Table A2'!U14*100</f>
        <v>49.132659428428802</v>
      </c>
    </row>
    <row r="15" spans="1:63" x14ac:dyDescent="0.2">
      <c r="A15" s="13">
        <v>1979</v>
      </c>
      <c r="B15" s="15">
        <f>'Table A1'!B15/'Table A2'!B15*100</f>
        <v>51.832838694152564</v>
      </c>
      <c r="C15" s="15">
        <f>'Table A1'!C15/'Table A2'!C15*100</f>
        <v>37.10068742418116</v>
      </c>
      <c r="D15" s="15">
        <f>'Table A1'!D15/'Table A2'!D15*100</f>
        <v>36.611794123775788</v>
      </c>
      <c r="E15" s="15">
        <f>'Table A1'!E15/'Table A2'!E15*100</f>
        <v>43.019112406867507</v>
      </c>
      <c r="F15" s="15">
        <f>'Table A1'!F15/'Table A2'!F15*100</f>
        <v>76.014615685762763</v>
      </c>
      <c r="G15" s="15">
        <f>'Table A1'!G15/'Table A2'!G15*100</f>
        <v>71.741935483870961</v>
      </c>
      <c r="H15" s="15">
        <f>'Table A1'!H15/'Table A2'!H15*100</f>
        <v>47.630679042501221</v>
      </c>
      <c r="I15" s="15">
        <f>'Table A1'!I15/'Table A2'!I15*100</f>
        <v>47.715677179962896</v>
      </c>
      <c r="J15" s="15">
        <f>'Table A1'!J15/'Table A2'!J15*100</f>
        <v>111.94318915429311</v>
      </c>
      <c r="K15" s="15">
        <f>'Table A1'!K15/'Table A2'!K15*100</f>
        <v>50.234482758620693</v>
      </c>
      <c r="L15" s="15">
        <f>'Table A1'!L15/'Table A2'!L15*100</f>
        <v>49.618926643378849</v>
      </c>
      <c r="M15" s="15">
        <f>'Table A1'!M15/'Table A2'!M15*100</f>
        <v>107.46331236897274</v>
      </c>
      <c r="N15" s="15">
        <f>'Table A1'!N15/'Table A2'!N15*100</f>
        <v>46.929560505719451</v>
      </c>
      <c r="O15" s="15">
        <f>'Table A1'!O15/'Table A2'!O15*100</f>
        <v>55.890603085553991</v>
      </c>
      <c r="P15" s="15" t="e">
        <f>'Table A1'!P15/'Table A2'!P15*100</f>
        <v>#N/A</v>
      </c>
      <c r="Q15" s="15">
        <f>'Table A1'!Q15/'Table A2'!Q15*100</f>
        <v>180.23736737996765</v>
      </c>
      <c r="R15" s="15">
        <f>'Table A1'!R15/'Table A2'!R15*100</f>
        <v>84.350184001549479</v>
      </c>
      <c r="S15" s="15">
        <f>'Table A1'!S15/'Table A2'!S15*100</f>
        <v>80.095256995435605</v>
      </c>
      <c r="T15" s="15">
        <f>'Table A1'!T15/'Table A2'!T15*100</f>
        <v>83.812949640287769</v>
      </c>
      <c r="U15" s="15">
        <f>'Table A1'!U15/'Table A2'!U15*100</f>
        <v>53.757583261111805</v>
      </c>
      <c r="W15" s="15">
        <f>'Table A4'!B15/'Table A2'!B15*100</f>
        <v>58.121440603192418</v>
      </c>
      <c r="X15" s="15">
        <f>'Table A4'!C15/'Table A2'!C15*100</f>
        <v>11.807521229276183</v>
      </c>
      <c r="Y15" s="15">
        <f>'Table A4'!D15/'Table A2'!D15*100</f>
        <v>38.991456553448636</v>
      </c>
      <c r="Z15" s="15">
        <f>'Table A4'!E15/'Table A2'!E15*100</f>
        <v>41.553287981859413</v>
      </c>
      <c r="AA15" s="15">
        <f>'Table A4'!F15/'Table A2'!F15*100</f>
        <v>39.29270520683805</v>
      </c>
      <c r="AB15" s="15">
        <f>'Table A4'!G15/'Table A2'!G15*100</f>
        <v>38.287390029325515</v>
      </c>
      <c r="AC15" s="15">
        <f>'Table A4'!H15/'Table A2'!H15*100</f>
        <v>31.949193942354668</v>
      </c>
      <c r="AD15" s="15">
        <f>'Table A4'!I15/'Table A2'!I15*100</f>
        <v>44.28339517625232</v>
      </c>
      <c r="AE15" s="15">
        <f>'Table A4'!J15/'Table A2'!J15*100</f>
        <v>52.506993759414677</v>
      </c>
      <c r="AF15" s="15">
        <f>'Table A4'!K15/'Table A2'!K15*100</f>
        <v>61.296551724137927</v>
      </c>
      <c r="AG15" s="15">
        <f>'Table A4'!L15/'Table A2'!L15*100</f>
        <v>47.253096221022552</v>
      </c>
      <c r="AH15" s="15">
        <f>'Table A4'!M15/'Table A2'!M15*100</f>
        <v>119.0775681341719</v>
      </c>
      <c r="AI15" s="15">
        <f>'Table A4'!N15/'Table A2'!N15*100</f>
        <v>29.891631547260687</v>
      </c>
      <c r="AJ15" s="15">
        <f>'Table A4'!O15/'Table A2'!O15*100</f>
        <v>65.813464235624124</v>
      </c>
      <c r="AK15" s="15"/>
      <c r="AL15" s="15"/>
      <c r="AM15" s="15"/>
      <c r="AN15" s="15">
        <f>'Table A4'!S15/'Table A2'!S15*100</f>
        <v>69.160547727723753</v>
      </c>
      <c r="AO15" s="15">
        <f>'Table A4'!T15/'Table A2'!T15*100</f>
        <v>19.60431654676259</v>
      </c>
      <c r="AP15" s="15">
        <f>'Table A4'!U15/'Table A2'!U15*100</f>
        <v>50.167141265321291</v>
      </c>
    </row>
    <row r="16" spans="1:63" x14ac:dyDescent="0.2">
      <c r="A16" s="13">
        <v>1980</v>
      </c>
      <c r="B16" s="15">
        <f>'Table A1'!B16/'Table A2'!B16*100</f>
        <v>55.847088134537529</v>
      </c>
      <c r="C16" s="15">
        <f>'Table A1'!C16/'Table A2'!C16*100</f>
        <v>37.384114815475129</v>
      </c>
      <c r="D16" s="15">
        <f>'Table A1'!D16/'Table A2'!D16*100</f>
        <v>35.865393198250466</v>
      </c>
      <c r="E16" s="15">
        <f>'Table A1'!E16/'Table A2'!E16*100</f>
        <v>43.842852426543409</v>
      </c>
      <c r="F16" s="15">
        <f>'Table A1'!F16/'Table A2'!F16*100</f>
        <v>68.390881215837879</v>
      </c>
      <c r="G16" s="15">
        <f>'Table A1'!G16/'Table A2'!G16*100</f>
        <v>68.607414448669203</v>
      </c>
      <c r="H16" s="15">
        <f>'Table A1'!H16/'Table A2'!H16*100</f>
        <v>44.870857699805065</v>
      </c>
      <c r="I16" s="15">
        <f>'Table A1'!I16/'Table A2'!I16*100</f>
        <v>46.538908246225326</v>
      </c>
      <c r="J16" s="15">
        <f>'Table A1'!J16/'Table A2'!J16*100</f>
        <v>107.66323745538526</v>
      </c>
      <c r="K16" s="15">
        <f>'Table A1'!K16/'Table A2'!K16*100</f>
        <v>53.015427769985969</v>
      </c>
      <c r="L16" s="15">
        <f>'Table A1'!L16/'Table A2'!L16*100</f>
        <v>48.050547079673294</v>
      </c>
      <c r="M16" s="15">
        <f>'Table A1'!M16/'Table A2'!M16*100</f>
        <v>105.02815768302494</v>
      </c>
      <c r="N16" s="15">
        <f>'Table A1'!N16/'Table A2'!N16*100</f>
        <v>48.341798625634894</v>
      </c>
      <c r="O16" s="15">
        <f>'Table A1'!O16/'Table A2'!O16*100</f>
        <v>57.550452331245651</v>
      </c>
      <c r="P16" s="15" t="e">
        <f>'Table A1'!P16/'Table A2'!P16*100</f>
        <v>#N/A</v>
      </c>
      <c r="Q16" s="15">
        <f>'Table A1'!Q16/'Table A2'!Q16*100</f>
        <v>188.01338041256273</v>
      </c>
      <c r="R16" s="15">
        <f>'Table A1'!R16/'Table A2'!R16*100</f>
        <v>86.217457886676868</v>
      </c>
      <c r="S16" s="15">
        <f>'Table A1'!S16/'Table A2'!S16*100</f>
        <v>84.937979917306563</v>
      </c>
      <c r="T16" s="15">
        <f>'Table A1'!T16/'Table A2'!T16*100</f>
        <v>90.815697554962</v>
      </c>
      <c r="U16" s="15">
        <f>'Table A1'!U16/'Table A2'!U16*100</f>
        <v>53.138815207780723</v>
      </c>
      <c r="W16" s="15">
        <f>'Table A4'!B16/'Table A2'!B16*100</f>
        <v>56.142946122703208</v>
      </c>
      <c r="X16" s="15">
        <f>'Table A4'!C16/'Table A2'!C16*100</f>
        <v>12.448743091460154</v>
      </c>
      <c r="Y16" s="15">
        <f>'Table A4'!D16/'Table A2'!D16*100</f>
        <v>42.466303668660181</v>
      </c>
      <c r="Z16" s="15">
        <f>'Table A4'!E16/'Table A2'!E16*100</f>
        <v>41.564872895344998</v>
      </c>
      <c r="AA16" s="15">
        <f>'Table A4'!F16/'Table A2'!F16*100</f>
        <v>41.034528729502732</v>
      </c>
      <c r="AB16" s="15">
        <f>'Table A4'!G16/'Table A2'!G16*100</f>
        <v>38.616920152091254</v>
      </c>
      <c r="AC16" s="15">
        <f>'Table A4'!H16/'Table A2'!H16*100</f>
        <v>33.235867446393762</v>
      </c>
      <c r="AD16" s="15">
        <f>'Table A4'!I16/'Table A2'!I16*100</f>
        <v>44.053426248548199</v>
      </c>
      <c r="AE16" s="15">
        <f>'Table A4'!J16/'Table A2'!J16*100</f>
        <v>53.894604241024567</v>
      </c>
      <c r="AF16" s="15">
        <f>'Table A4'!K16/'Table A2'!K16*100</f>
        <v>64.375876577840103</v>
      </c>
      <c r="AG16" s="15">
        <f>'Table A4'!L16/'Table A2'!L16*100</f>
        <v>48.851903220835254</v>
      </c>
      <c r="AH16" s="15">
        <f>'Table A4'!M16/'Table A2'!M16*100</f>
        <v>116.733708769107</v>
      </c>
      <c r="AI16" s="15">
        <f>'Table A4'!N16/'Table A2'!N16*100</f>
        <v>33.851210038840755</v>
      </c>
      <c r="AJ16" s="15">
        <f>'Table A4'!O16/'Table A2'!O16*100</f>
        <v>69.485038274182315</v>
      </c>
      <c r="AK16" s="15"/>
      <c r="AL16" s="15"/>
      <c r="AM16" s="15"/>
      <c r="AN16" s="15">
        <f>'Table A4'!S16/'Table A2'!S16*100</f>
        <v>71.175428233904313</v>
      </c>
      <c r="AO16" s="15">
        <f>'Table A4'!T16/'Table A2'!T16*100</f>
        <v>27.737826176289293</v>
      </c>
      <c r="AP16" s="15">
        <f>'Table A4'!U16/'Table A2'!U16*100</f>
        <v>52.4188455222938</v>
      </c>
    </row>
    <row r="17" spans="1:42" x14ac:dyDescent="0.2">
      <c r="A17" s="13">
        <v>1981</v>
      </c>
      <c r="B17" s="15">
        <f>'Table A1'!B17/'Table A2'!B17*100</f>
        <v>57.965994962216627</v>
      </c>
      <c r="C17" s="15">
        <f>'Table A1'!C17/'Table A2'!C17*100</f>
        <v>43.295985753505981</v>
      </c>
      <c r="D17" s="15">
        <f>'Table A1'!D17/'Table A2'!D17*100</f>
        <v>37.077490774907751</v>
      </c>
      <c r="E17" s="15">
        <f>'Table A1'!E17/'Table A2'!E17*100</f>
        <v>47.853513229367437</v>
      </c>
      <c r="F17" s="15">
        <f>'Table A1'!F17/'Table A2'!F17*100</f>
        <v>71.155229463386561</v>
      </c>
      <c r="G17" s="15">
        <f>'Table A1'!G17/'Table A2'!G17*100</f>
        <v>66.034461385893152</v>
      </c>
      <c r="H17" s="15">
        <f>'Table A1'!H17/'Table A2'!H17*100</f>
        <v>45.729581673306775</v>
      </c>
      <c r="I17" s="15">
        <f>'Table A1'!I17/'Table A2'!I17*100</f>
        <v>49.183524250548381</v>
      </c>
      <c r="J17" s="15">
        <f>'Table A1'!J17/'Table A2'!J17*100</f>
        <v>108.23529411764706</v>
      </c>
      <c r="K17" s="15">
        <f>'Table A1'!K17/'Table A2'!K17*100</f>
        <v>53.583333333333329</v>
      </c>
      <c r="L17" s="15">
        <f>'Table A1'!L17/'Table A2'!L17*100</f>
        <v>48.683609800639175</v>
      </c>
      <c r="M17" s="15">
        <f>'Table A1'!M17/'Table A2'!M17*100</f>
        <v>101.23780945236309</v>
      </c>
      <c r="N17" s="15">
        <f>'Table A1'!N17/'Table A2'!N17*100</f>
        <v>51.157830591102979</v>
      </c>
      <c r="O17" s="15">
        <f>'Table A1'!O17/'Table A2'!O17*100</f>
        <v>60.872649875842498</v>
      </c>
      <c r="P17" s="15" t="e">
        <f>'Table A1'!P17/'Table A2'!P17*100</f>
        <v>#N/A</v>
      </c>
      <c r="Q17" s="15">
        <f>'Table A1'!Q17/'Table A2'!Q17*100</f>
        <v>200.01965795164142</v>
      </c>
      <c r="R17" s="15">
        <f>'Table A1'!R17/'Table A2'!R17*100</f>
        <v>91.27244641822746</v>
      </c>
      <c r="S17" s="15">
        <f>'Table A1'!S17/'Table A2'!S17*100</f>
        <v>86.876006441223836</v>
      </c>
      <c r="T17" s="15">
        <f>'Table A1'!T17/'Table A2'!T17*100</f>
        <v>88.9908256880734</v>
      </c>
      <c r="U17" s="15">
        <f>'Table A1'!U17/'Table A2'!U17*100</f>
        <v>54.904037061548635</v>
      </c>
      <c r="W17" s="15">
        <f>'Table A4'!B17/'Table A2'!B17*100</f>
        <v>55.958753148614612</v>
      </c>
      <c r="X17" s="15">
        <f>'Table A4'!C17/'Table A2'!C17*100</f>
        <v>14.676856867255324</v>
      </c>
      <c r="Y17" s="15">
        <f>'Table A4'!D17/'Table A2'!D17*100</f>
        <v>46.868388683886842</v>
      </c>
      <c r="Z17" s="15">
        <f>'Table A4'!E17/'Table A2'!E17*100</f>
        <v>43.525495006132822</v>
      </c>
      <c r="AA17" s="15">
        <f>'Table A4'!F17/'Table A2'!F17*100</f>
        <v>44.885627967198957</v>
      </c>
      <c r="AB17" s="15">
        <f>'Table A4'!G17/'Table A2'!G17*100</f>
        <v>39.729763232924256</v>
      </c>
      <c r="AC17" s="15">
        <f>'Table A4'!H17/'Table A2'!H17*100</f>
        <v>34.636454183266935</v>
      </c>
      <c r="AD17" s="15">
        <f>'Table A4'!I17/'Table A2'!I17*100</f>
        <v>45.125517913721666</v>
      </c>
      <c r="AE17" s="15">
        <f>'Table A4'!J17/'Table A2'!J17*100</f>
        <v>56.877005347593581</v>
      </c>
      <c r="AF17" s="15">
        <f>'Table A4'!K17/'Table A2'!K17*100</f>
        <v>65.527777777777771</v>
      </c>
      <c r="AG17" s="15">
        <f>'Table A4'!L17/'Table A2'!L17*100</f>
        <v>50.966367371785125</v>
      </c>
      <c r="AH17" s="15">
        <f>'Table A4'!M17/'Table A2'!M17*100</f>
        <v>111.40285071267817</v>
      </c>
      <c r="AI17" s="15">
        <f>'Table A4'!N17/'Table A2'!N17*100</f>
        <v>39.183424741011578</v>
      </c>
      <c r="AJ17" s="15">
        <f>'Table A4'!O17/'Table A2'!O17*100</f>
        <v>74.742816601631773</v>
      </c>
      <c r="AK17" s="15"/>
      <c r="AL17" s="15"/>
      <c r="AM17" s="15"/>
      <c r="AN17" s="15">
        <f>'Table A4'!S17/'Table A2'!S17*100</f>
        <v>75.140901771336559</v>
      </c>
      <c r="AO17" s="15">
        <f>'Table A4'!T17/'Table A2'!T17*100</f>
        <v>32.905198776758418</v>
      </c>
      <c r="AP17" s="15">
        <f>'Table A4'!U17/'Table A2'!U17*100</f>
        <v>55.7379219060225</v>
      </c>
    </row>
    <row r="18" spans="1:42" x14ac:dyDescent="0.2">
      <c r="A18" s="13">
        <v>1982</v>
      </c>
      <c r="B18" s="15">
        <f>'Table A1'!B18/'Table A2'!B18*100</f>
        <v>60.17505470459519</v>
      </c>
      <c r="C18" s="15">
        <f>'Table A1'!C18/'Table A2'!C18*100</f>
        <v>46.682588252854693</v>
      </c>
      <c r="D18" s="15">
        <f>'Table A1'!D18/'Table A2'!D18*100</f>
        <v>39.155090786119352</v>
      </c>
      <c r="E18" s="15">
        <f>'Table A1'!E18/'Table A2'!E18*100</f>
        <v>49.013726024906831</v>
      </c>
      <c r="F18" s="15">
        <f>'Table A1'!F18/'Table A2'!F18*100</f>
        <v>71.544715447154474</v>
      </c>
      <c r="G18" s="15">
        <f>'Table A1'!G18/'Table A2'!G18*100</f>
        <v>74.069782412771985</v>
      </c>
      <c r="H18" s="15">
        <f>'Table A1'!H18/'Table A2'!H18*100</f>
        <v>47.778899545683998</v>
      </c>
      <c r="I18" s="15">
        <f>'Table A1'!I18/'Table A2'!I18*100</f>
        <v>49.322223604029347</v>
      </c>
      <c r="J18" s="15">
        <f>'Table A1'!J18/'Table A2'!J18*100</f>
        <v>107.44568656401603</v>
      </c>
      <c r="K18" s="15">
        <f>'Table A1'!K18/'Table A2'!K18*100</f>
        <v>54.879385964912288</v>
      </c>
      <c r="L18" s="15">
        <f>'Table A1'!L18/'Table A2'!L18*100</f>
        <v>49.879372738238843</v>
      </c>
      <c r="M18" s="15">
        <f>'Table A1'!M18/'Table A2'!M18*100</f>
        <v>89.859339221458939</v>
      </c>
      <c r="N18" s="15">
        <f>'Table A1'!N18/'Table A2'!N18*100</f>
        <v>55.271953813430571</v>
      </c>
      <c r="O18" s="15">
        <f>'Table A1'!O18/'Table A2'!O18*100</f>
        <v>65.758754863813223</v>
      </c>
      <c r="P18" s="15" t="e">
        <f>'Table A1'!P18/'Table A2'!P18*100</f>
        <v>#N/A</v>
      </c>
      <c r="Q18" s="15">
        <f>'Table A1'!Q18/'Table A2'!Q18*100</f>
        <v>206.95337620578781</v>
      </c>
      <c r="R18" s="15">
        <f>'Table A1'!R18/'Table A2'!R18*100</f>
        <v>93.110084680523485</v>
      </c>
      <c r="S18" s="15">
        <f>'Table A1'!S18/'Table A2'!S18*100</f>
        <v>86.521998805494732</v>
      </c>
      <c r="T18" s="15">
        <f>'Table A1'!T18/'Table A2'!T18*100</f>
        <v>88.566761943650491</v>
      </c>
      <c r="U18" s="15">
        <f>'Table A1'!U18/'Table A2'!U18*100</f>
        <v>57.554054054054063</v>
      </c>
      <c r="W18" s="15">
        <f>'Table A4'!B18/'Table A2'!B18*100</f>
        <v>53.693503357730322</v>
      </c>
      <c r="X18" s="15">
        <f>'Table A4'!C18/'Table A2'!C18*100</f>
        <v>15.844466004925739</v>
      </c>
      <c r="Y18" s="15">
        <f>'Table A4'!D18/'Table A2'!D18*100</f>
        <v>49.336663024816602</v>
      </c>
      <c r="Z18" s="15">
        <f>'Table A4'!E18/'Table A2'!E18*100</f>
        <v>44.79592764294155</v>
      </c>
      <c r="AA18" s="15">
        <f>'Table A4'!F18/'Table A2'!F18*100</f>
        <v>47.395362842517315</v>
      </c>
      <c r="AB18" s="15">
        <f>'Table A4'!G18/'Table A2'!G18*100</f>
        <v>41.161323548345564</v>
      </c>
      <c r="AC18" s="15">
        <f>'Table A4'!H18/'Table A2'!H18*100</f>
        <v>35.941443715295307</v>
      </c>
      <c r="AD18" s="15">
        <f>'Table A4'!I18/'Table A2'!I18*100</f>
        <v>43.812958587240388</v>
      </c>
      <c r="AE18" s="15">
        <f>'Table A4'!J18/'Table A2'!J18*100</f>
        <v>57.709344020248899</v>
      </c>
      <c r="AF18" s="15">
        <f>'Table A4'!K18/'Table A2'!K18*100</f>
        <v>65.844298245614041</v>
      </c>
      <c r="AG18" s="15">
        <f>'Table A4'!L18/'Table A2'!L18*100</f>
        <v>53.724366706875756</v>
      </c>
      <c r="AH18" s="15">
        <f>'Table A4'!M18/'Table A2'!M18*100</f>
        <v>99.67288191036964</v>
      </c>
      <c r="AI18" s="15">
        <f>'Table A4'!N18/'Table A2'!N18*100</f>
        <v>43.269522941355213</v>
      </c>
      <c r="AJ18" s="15">
        <f>'Table A4'!O18/'Table A2'!O18*100</f>
        <v>78.210116731517516</v>
      </c>
      <c r="AK18" s="15"/>
      <c r="AL18" s="15"/>
      <c r="AM18" s="15"/>
      <c r="AN18" s="15">
        <f>'Table A4'!S18/'Table A2'!S18*100</f>
        <v>76.348795540513649</v>
      </c>
      <c r="AO18" s="15">
        <f>'Table A4'!T18/'Table A2'!T18*100</f>
        <v>38.546345447121269</v>
      </c>
      <c r="AP18" s="15">
        <f>'Table A4'!U18/'Table A2'!U18*100</f>
        <v>57.702702702702702</v>
      </c>
    </row>
    <row r="19" spans="1:42" x14ac:dyDescent="0.2">
      <c r="A19" s="13">
        <v>1983</v>
      </c>
      <c r="B19" s="15">
        <f>'Table A1'!B19/'Table A2'!B19*100</f>
        <v>57.434335744194897</v>
      </c>
      <c r="C19" s="15">
        <f>'Table A1'!C19/'Table A2'!C19*100</f>
        <v>51.176311519740402</v>
      </c>
      <c r="D19" s="15">
        <f>'Table A1'!D19/'Table A2'!D19*100</f>
        <v>41.685649202733487</v>
      </c>
      <c r="E19" s="15">
        <f>'Table A1'!E19/'Table A2'!E19*100</f>
        <v>51.063829787234042</v>
      </c>
      <c r="F19" s="15">
        <f>'Table A1'!F19/'Table A2'!F19*100</f>
        <v>70.184254606365158</v>
      </c>
      <c r="G19" s="15">
        <f>'Table A1'!G19/'Table A2'!G19*100</f>
        <v>79.6043212286867</v>
      </c>
      <c r="H19" s="15">
        <f>'Table A1'!H19/'Table A2'!H19*100</f>
        <v>51.452386966405662</v>
      </c>
      <c r="I19" s="15">
        <f>'Table A1'!I19/'Table A2'!I19*100</f>
        <v>52.542372881355924</v>
      </c>
      <c r="J19" s="15">
        <f>'Table A1'!J19/'Table A2'!J19*100</f>
        <v>109.46372239747635</v>
      </c>
      <c r="K19" s="15">
        <f>'Table A1'!K19/'Table A2'!K19*100</f>
        <v>57.840755735492579</v>
      </c>
      <c r="L19" s="15">
        <f>'Table A1'!L19/'Table A2'!L19*100</f>
        <v>51.056958308866704</v>
      </c>
      <c r="M19" s="15">
        <f>'Table A1'!M19/'Table A2'!M19*100</f>
        <v>93.502638522427446</v>
      </c>
      <c r="N19" s="15">
        <f>'Table A1'!N19/'Table A2'!N19*100</f>
        <v>59.532163742690045</v>
      </c>
      <c r="O19" s="15">
        <f>'Table A1'!O19/'Table A2'!O19*100</f>
        <v>70.806396733582844</v>
      </c>
      <c r="P19" s="15" t="e">
        <f>'Table A1'!P19/'Table A2'!P19*100</f>
        <v>#N/A</v>
      </c>
      <c r="Q19" s="15">
        <f>'Table A1'!Q19/'Table A2'!Q19*100</f>
        <v>214.66127401415571</v>
      </c>
      <c r="R19" s="15">
        <f>'Table A1'!R19/'Table A2'!R19*100</f>
        <v>96.830580099884727</v>
      </c>
      <c r="S19" s="15">
        <f>'Table A1'!S19/'Table A2'!S19*100</f>
        <v>95.556014882182708</v>
      </c>
      <c r="T19" s="15">
        <f>'Table A1'!T19/'Table A2'!T19*100</f>
        <v>89.78102189781022</v>
      </c>
      <c r="U19" s="15">
        <f>'Table A1'!U19/'Table A2'!U19*100</f>
        <v>60.792349726775953</v>
      </c>
      <c r="W19" s="15">
        <f>'Table A4'!B19/'Table A2'!B19*100</f>
        <v>54.883897982489536</v>
      </c>
      <c r="X19" s="15">
        <f>'Table A4'!C19/'Table A2'!C19*100</f>
        <v>18.353163872363439</v>
      </c>
      <c r="Y19" s="15">
        <f>'Table A4'!D19/'Table A2'!D19*100</f>
        <v>51.079292764941975</v>
      </c>
      <c r="Z19" s="15">
        <f>'Table A4'!E19/'Table A2'!E19*100</f>
        <v>44.845219614647064</v>
      </c>
      <c r="AA19" s="15">
        <f>'Table A4'!F19/'Table A2'!F19*100</f>
        <v>48.530531445104309</v>
      </c>
      <c r="AB19" s="15">
        <f>'Table A4'!G19/'Table A2'!G19*100</f>
        <v>41.767538721853448</v>
      </c>
      <c r="AC19" s="15">
        <f>'Table A4'!H19/'Table A2'!H19*100</f>
        <v>36.915887850467286</v>
      </c>
      <c r="AD19" s="15">
        <f>'Table A4'!I19/'Table A2'!I19*100</f>
        <v>42.727042752339997</v>
      </c>
      <c r="AE19" s="15">
        <f>'Table A4'!J19/'Table A2'!J19*100</f>
        <v>59.158780231335442</v>
      </c>
      <c r="AF19" s="15">
        <f>'Table A4'!K19/'Table A2'!K19*100</f>
        <v>66.180836707152508</v>
      </c>
      <c r="AG19" s="15">
        <f>'Table A4'!L19/'Table A2'!L19*100</f>
        <v>55.871990604815039</v>
      </c>
      <c r="AH19" s="15">
        <f>'Table A4'!M19/'Table A2'!M19*100</f>
        <v>103.13324538258574</v>
      </c>
      <c r="AI19" s="15">
        <f>'Table A4'!N19/'Table A2'!N19*100</f>
        <v>44.1812865497076</v>
      </c>
      <c r="AJ19" s="15">
        <f>'Table A4'!O19/'Table A2'!O19*100</f>
        <v>78.291936032664182</v>
      </c>
      <c r="AK19" s="15"/>
      <c r="AL19" s="15"/>
      <c r="AM19" s="15"/>
      <c r="AN19" s="15">
        <f>'Table A4'!S19/'Table A2'!S19*100</f>
        <v>80.921868540719302</v>
      </c>
      <c r="AO19" s="15">
        <f>'Table A4'!T19/'Table A2'!T19*100</f>
        <v>41.231012033931741</v>
      </c>
      <c r="AP19" s="15">
        <f>'Table A4'!U19/'Table A2'!U19*100</f>
        <v>59.180327868852459</v>
      </c>
    </row>
    <row r="20" spans="1:42" x14ac:dyDescent="0.2">
      <c r="A20" s="13">
        <v>1984</v>
      </c>
      <c r="B20" s="15">
        <f>'Table A1'!B20/'Table A2'!B20*100</f>
        <v>65.448671931083993</v>
      </c>
      <c r="C20" s="15">
        <f>'Table A1'!C20/'Table A2'!C20*100</f>
        <v>51.317154715240953</v>
      </c>
      <c r="D20" s="15">
        <f>'Table A1'!D20/'Table A2'!D20*100</f>
        <v>43.113059479352707</v>
      </c>
      <c r="E20" s="15">
        <f>'Table A1'!E20/'Table A2'!E20*100</f>
        <v>41.731266149870798</v>
      </c>
      <c r="F20" s="15">
        <f>'Table A1'!F20/'Table A2'!F20*100</f>
        <v>67.191151269668183</v>
      </c>
      <c r="G20" s="15">
        <f>'Table A1'!G20/'Table A2'!G20*100</f>
        <v>79.649428145201384</v>
      </c>
      <c r="H20" s="15">
        <f>'Table A1'!H20/'Table A2'!H20*100</f>
        <v>51.360462316397779</v>
      </c>
      <c r="I20" s="15">
        <f>'Table A1'!I20/'Table A2'!I20*100</f>
        <v>52.681426814268143</v>
      </c>
      <c r="J20" s="15">
        <f>'Table A1'!J20/'Table A2'!J20*100</f>
        <v>103.92427529086964</v>
      </c>
      <c r="K20" s="15">
        <f>'Table A1'!K20/'Table A2'!K20*100</f>
        <v>58.153690083692624</v>
      </c>
      <c r="L20" s="15">
        <f>'Table A1'!L20/'Table A2'!L20*100</f>
        <v>49.635548079618715</v>
      </c>
      <c r="M20" s="15">
        <f>'Table A1'!M20/'Table A2'!M20*100</f>
        <v>87.584928968499071</v>
      </c>
      <c r="N20" s="15">
        <f>'Table A1'!N20/'Table A2'!N20*100</f>
        <v>59.177559912854036</v>
      </c>
      <c r="O20" s="15">
        <f>'Table A1'!O20/'Table A2'!O20*100</f>
        <v>70.373891001267424</v>
      </c>
      <c r="P20" s="15" t="e">
        <f>'Table A1'!P20/'Table A2'!P20*100</f>
        <v>#N/A</v>
      </c>
      <c r="Q20" s="15">
        <f>'Table A1'!Q20/'Table A2'!Q20*100</f>
        <v>213.1919191919192</v>
      </c>
      <c r="R20" s="15">
        <f>'Table A1'!R20/'Table A2'!R20*100</f>
        <v>94.249622926093522</v>
      </c>
      <c r="S20" s="15">
        <f>'Table A1'!S20/'Table A2'!S20*100</f>
        <v>93.966846569005398</v>
      </c>
      <c r="T20" s="15">
        <f>'Table A1'!T20/'Table A2'!T20*100</f>
        <v>87.467652495378928</v>
      </c>
      <c r="U20" s="15">
        <f>'Table A1'!U20/'Table A2'!U20*100</f>
        <v>60.327522451135764</v>
      </c>
      <c r="W20" s="15">
        <f>'Table A4'!B20/'Table A2'!B20*100</f>
        <v>52.57717157214644</v>
      </c>
      <c r="X20" s="15">
        <f>'Table A4'!C20/'Table A2'!C20*100</f>
        <v>20.792022135116444</v>
      </c>
      <c r="Y20" s="15">
        <f>'Table A4'!D20/'Table A2'!D20*100</f>
        <v>50.679222817556955</v>
      </c>
      <c r="Z20" s="15">
        <f>'Table A4'!E20/'Table A2'!E20*100</f>
        <v>45.044296788482832</v>
      </c>
      <c r="AA20" s="15">
        <f>'Table A4'!F20/'Table A2'!F20*100</f>
        <v>50.179155631718345</v>
      </c>
      <c r="AB20" s="15">
        <f>'Table A4'!G20/'Table A2'!G20*100</f>
        <v>39.768771755345597</v>
      </c>
      <c r="AC20" s="15">
        <f>'Table A4'!H20/'Table A2'!H20*100</f>
        <v>36.311100409342643</v>
      </c>
      <c r="AD20" s="15">
        <f>'Table A4'!I20/'Table A2'!I20*100</f>
        <v>41.463714637146374</v>
      </c>
      <c r="AE20" s="15">
        <f>'Table A4'!J20/'Table A2'!J20*100</f>
        <v>57.049891540130147</v>
      </c>
      <c r="AF20" s="15">
        <f>'Table A4'!K20/'Table A2'!K20*100</f>
        <v>63.986812072026375</v>
      </c>
      <c r="AG20" s="15">
        <f>'Table A4'!L20/'Table A2'!L20*100</f>
        <v>56.868516961031681</v>
      </c>
      <c r="AH20" s="15">
        <f>'Table A4'!M20/'Table A2'!M20*100</f>
        <v>98.455836936380464</v>
      </c>
      <c r="AI20" s="15">
        <f>'Table A4'!N20/'Table A2'!N20*100</f>
        <v>43.137254901960787</v>
      </c>
      <c r="AJ20" s="15">
        <f>'Table A4'!O20/'Table A2'!O20*100</f>
        <v>75.285171102661607</v>
      </c>
      <c r="AK20" s="15"/>
      <c r="AL20" s="15"/>
      <c r="AM20" s="15"/>
      <c r="AN20" s="15">
        <f>'Table A4'!S20/'Table A2'!S20*100</f>
        <v>77.197378565921355</v>
      </c>
      <c r="AO20" s="15">
        <f>'Table A4'!T20/'Table A2'!T20*100</f>
        <v>42.495378927911268</v>
      </c>
      <c r="AP20" s="15">
        <f>'Table A4'!U20/'Table A2'!U20*100</f>
        <v>58.254094030639195</v>
      </c>
    </row>
    <row r="21" spans="1:42" x14ac:dyDescent="0.2">
      <c r="A21" s="13">
        <v>1985</v>
      </c>
      <c r="B21" s="15">
        <f>'Table A1'!B21/'Table A2'!B21*100</f>
        <v>65.578251955349685</v>
      </c>
      <c r="C21" s="15">
        <f>'Table A1'!C21/'Table A2'!C21*100</f>
        <v>61.302849984340746</v>
      </c>
      <c r="D21" s="15">
        <f>'Table A1'!D21/'Table A2'!D21*100</f>
        <v>43.503184713375795</v>
      </c>
      <c r="E21" s="15">
        <f>'Table A1'!E21/'Table A2'!E21*100</f>
        <v>51.242207968199473</v>
      </c>
      <c r="F21" s="15">
        <f>'Table A1'!F21/'Table A2'!F21*100</f>
        <v>75.554506842850401</v>
      </c>
      <c r="G21" s="15">
        <f>'Table A1'!G21/'Table A2'!G21*100</f>
        <v>78.803481672183409</v>
      </c>
      <c r="H21" s="15">
        <f>'Table A1'!H21/'Table A2'!H21*100</f>
        <v>53.297092885842588</v>
      </c>
      <c r="I21" s="15">
        <f>'Table A1'!I21/'Table A2'!I21*100</f>
        <v>55.888834476003915</v>
      </c>
      <c r="J21" s="15">
        <f>'Table A1'!J21/'Table A2'!J21*100</f>
        <v>107.70833333333334</v>
      </c>
      <c r="K21" s="15">
        <f>'Table A1'!K21/'Table A2'!K21*100</f>
        <v>57.980997624703093</v>
      </c>
      <c r="L21" s="15">
        <f>'Table A1'!L21/'Table A2'!L21*100</f>
        <v>46.232073011734023</v>
      </c>
      <c r="M21" s="15">
        <f>'Table A1'!M21/'Table A2'!M21*100</f>
        <v>89.171000305903945</v>
      </c>
      <c r="N21" s="15">
        <f>'Table A1'!N21/'Table A2'!N21*100</f>
        <v>59.256523879862144</v>
      </c>
      <c r="O21" s="15">
        <f>'Table A1'!O21/'Table A2'!O21*100</f>
        <v>70.406410990269038</v>
      </c>
      <c r="P21" s="15" t="e">
        <f>'Table A1'!P21/'Table A2'!P21*100</f>
        <v>#N/A</v>
      </c>
      <c r="Q21" s="15">
        <f>'Table A1'!Q21/'Table A2'!Q21*100</f>
        <v>223.39060235975987</v>
      </c>
      <c r="R21" s="15">
        <f>'Table A1'!R21/'Table A2'!R21*100</f>
        <v>93.356515373352849</v>
      </c>
      <c r="S21" s="15">
        <f>'Table A1'!S21/'Table A2'!S21*100</f>
        <v>93.636852482523764</v>
      </c>
      <c r="T21" s="15">
        <f>'Table A1'!T21/'Table A2'!T21*100</f>
        <v>87.759010969876371</v>
      </c>
      <c r="U21" s="15">
        <f>'Table A1'!U21/'Table A2'!U21*100</f>
        <v>61.621482718745987</v>
      </c>
      <c r="W21" s="15">
        <f>'Table A4'!B21/'Table A2'!B21*100</f>
        <v>55.979952919735744</v>
      </c>
      <c r="X21" s="15">
        <f>'Table A4'!C21/'Table A2'!C21*100</f>
        <v>23.917945505793924</v>
      </c>
      <c r="Y21" s="15">
        <f>'Table A4'!D21/'Table A2'!D21*100</f>
        <v>49.930997876857745</v>
      </c>
      <c r="Z21" s="15">
        <f>'Table A4'!E21/'Table A2'!E21*100</f>
        <v>43.617309603396876</v>
      </c>
      <c r="AA21" s="15">
        <f>'Table A4'!F21/'Table A2'!F21*100</f>
        <v>51.014629542236904</v>
      </c>
      <c r="AB21" s="15">
        <f>'Table A4'!G21/'Table A2'!G21*100</f>
        <v>39.046217972293739</v>
      </c>
      <c r="AC21" s="15">
        <f>'Table A4'!H21/'Table A2'!H21*100</f>
        <v>37.213424722287868</v>
      </c>
      <c r="AD21" s="15">
        <f>'Table A4'!I21/'Table A2'!I21*100</f>
        <v>42.238001958863855</v>
      </c>
      <c r="AE21" s="15">
        <f>'Table A4'!J21/'Table A2'!J21*100</f>
        <v>56.799242424242422</v>
      </c>
      <c r="AF21" s="15">
        <f>'Table A4'!K21/'Table A2'!K21*100</f>
        <v>62.660332541567684</v>
      </c>
      <c r="AG21" s="15">
        <f>'Table A4'!L21/'Table A2'!L21*100</f>
        <v>56.010430247718382</v>
      </c>
      <c r="AH21" s="15">
        <f>'Table A4'!M21/'Table A2'!M21*100</f>
        <v>99.663505659223006</v>
      </c>
      <c r="AI21" s="15">
        <f>'Table A4'!N21/'Table A2'!N21*100</f>
        <v>41.482028557360913</v>
      </c>
      <c r="AJ21" s="15">
        <f>'Table A4'!O21/'Table A2'!O21*100</f>
        <v>71.093302804808246</v>
      </c>
      <c r="AK21" s="15"/>
      <c r="AL21" s="15"/>
      <c r="AM21" s="15"/>
      <c r="AN21" s="15">
        <f>'Table A4'!S21/'Table A2'!S21*100</f>
        <v>73.830435561928653</v>
      </c>
      <c r="AO21" s="15">
        <f>'Table A4'!T21/'Table A2'!T21*100</f>
        <v>45.307330663416337</v>
      </c>
      <c r="AP21" s="15">
        <f>'Table A4'!U21/'Table A2'!U21*100</f>
        <v>58.062443787742509</v>
      </c>
    </row>
    <row r="22" spans="1:42" x14ac:dyDescent="0.2">
      <c r="A22" s="13">
        <v>1986</v>
      </c>
      <c r="B22" s="15">
        <f>'Table A1'!B22/'Table A2'!B22*100</f>
        <v>65.714068556661857</v>
      </c>
      <c r="C22" s="15">
        <f>'Table A1'!C22/'Table A2'!C22*100</f>
        <v>67.874622513797775</v>
      </c>
      <c r="D22" s="15">
        <f>'Table A1'!D22/'Table A2'!D22*100</f>
        <v>44.39574536319418</v>
      </c>
      <c r="E22" s="15">
        <f>'Table A1'!E22/'Table A2'!E22*100</f>
        <v>61.982166078394954</v>
      </c>
      <c r="F22" s="15">
        <f>'Table A1'!F22/'Table A2'!F22*100</f>
        <v>84.875183553597651</v>
      </c>
      <c r="G22" s="15">
        <f>'Table A1'!G22/'Table A2'!G22*100</f>
        <v>82.033067973055722</v>
      </c>
      <c r="H22" s="15">
        <f>'Table A1'!H22/'Table A2'!H22*100</f>
        <v>55.863211454265759</v>
      </c>
      <c r="I22" s="15">
        <f>'Table A1'!I22/'Table A2'!I22*100</f>
        <v>58.503740648379058</v>
      </c>
      <c r="J22" s="15">
        <f>'Table A1'!J22/'Table A2'!J22*100</f>
        <v>108.94822298394371</v>
      </c>
      <c r="K22" s="15">
        <f>'Table A1'!K22/'Table A2'!K22*100</f>
        <v>57.102210549354346</v>
      </c>
      <c r="L22" s="15">
        <f>'Table A1'!L22/'Table A2'!L22*100</f>
        <v>45.862854251012145</v>
      </c>
      <c r="M22" s="15">
        <f>'Table A1'!M22/'Table A2'!M22*100</f>
        <v>97.320830542531809</v>
      </c>
      <c r="N22" s="15">
        <f>'Table A1'!N22/'Table A2'!N22*100</f>
        <v>59.893788963287918</v>
      </c>
      <c r="O22" s="15">
        <f>'Table A1'!O22/'Table A2'!O22*100</f>
        <v>71.167785234899327</v>
      </c>
      <c r="P22" s="15" t="e">
        <f>'Table A1'!P22/'Table A2'!P22*100</f>
        <v>#N/A</v>
      </c>
      <c r="Q22" s="15">
        <f>'Table A1'!Q22/'Table A2'!Q22*100</f>
        <v>222.90138549307255</v>
      </c>
      <c r="R22" s="15">
        <f>'Table A1'!R22/'Table A2'!R22*100</f>
        <v>96.474118529632406</v>
      </c>
      <c r="S22" s="15">
        <f>'Table A1'!S22/'Table A2'!S22*100</f>
        <v>101.12380250552691</v>
      </c>
      <c r="T22" s="15">
        <f>'Table A1'!T22/'Table A2'!T22*100</f>
        <v>92.164242942686045</v>
      </c>
      <c r="U22" s="15">
        <f>'Table A1'!U22/'Table A2'!U22*100</f>
        <v>63.450740173557939</v>
      </c>
      <c r="W22" s="15">
        <f>'Table A4'!B22/'Table A2'!B22*100</f>
        <v>55.392566694535226</v>
      </c>
      <c r="X22" s="15">
        <f>'Table A4'!C22/'Table A2'!C22*100</f>
        <v>27.255371585268495</v>
      </c>
      <c r="Y22" s="15">
        <f>'Table A4'!D22/'Table A2'!D22*100</f>
        <v>50.542519642952591</v>
      </c>
      <c r="Z22" s="15">
        <f>'Table A4'!E22/'Table A2'!E22*100</f>
        <v>44.603381014304297</v>
      </c>
      <c r="AA22" s="15">
        <f>'Table A4'!F22/'Table A2'!F22*100</f>
        <v>53.450807635829655</v>
      </c>
      <c r="AB22" s="15">
        <f>'Table A4'!G22/'Table A2'!G22*100</f>
        <v>38.873239436619713</v>
      </c>
      <c r="AC22" s="15">
        <f>'Table A4'!H22/'Table A2'!H22*100</f>
        <v>39.072299136196904</v>
      </c>
      <c r="AD22" s="15">
        <f>'Table A4'!I22/'Table A2'!I22*100</f>
        <v>43.304239401496254</v>
      </c>
      <c r="AE22" s="15">
        <f>'Table A4'!J22/'Table A2'!J22*100</f>
        <v>56.684106079740218</v>
      </c>
      <c r="AF22" s="15">
        <f>'Table A4'!K22/'Table A2'!K22*100</f>
        <v>60.713504049026042</v>
      </c>
      <c r="AG22" s="15">
        <f>'Table A4'!L22/'Table A2'!L22*100</f>
        <v>56.705465587044536</v>
      </c>
      <c r="AH22" s="15">
        <f>'Table A4'!M22/'Table A2'!M22*100</f>
        <v>111.21902210314802</v>
      </c>
      <c r="AI22" s="15">
        <f>'Table A4'!N22/'Table A2'!N22*100</f>
        <v>42.692218887093041</v>
      </c>
      <c r="AJ22" s="15">
        <f>'Table A4'!O22/'Table A2'!O22*100</f>
        <v>71.006711409395976</v>
      </c>
      <c r="AK22" s="15"/>
      <c r="AL22" s="15"/>
      <c r="AM22" s="15"/>
      <c r="AN22" s="15">
        <f>'Table A4'!S22/'Table A2'!S22*100</f>
        <v>79.12675018422992</v>
      </c>
      <c r="AO22" s="15">
        <f>'Table A4'!T22/'Table A2'!T22*100</f>
        <v>49.615055603079554</v>
      </c>
      <c r="AP22" s="15">
        <f>'Table A4'!U22/'Table A2'!U22*100</f>
        <v>58.894844308320572</v>
      </c>
    </row>
    <row r="23" spans="1:42" x14ac:dyDescent="0.2">
      <c r="A23" s="13">
        <v>1987</v>
      </c>
      <c r="B23" s="15">
        <f>'Table A1'!B23/'Table A2'!B23*100</f>
        <v>63.29910814659371</v>
      </c>
      <c r="C23" s="15">
        <f>'Table A1'!C23/'Table A2'!C23*100</f>
        <v>74.755575924228552</v>
      </c>
      <c r="D23" s="15">
        <f>'Table A1'!D23/'Table A2'!D23*100</f>
        <v>45.87615283267457</v>
      </c>
      <c r="E23" s="15">
        <f>'Table A1'!E23/'Table A2'!E23*100</f>
        <v>63.351460964144167</v>
      </c>
      <c r="F23" s="15">
        <f>'Table A1'!F23/'Table A2'!F23*100</f>
        <v>90.845771144278615</v>
      </c>
      <c r="G23" s="15">
        <f>'Table A1'!G23/'Table A2'!G23*100</f>
        <v>84.859834298036546</v>
      </c>
      <c r="H23" s="15">
        <f>'Table A1'!H23/'Table A2'!H23*100</f>
        <v>58.611589213998847</v>
      </c>
      <c r="I23" s="15">
        <f>'Table A1'!I23/'Table A2'!I23*100</f>
        <v>60.436432637571158</v>
      </c>
      <c r="J23" s="15">
        <f>'Table A1'!J23/'Table A2'!J23*100</f>
        <v>113.01764808666786</v>
      </c>
      <c r="K23" s="15">
        <f>'Table A1'!K23/'Table A2'!K23*100</f>
        <v>60.613310134841235</v>
      </c>
      <c r="L23" s="15">
        <f>'Table A1'!L23/'Table A2'!L23*100</f>
        <v>47.911750825861247</v>
      </c>
      <c r="M23" s="15">
        <f>'Table A1'!M23/'Table A2'!M23*100</f>
        <v>89.067719404798055</v>
      </c>
      <c r="N23" s="15">
        <f>'Table A1'!N23/'Table A2'!N23*100</f>
        <v>60.692239858906525</v>
      </c>
      <c r="O23" s="15">
        <f>'Table A1'!O23/'Table A2'!O23*100</f>
        <v>72.098385857033051</v>
      </c>
      <c r="P23" s="15" t="e">
        <f>'Table A1'!P23/'Table A2'!P23*100</f>
        <v>#N/A</v>
      </c>
      <c r="Q23" s="15">
        <f>'Table A1'!Q23/'Table A2'!Q23*100</f>
        <v>226.63099403169377</v>
      </c>
      <c r="R23" s="15">
        <f>'Table A1'!R23/'Table A2'!R23*100</f>
        <v>97.057748538011708</v>
      </c>
      <c r="S23" s="15">
        <f>'Table A1'!S23/'Table A2'!S23*100</f>
        <v>104.91148906629644</v>
      </c>
      <c r="T23" s="15">
        <f>'Table A1'!T23/'Table A2'!T23*100</f>
        <v>94.645351544311637</v>
      </c>
      <c r="U23" s="15">
        <f>'Table A1'!U23/'Table A2'!U23*100</f>
        <v>65.31820424272324</v>
      </c>
      <c r="W23" s="15">
        <f>'Table A4'!B23/'Table A2'!B23*100</f>
        <v>53.713557670688751</v>
      </c>
      <c r="X23" s="15">
        <f>'Table A4'!C23/'Table A2'!C23*100</f>
        <v>30.029789184234652</v>
      </c>
      <c r="Y23" s="15">
        <f>'Table A4'!D23/'Table A2'!D23*100</f>
        <v>49.955204216073781</v>
      </c>
      <c r="Z23" s="15">
        <f>'Table A4'!E23/'Table A2'!E23*100</f>
        <v>44.004055673333951</v>
      </c>
      <c r="AA23" s="15">
        <f>'Table A4'!F23/'Table A2'!F23*100</f>
        <v>55.190713101160874</v>
      </c>
      <c r="AB23" s="15">
        <f>'Table A4'!G23/'Table A2'!G23*100</f>
        <v>37.067302235841559</v>
      </c>
      <c r="AC23" s="15">
        <f>'Table A4'!H23/'Table A2'!H23*100</f>
        <v>39.942627653471021</v>
      </c>
      <c r="AD23" s="15">
        <f>'Table A4'!I23/'Table A2'!I23*100</f>
        <v>41.757590132827325</v>
      </c>
      <c r="AE23" s="15">
        <f>'Table A4'!J23/'Table A2'!J23*100</f>
        <v>58.098899178752404</v>
      </c>
      <c r="AF23" s="15">
        <f>'Table A4'!K23/'Table A2'!K23*100</f>
        <v>63.505872118312311</v>
      </c>
      <c r="AG23" s="15">
        <f>'Table A4'!L23/'Table A2'!L23*100</f>
        <v>55.663048607833879</v>
      </c>
      <c r="AH23" s="15">
        <f>'Table A4'!M23/'Table A2'!M23*100</f>
        <v>107.50075918615245</v>
      </c>
      <c r="AI23" s="15">
        <f>'Table A4'!N23/'Table A2'!N23*100</f>
        <v>45.65696649029983</v>
      </c>
      <c r="AJ23" s="15">
        <f>'Table A4'!O23/'Table A2'!O23*100</f>
        <v>74.224955162695366</v>
      </c>
      <c r="AK23" s="15"/>
      <c r="AL23" s="15"/>
      <c r="AM23" s="15"/>
      <c r="AN23" s="15">
        <f>'Table A4'!S23/'Table A2'!S23*100</f>
        <v>80.440819160013888</v>
      </c>
      <c r="AO23" s="15">
        <f>'Table A4'!T23/'Table A2'!T23*100</f>
        <v>49.79047027782088</v>
      </c>
      <c r="AP23" s="15">
        <f>'Table A4'!U23/'Table A2'!U23*100</f>
        <v>58.312777503700055</v>
      </c>
    </row>
    <row r="24" spans="1:42" x14ac:dyDescent="0.2">
      <c r="A24" s="13">
        <v>1988</v>
      </c>
      <c r="B24" s="15">
        <f>'Table A1'!B24/'Table A2'!B24*100</f>
        <v>61.951290651888577</v>
      </c>
      <c r="C24" s="15">
        <f>'Table A1'!C24/'Table A2'!C24*100</f>
        <v>74.487547295330756</v>
      </c>
      <c r="D24" s="15">
        <f>'Table A1'!D24/'Table A2'!D24*100</f>
        <v>48.370381885071758</v>
      </c>
      <c r="E24" s="15">
        <f>'Table A1'!E24/'Table A2'!E24*100</f>
        <v>62.658400948126548</v>
      </c>
      <c r="F24" s="15">
        <f>'Table A1'!F24/'Table A2'!F24*100</f>
        <v>95.295877659574472</v>
      </c>
      <c r="G24" s="15">
        <f>'Table A1'!G24/'Table A2'!G24*100</f>
        <v>85.043988269794724</v>
      </c>
      <c r="H24" s="15">
        <f>'Table A1'!H24/'Table A2'!H24*100</f>
        <v>60.598065083553209</v>
      </c>
      <c r="I24" s="15">
        <f>'Table A1'!I24/'Table A2'!I24*100</f>
        <v>61.769730099077556</v>
      </c>
      <c r="J24" s="15">
        <f>'Table A1'!J24/'Table A2'!J24*100</f>
        <v>113.87607119314436</v>
      </c>
      <c r="K24" s="15">
        <f>'Table A1'!K24/'Table A2'!K24*100</f>
        <v>59.186092453575668</v>
      </c>
      <c r="L24" s="15">
        <f>'Table A1'!L24/'Table A2'!L24*100</f>
        <v>48.545258620689651</v>
      </c>
      <c r="M24" s="15">
        <f>'Table A1'!M24/'Table A2'!M24*100</f>
        <v>74.19274714356682</v>
      </c>
      <c r="N24" s="15">
        <f>'Table A1'!N24/'Table A2'!N24*100</f>
        <v>63.918164910105389</v>
      </c>
      <c r="O24" s="15">
        <f>'Table A1'!O24/'Table A2'!O24*100</f>
        <v>75.91836734693878</v>
      </c>
      <c r="P24" s="15" t="e">
        <f>'Table A1'!P24/'Table A2'!P24*100</f>
        <v>#N/A</v>
      </c>
      <c r="Q24" s="15">
        <f>'Table A1'!Q24/'Table A2'!Q24*100</f>
        <v>232.94892915980233</v>
      </c>
      <c r="R24" s="15">
        <f>'Table A1'!R24/'Table A2'!R24*100</f>
        <v>97.71802582699452</v>
      </c>
      <c r="S24" s="15">
        <f>'Table A1'!S24/'Table A2'!S24*100</f>
        <v>107.10626342753264</v>
      </c>
      <c r="T24" s="15">
        <f>'Table A1'!T24/'Table A2'!T24*100</f>
        <v>98.448250622163656</v>
      </c>
      <c r="U24" s="15">
        <f>'Table A1'!U24/'Table A2'!U24*100</f>
        <v>66.548881036513535</v>
      </c>
      <c r="W24" s="15">
        <f>'Table A4'!B24/'Table A2'!B24*100</f>
        <v>51.560449176024505</v>
      </c>
      <c r="X24" s="15">
        <f>'Table A4'!C24/'Table A2'!C24*100</f>
        <v>32.722132135877928</v>
      </c>
      <c r="Y24" s="15">
        <f>'Table A4'!D24/'Table A2'!D24*100</f>
        <v>49.427431473133318</v>
      </c>
      <c r="Z24" s="15">
        <f>'Table A4'!E24/'Table A2'!E24*100</f>
        <v>42.848026255811831</v>
      </c>
      <c r="AA24" s="15">
        <f>'Table A4'!F24/'Table A2'!F24*100</f>
        <v>56.515957446808521</v>
      </c>
      <c r="AB24" s="15">
        <f>'Table A4'!G24/'Table A2'!G24*100</f>
        <v>37.086300795978211</v>
      </c>
      <c r="AC24" s="15">
        <f>'Table A4'!H24/'Table A2'!H24*100</f>
        <v>40.842128408091469</v>
      </c>
      <c r="AD24" s="15">
        <f>'Table A4'!I24/'Table A2'!I24*100</f>
        <v>40.576244163534909</v>
      </c>
      <c r="AE24" s="15">
        <f>'Table A4'!J24/'Table A2'!J24*100</f>
        <v>58.536585365853668</v>
      </c>
      <c r="AF24" s="15">
        <f>'Table A4'!K24/'Table A2'!K24*100</f>
        <v>62.939549585144213</v>
      </c>
      <c r="AG24" s="15">
        <f>'Table A4'!L24/'Table A2'!L24*100</f>
        <v>54.633620689655181</v>
      </c>
      <c r="AH24" s="15">
        <f>'Table A4'!M24/'Table A2'!M24*100</f>
        <v>99.776453055141587</v>
      </c>
      <c r="AI24" s="15">
        <f>'Table A4'!N24/'Table A2'!N24*100</f>
        <v>49.163050216986981</v>
      </c>
      <c r="AJ24" s="15">
        <f>'Table A4'!O24/'Table A2'!O24*100</f>
        <v>75.942376950780314</v>
      </c>
      <c r="AK24" s="15"/>
      <c r="AL24" s="15"/>
      <c r="AM24" s="15"/>
      <c r="AN24" s="15">
        <f>'Table A4'!S24/'Table A2'!S24*100</f>
        <v>82.697074863658898</v>
      </c>
      <c r="AO24" s="15">
        <f>'Table A4'!T24/'Table A2'!T24*100</f>
        <v>49.568145220319131</v>
      </c>
      <c r="AP24" s="15">
        <f>'Table A4'!U24/'Table A2'!U24*100</f>
        <v>57.632508833922259</v>
      </c>
    </row>
    <row r="25" spans="1:42" x14ac:dyDescent="0.2">
      <c r="A25" s="13">
        <v>1989</v>
      </c>
      <c r="B25" s="15">
        <f>'Table A1'!B25/'Table A2'!B25*100</f>
        <v>64.466494104112741</v>
      </c>
      <c r="C25" s="15">
        <f>'Table A1'!C25/'Table A2'!C25*100</f>
        <v>69.850377366818194</v>
      </c>
      <c r="D25" s="15">
        <f>'Table A1'!D25/'Table A2'!D25*100</f>
        <v>49.820512820512825</v>
      </c>
      <c r="E25" s="15">
        <f>'Table A1'!E25/'Table A2'!E25*100</f>
        <v>61.645535951768771</v>
      </c>
      <c r="F25" s="15">
        <f>'Table A1'!F25/'Table A2'!F25*100</f>
        <v>93.528354306259189</v>
      </c>
      <c r="G25" s="15">
        <f>'Table A1'!G25/'Table A2'!G25*100</f>
        <v>80.863730863730865</v>
      </c>
      <c r="H25" s="15">
        <f>'Table A1'!H25/'Table A2'!H25*100</f>
        <v>60.655737704918032</v>
      </c>
      <c r="I25" s="15">
        <f>'Table A1'!I25/'Table A2'!I25*100</f>
        <v>62.282144031568563</v>
      </c>
      <c r="J25" s="15">
        <f>'Table A1'!J25/'Table A2'!J25*100</f>
        <v>105.19041317453315</v>
      </c>
      <c r="K25" s="15">
        <f>'Table A1'!K25/'Table A2'!K25*100</f>
        <v>55.389059397003074</v>
      </c>
      <c r="L25" s="15">
        <f>'Table A1'!L25/'Table A2'!L25*100</f>
        <v>46.583084986126813</v>
      </c>
      <c r="M25" s="15">
        <f>'Table A1'!M25/'Table A2'!M25*100</f>
        <v>72.566371681415916</v>
      </c>
      <c r="N25" s="15">
        <f>'Table A1'!N25/'Table A2'!N25*100</f>
        <v>60.890151515151516</v>
      </c>
      <c r="O25" s="15">
        <f>'Table A1'!O25/'Table A2'!O25*100</f>
        <v>72.283326000879882</v>
      </c>
      <c r="P25" s="15" t="e">
        <f>'Table A1'!P25/'Table A2'!P25*100</f>
        <v>#N/A</v>
      </c>
      <c r="Q25" s="15">
        <f>'Table A1'!Q25/'Table A2'!Q25*100</f>
        <v>243.95118872291187</v>
      </c>
      <c r="R25" s="15">
        <f>'Table A1'!R25/'Table A2'!R25*100</f>
        <v>103.01770870979399</v>
      </c>
      <c r="S25" s="15">
        <f>'Table A1'!S25/'Table A2'!S25*100</f>
        <v>111.62231759656652</v>
      </c>
      <c r="T25" s="15">
        <f>'Table A1'!T25/'Table A2'!T25*100</f>
        <v>98.389581291135713</v>
      </c>
      <c r="U25" s="15">
        <f>'Table A1'!U25/'Table A2'!U25*100</f>
        <v>65.49549549549549</v>
      </c>
      <c r="W25" s="15">
        <f>'Table A4'!B25/'Table A2'!B25*100</f>
        <v>50.424216278400912</v>
      </c>
      <c r="X25" s="15">
        <f>'Table A4'!C25/'Table A2'!C25*100</f>
        <v>34.929602330405615</v>
      </c>
      <c r="Y25" s="15">
        <f>'Table A4'!D25/'Table A2'!D25*100</f>
        <v>49.641025641025635</v>
      </c>
      <c r="Z25" s="15">
        <f>'Table A4'!E25/'Table A2'!E25*100</f>
        <v>41.324585512900072</v>
      </c>
      <c r="AA25" s="15">
        <f>'Table A4'!F25/'Table A2'!F25*100</f>
        <v>56.937408073214591</v>
      </c>
      <c r="AB25" s="15">
        <f>'Table A4'!G25/'Table A2'!G25*100</f>
        <v>37.327537327537328</v>
      </c>
      <c r="AC25" s="15">
        <f>'Table A4'!H25/'Table A2'!H25*100</f>
        <v>41.565309360126918</v>
      </c>
      <c r="AD25" s="15">
        <f>'Table A4'!I25/'Table A2'!I25*100</f>
        <v>39.855310753041763</v>
      </c>
      <c r="AE25" s="15">
        <f>'Table A4'!J25/'Table A2'!J25*100</f>
        <v>55.962358476694604</v>
      </c>
      <c r="AF25" s="15">
        <f>'Table A4'!K25/'Table A2'!K25*100</f>
        <v>64.32569055786243</v>
      </c>
      <c r="AG25" s="15">
        <f>'Table A4'!L25/'Table A2'!L25*100</f>
        <v>56.982838351659652</v>
      </c>
      <c r="AH25" s="15">
        <f>'Table A4'!M25/'Table A2'!M25*100</f>
        <v>112.77206409949771</v>
      </c>
      <c r="AI25" s="15">
        <f>'Table A4'!N25/'Table A2'!N25*100</f>
        <v>50.984848484848492</v>
      </c>
      <c r="AJ25" s="15">
        <f>'Table A4'!O25/'Table A2'!O25*100</f>
        <v>75.934887813462396</v>
      </c>
      <c r="AK25" s="15"/>
      <c r="AL25" s="15"/>
      <c r="AM25" s="15"/>
      <c r="AN25" s="15">
        <f>'Table A4'!S25/'Table A2'!S25*100</f>
        <v>93.442060085836914</v>
      </c>
      <c r="AO25" s="15">
        <f>'Table A4'!T25/'Table A2'!T25*100</f>
        <v>51.043271250525144</v>
      </c>
      <c r="AP25" s="15">
        <f>'Table A4'!U25/'Table A2'!U25*100</f>
        <v>57.578828828828833</v>
      </c>
    </row>
    <row r="26" spans="1:42" x14ac:dyDescent="0.2">
      <c r="A26" s="13">
        <v>1990</v>
      </c>
      <c r="B26" s="15">
        <f>'Table A1'!B26/'Table A2'!B26*100</f>
        <v>68.341972804447437</v>
      </c>
      <c r="C26" s="15">
        <f>'Table A1'!C26/'Table A2'!C26*100</f>
        <v>70.732277209215383</v>
      </c>
      <c r="D26" s="15">
        <f>'Table A1'!D26/'Table A2'!D26*100</f>
        <v>51.680068161243945</v>
      </c>
      <c r="E26" s="15">
        <f>'Table A1'!E26/'Table A2'!E26*100</f>
        <v>64.116853932584277</v>
      </c>
      <c r="F26" s="15">
        <f>'Table A1'!F26/'Table A2'!F26*100</f>
        <v>96.605092361457807</v>
      </c>
      <c r="G26" s="15">
        <f>'Table A1'!G26/'Table A2'!G26*100</f>
        <v>82.911213633367865</v>
      </c>
      <c r="H26" s="15">
        <f>'Table A1'!H26/'Table A2'!H26*100</f>
        <v>59.650231774125572</v>
      </c>
      <c r="I26" s="15">
        <f>'Table A1'!I26/'Table A2'!I26*100</f>
        <v>62.654730327144115</v>
      </c>
      <c r="J26" s="15">
        <f>'Table A1'!J26/'Table A2'!J26*100</f>
        <v>101.86203977994074</v>
      </c>
      <c r="K26" s="15">
        <f>'Table A1'!K26/'Table A2'!K26*100</f>
        <v>53.08320305714782</v>
      </c>
      <c r="L26" s="15">
        <f>'Table A1'!L26/'Table A2'!L26*100</f>
        <v>48.705550518787149</v>
      </c>
      <c r="M26" s="15">
        <f>'Table A1'!M26/'Table A2'!M26*100</f>
        <v>80.723527858463171</v>
      </c>
      <c r="N26" s="15">
        <f>'Table A1'!N26/'Table A2'!N26*100</f>
        <v>60.362787356321832</v>
      </c>
      <c r="O26" s="15">
        <f>'Table A1'!O26/'Table A2'!O26*100</f>
        <v>71.672924488944517</v>
      </c>
      <c r="P26" s="15" t="e">
        <f>'Table A1'!P26/'Table A2'!P26*100</f>
        <v>#N/A</v>
      </c>
      <c r="Q26" s="15">
        <f>'Table A1'!Q26/'Table A2'!Q26*100</f>
        <v>247.80952380952382</v>
      </c>
      <c r="R26" s="15">
        <f>'Table A1'!R26/'Table A2'!R26*100</f>
        <v>105.09250778530865</v>
      </c>
      <c r="S26" s="15">
        <f>'Table A1'!S26/'Table A2'!S26*100</f>
        <v>115.66713981547197</v>
      </c>
      <c r="T26" s="15">
        <f>'Table A1'!T26/'Table A2'!T26*100</f>
        <v>97.508005011833504</v>
      </c>
      <c r="U26" s="15">
        <f>'Table A1'!U26/'Table A2'!U26*100</f>
        <v>66.219567177637515</v>
      </c>
      <c r="W26" s="15">
        <f>'Table A4'!B26/'Table A2'!B26*100</f>
        <v>52.603110209601077</v>
      </c>
      <c r="X26" s="15">
        <f>'Table A4'!C26/'Table A2'!C26*100</f>
        <v>37.539137342866482</v>
      </c>
      <c r="Y26" s="15">
        <f>'Table A4'!D26/'Table A2'!D26*100</f>
        <v>52.473507641514459</v>
      </c>
      <c r="Z26" s="15">
        <f>'Table A4'!E26/'Table A2'!E26*100</f>
        <v>41.950561797752812</v>
      </c>
      <c r="AA26" s="15">
        <f>'Table A4'!F26/'Table A2'!F26*100</f>
        <v>60.642369778665326</v>
      </c>
      <c r="AB26" s="15">
        <f>'Table A4'!G26/'Table A2'!G26*100</f>
        <v>41.973448827793995</v>
      </c>
      <c r="AC26" s="15">
        <f>'Table A4'!H26/'Table A2'!H26*100</f>
        <v>43.109987357774969</v>
      </c>
      <c r="AD26" s="15">
        <f>'Table A4'!I26/'Table A2'!I26*100</f>
        <v>41.268788682581786</v>
      </c>
      <c r="AE26" s="15">
        <f>'Table A4'!J26/'Table A2'!J26*100</f>
        <v>57.017915079700941</v>
      </c>
      <c r="AF26" s="15">
        <f>'Table A4'!K26/'Table A2'!K26*100</f>
        <v>67.222511724856702</v>
      </c>
      <c r="AG26" s="15">
        <f>'Table A4'!L26/'Table A2'!L26*100</f>
        <v>59.897249924448481</v>
      </c>
      <c r="AH26" s="15">
        <f>'Table A4'!M26/'Table A2'!M26*100</f>
        <v>148.0591497227357</v>
      </c>
      <c r="AI26" s="15">
        <f>'Table A4'!N26/'Table A2'!N26*100</f>
        <v>54.346264367816097</v>
      </c>
      <c r="AJ26" s="15">
        <f>'Table A4'!O26/'Table A2'!O26*100</f>
        <v>78.57738840216939</v>
      </c>
      <c r="AK26" s="15"/>
      <c r="AL26" s="15"/>
      <c r="AM26" s="15"/>
      <c r="AN26" s="15">
        <f>'Table A4'!S26/'Table A2'!S26*100</f>
        <v>107.89567068843151</v>
      </c>
      <c r="AO26" s="15">
        <f>'Table A4'!T26/'Table A2'!T26*100</f>
        <v>55.728804120840877</v>
      </c>
      <c r="AP26" s="15">
        <f>'Table A4'!U26/'Table A2'!U26*100</f>
        <v>60.335888187556364</v>
      </c>
    </row>
    <row r="27" spans="1:42" x14ac:dyDescent="0.2">
      <c r="A27" s="13">
        <v>1991</v>
      </c>
      <c r="B27" s="15">
        <f>'Table A1'!B27/'Table A2'!B27*100</f>
        <v>68.991912189485859</v>
      </c>
      <c r="C27" s="15">
        <f>'Table A1'!C27/'Table A2'!C27*100</f>
        <v>79.38387436656464</v>
      </c>
      <c r="D27" s="15">
        <f>'Table A1'!D27/'Table A2'!D27*100</f>
        <v>54.771808889945326</v>
      </c>
      <c r="E27" s="15">
        <f>'Table A1'!E27/'Table A2'!E27*100</f>
        <v>69.311733479773025</v>
      </c>
      <c r="F27" s="15">
        <f>'Table A1'!F27/'Table A2'!F27*100</f>
        <v>98.058752791616556</v>
      </c>
      <c r="G27" s="15">
        <f>'Table A1'!G27/'Table A2'!G27*100</f>
        <v>84.801488833746902</v>
      </c>
      <c r="H27" s="15">
        <f>'Table A1'!H27/'Table A2'!H27*100</f>
        <v>60.506576801826284</v>
      </c>
      <c r="I27" s="15">
        <f>'Table A1'!I27/'Table A2'!I27*100</f>
        <v>62.899569258671505</v>
      </c>
      <c r="J27" s="15">
        <f>'Table A1'!J27/'Table A2'!J27*100</f>
        <v>96.328324354975891</v>
      </c>
      <c r="K27" s="15">
        <f>'Table A1'!K27/'Table A2'!K27*100</f>
        <v>54.168170335618903</v>
      </c>
      <c r="L27" s="15">
        <f>'Table A1'!L27/'Table A2'!L27*100</f>
        <v>50.204918032786885</v>
      </c>
      <c r="M27" s="15">
        <f>'Table A1'!M27/'Table A2'!M27*100</f>
        <v>81.523196567444359</v>
      </c>
      <c r="N27" s="15">
        <f>'Table A1'!N27/'Table A2'!N27*100</f>
        <v>61.565313246371481</v>
      </c>
      <c r="O27" s="15">
        <f>'Table A1'!O27/'Table A2'!O27*100</f>
        <v>72.845563139931741</v>
      </c>
      <c r="P27" s="15" t="e">
        <f>'Table A1'!P27/'Table A2'!P27*100</f>
        <v>#N/A</v>
      </c>
      <c r="Q27" s="15">
        <f>'Table A1'!Q27/'Table A2'!Q27*100</f>
        <v>266.25980819529207</v>
      </c>
      <c r="R27" s="15">
        <f>'Table A1'!R27/'Table A2'!R27*100</f>
        <v>110.46137339055795</v>
      </c>
      <c r="S27" s="15">
        <f>'Table A1'!S27/'Table A2'!S27*100</f>
        <v>119.20349154391707</v>
      </c>
      <c r="T27" s="15">
        <f>'Table A1'!T27/'Table A2'!T27*100</f>
        <v>97.491337491337489</v>
      </c>
      <c r="U27" s="15">
        <f>'Table A1'!U27/'Table A2'!U27*100</f>
        <v>68.195790967131714</v>
      </c>
      <c r="W27" s="15">
        <f>'Table A4'!B27/'Table A2'!B27*100</f>
        <v>49.992778740612373</v>
      </c>
      <c r="X27" s="15">
        <f>'Table A4'!C27/'Table A2'!C27*100</f>
        <v>42.336059404947065</v>
      </c>
      <c r="Y27" s="15">
        <f>'Table A4'!D27/'Table A2'!D27*100</f>
        <v>59.727834561445214</v>
      </c>
      <c r="Z27" s="15">
        <f>'Table A4'!E27/'Table A2'!E27*100</f>
        <v>44.398682042833606</v>
      </c>
      <c r="AA27" s="15">
        <f>'Table A4'!F27/'Table A2'!F27*100</f>
        <v>66.67239305961175</v>
      </c>
      <c r="AB27" s="15">
        <f>'Table A4'!G27/'Table A2'!G27*100</f>
        <v>49.141852770885031</v>
      </c>
      <c r="AC27" s="15">
        <f>'Table A4'!H27/'Table A2'!H27*100</f>
        <v>46.505054897271449</v>
      </c>
      <c r="AD27" s="15">
        <f>'Table A4'!I27/'Table A2'!I27*100</f>
        <v>44.071639084107915</v>
      </c>
      <c r="AE27" s="15">
        <f>'Table A4'!J27/'Table A2'!J27*100</f>
        <v>60.206974766090163</v>
      </c>
      <c r="AF27" s="15">
        <f>'Table A4'!K27/'Table A2'!K27*100</f>
        <v>75.839047275351859</v>
      </c>
      <c r="AG27" s="15">
        <f>'Table A4'!L27/'Table A2'!L27*100</f>
        <v>63.86270491803279</v>
      </c>
      <c r="AH27" s="15">
        <f>'Table A4'!M27/'Table A2'!M27*100</f>
        <v>166.04987932421562</v>
      </c>
      <c r="AI27" s="15">
        <f>'Table A4'!N27/'Table A2'!N27*100</f>
        <v>61.969502112805429</v>
      </c>
      <c r="AJ27" s="15">
        <f>'Table A4'!O27/'Table A2'!O27*100</f>
        <v>85.452218430034137</v>
      </c>
      <c r="AK27" s="15"/>
      <c r="AL27" s="15"/>
      <c r="AM27" s="15"/>
      <c r="AN27" s="15">
        <f>'Table A4'!S27/'Table A2'!S27*100</f>
        <v>120.56737588652481</v>
      </c>
      <c r="AO27" s="15">
        <f>'Table A4'!T27/'Table A2'!T27*100</f>
        <v>61.06722106722107</v>
      </c>
      <c r="AP27" s="15">
        <f>'Table A4'!U27/'Table A2'!U27*100</f>
        <v>66.327737053676998</v>
      </c>
    </row>
    <row r="28" spans="1:42" x14ac:dyDescent="0.2">
      <c r="A28" s="13">
        <v>1992</v>
      </c>
      <c r="B28" s="15">
        <f>'Table A1'!B28/'Table A2'!B28*100</f>
        <v>76.868718592964825</v>
      </c>
      <c r="C28" s="15">
        <f>'Table A1'!C28/'Table A2'!C28*100</f>
        <v>102.34487961274911</v>
      </c>
      <c r="D28" s="15">
        <f>'Table A1'!D28/'Table A2'!D28*100</f>
        <v>58.008439881589716</v>
      </c>
      <c r="E28" s="15">
        <f>'Table A1'!E28/'Table A2'!E28*100</f>
        <v>71.760029580329075</v>
      </c>
      <c r="F28" s="15">
        <f>'Table A1'!F28/'Table A2'!F28*100</f>
        <v>101.2075603780189</v>
      </c>
      <c r="G28" s="15">
        <f>'Table A1'!G28/'Table A2'!G28*100</f>
        <v>90.20809248554913</v>
      </c>
      <c r="H28" s="15">
        <f>'Table A1'!H28/'Table A2'!H28*100</f>
        <v>63.308959947615406</v>
      </c>
      <c r="I28" s="15">
        <f>'Table A1'!I28/'Table A2'!I28*100</f>
        <v>63.82740889783144</v>
      </c>
      <c r="J28" s="15">
        <f>'Table A1'!J28/'Table A2'!J28*100</f>
        <v>90.374703997771263</v>
      </c>
      <c r="K28" s="15">
        <f>'Table A1'!K28/'Table A2'!K28*100</f>
        <v>57.25378787878789</v>
      </c>
      <c r="L28" s="15">
        <f>'Table A1'!L28/'Table A2'!L28*100</f>
        <v>50.684199273038267</v>
      </c>
      <c r="M28" s="15">
        <f>'Table A1'!M28/'Table A2'!M28*100</f>
        <v>73.519417475728147</v>
      </c>
      <c r="N28" s="15">
        <f>'Table A1'!N28/'Table A2'!N28*100</f>
        <v>59.312578729530316</v>
      </c>
      <c r="O28" s="15">
        <f>'Table A1'!O28/'Table A2'!O28*100</f>
        <v>70.566116565698778</v>
      </c>
      <c r="P28" s="15" t="e">
        <f>'Table A1'!P28/'Table A2'!P28*100</f>
        <v>#N/A</v>
      </c>
      <c r="Q28" s="15">
        <f>'Table A1'!Q28/'Table A2'!Q28*100</f>
        <v>281.5602836879433</v>
      </c>
      <c r="R28" s="15">
        <f>'Table A1'!R28/'Table A2'!R28*100</f>
        <v>120.32489610880243</v>
      </c>
      <c r="S28" s="15">
        <f>'Table A1'!S28/'Table A2'!S28*100</f>
        <v>118.43605272532953</v>
      </c>
      <c r="T28" s="15">
        <f>'Table A1'!T28/'Table A2'!T28*100</f>
        <v>94.269036879808979</v>
      </c>
      <c r="U28" s="15">
        <f>'Table A1'!U28/'Table A2'!U28*100</f>
        <v>70.385691689986615</v>
      </c>
      <c r="W28" s="15">
        <f>'Table A4'!B28/'Table A2'!B28*100</f>
        <v>53.894472361809044</v>
      </c>
      <c r="X28" s="15">
        <f>'Table A4'!C28/'Table A2'!C28*100</f>
        <v>56.321116489595781</v>
      </c>
      <c r="Y28" s="15">
        <f>'Table A4'!D28/'Table A2'!D28*100</f>
        <v>63.802985450651882</v>
      </c>
      <c r="Z28" s="15">
        <f>'Table A4'!E28/'Table A2'!E28*100</f>
        <v>47.300794971344054</v>
      </c>
      <c r="AA28" s="15">
        <f>'Table A4'!F28/'Table A2'!F28*100</f>
        <v>72.436121806090298</v>
      </c>
      <c r="AB28" s="15">
        <f>'Table A4'!G28/'Table A2'!G28*100</f>
        <v>55.80346820809249</v>
      </c>
      <c r="AC28" s="15">
        <f>'Table A4'!H28/'Table A2'!H28*100</f>
        <v>48.062861508239664</v>
      </c>
      <c r="AD28" s="15">
        <f>'Table A4'!I28/'Table A2'!I28*100</f>
        <v>45.908786049631125</v>
      </c>
      <c r="AE28" s="15">
        <f>'Table A4'!J28/'Table A2'!J28*100</f>
        <v>61.860983423875183</v>
      </c>
      <c r="AF28" s="15">
        <f>'Table A4'!K28/'Table A2'!K28*100</f>
        <v>85.643939393939391</v>
      </c>
      <c r="AG28" s="15">
        <f>'Table A4'!L28/'Table A2'!L28*100</f>
        <v>68.206115031002767</v>
      </c>
      <c r="AH28" s="15">
        <f>'Table A4'!M28/'Table A2'!M28*100</f>
        <v>155.38834951456309</v>
      </c>
      <c r="AI28" s="15">
        <f>'Table A4'!N28/'Table A2'!N28*100</f>
        <v>64.927118949073233</v>
      </c>
      <c r="AJ28" s="15">
        <f>'Table A4'!O28/'Table A2'!O28*100</f>
        <v>87.57050344683519</v>
      </c>
      <c r="AK28" s="15"/>
      <c r="AL28" s="15"/>
      <c r="AM28" s="15"/>
      <c r="AN28" s="15">
        <f>'Table A4'!S28/'Table A2'!S28*100</f>
        <v>124.5635910224439</v>
      </c>
      <c r="AO28" s="15">
        <f>'Table A4'!T28/'Table A2'!T28*100</f>
        <v>62.456885115415226</v>
      </c>
      <c r="AP28" s="15">
        <f>'Table A4'!U28/'Table A2'!U28*100</f>
        <v>70.775033459058278</v>
      </c>
    </row>
    <row r="29" spans="1:42" x14ac:dyDescent="0.2">
      <c r="A29" s="13">
        <v>1993</v>
      </c>
      <c r="B29" s="15">
        <f>'Table A1'!B29/'Table A2'!B29*100</f>
        <v>72.929988522708626</v>
      </c>
      <c r="C29" s="15">
        <f>'Table A1'!C29/'Table A2'!C29*100</f>
        <v>148.07430129516018</v>
      </c>
      <c r="D29" s="15">
        <f>'Table A1'!D29/'Table A2'!D29*100</f>
        <v>60.701526469633002</v>
      </c>
      <c r="E29" s="15">
        <f>'Table A1'!E29/'Table A2'!E29*100</f>
        <v>76.455719902639956</v>
      </c>
      <c r="F29" s="15">
        <f>'Table A1'!F29/'Table A2'!F29*100</f>
        <v>107.09483368719037</v>
      </c>
      <c r="G29" s="15">
        <f>'Table A1'!G29/'Table A2'!G29*100</f>
        <v>90.210538836683725</v>
      </c>
      <c r="H29" s="15">
        <f>'Table A1'!H29/'Table A2'!H29*100</f>
        <v>69.059980117088259</v>
      </c>
      <c r="I29" s="15">
        <f>'Table A1'!I29/'Table A2'!I29*100</f>
        <v>66.440754546481415</v>
      </c>
      <c r="J29" s="15">
        <f>'Table A1'!J29/'Table A2'!J29*100</f>
        <v>94.902527075812273</v>
      </c>
      <c r="K29" s="15">
        <f>'Table A1'!K29/'Table A2'!K29*100</f>
        <v>56.434924668723909</v>
      </c>
      <c r="L29" s="15">
        <f>'Table A1'!L29/'Table A2'!L29*100</f>
        <v>53.10592850915431</v>
      </c>
      <c r="M29" s="15">
        <f>'Table A1'!M29/'Table A2'!M29*100</f>
        <v>75.758311089541365</v>
      </c>
      <c r="N29" s="15">
        <f>'Table A1'!N29/'Table A2'!N29*100</f>
        <v>60.068015034902459</v>
      </c>
      <c r="O29" s="15">
        <f>'Table A1'!O29/'Table A2'!O29*100</f>
        <v>71.618533139414069</v>
      </c>
      <c r="P29" s="15" t="e">
        <f>'Table A1'!P29/'Table A2'!P29*100</f>
        <v>#N/A</v>
      </c>
      <c r="Q29" s="15">
        <f>'Table A1'!Q29/'Table A2'!Q29*100</f>
        <v>285.30657748049049</v>
      </c>
      <c r="R29" s="15">
        <f>'Table A1'!R29/'Table A2'!R29*100</f>
        <v>124.26966292134831</v>
      </c>
      <c r="S29" s="15">
        <f>'Table A1'!S29/'Table A2'!S29*100</f>
        <v>123.87277175812652</v>
      </c>
      <c r="T29" s="15">
        <f>'Table A1'!T29/'Table A2'!T29*100</f>
        <v>96.516079632465534</v>
      </c>
      <c r="U29" s="15">
        <f>'Table A1'!U29/'Table A2'!U29*100</f>
        <v>73.443675889328077</v>
      </c>
      <c r="W29" s="15">
        <f>'Table A4'!B29/'Table A2'!B29*100</f>
        <v>56.812592228234138</v>
      </c>
      <c r="X29" s="15">
        <f>'Table A4'!C29/'Table A2'!C29*100</f>
        <v>79.013292433537842</v>
      </c>
      <c r="Y29" s="15">
        <f>'Table A4'!D29/'Table A2'!D29*100</f>
        <v>65.794088989931808</v>
      </c>
      <c r="Z29" s="15">
        <f>'Table A4'!E29/'Table A2'!E29*100</f>
        <v>49.672346002621239</v>
      </c>
      <c r="AA29" s="15">
        <f>'Table A4'!F29/'Table A2'!F29*100</f>
        <v>78.414720452937019</v>
      </c>
      <c r="AB29" s="15">
        <f>'Table A4'!G29/'Table A2'!G29*100</f>
        <v>58.701082431307249</v>
      </c>
      <c r="AC29" s="15">
        <f>'Table A4'!H29/'Table A2'!H29*100</f>
        <v>50.082845465591518</v>
      </c>
      <c r="AD29" s="15">
        <f>'Table A4'!I29/'Table A2'!I29*100</f>
        <v>49.248842200384054</v>
      </c>
      <c r="AE29" s="15">
        <f>'Table A4'!J29/'Table A2'!J29*100</f>
        <v>66.151624548736464</v>
      </c>
      <c r="AF29" s="15">
        <f>'Table A4'!K29/'Table A2'!K29*100</f>
        <v>86.803412597567615</v>
      </c>
      <c r="AG29" s="15">
        <f>'Table A4'!L29/'Table A2'!L29*100</f>
        <v>70.106800348735831</v>
      </c>
      <c r="AH29" s="15">
        <f>'Table A4'!M29/'Table A2'!M29*100</f>
        <v>158.3838874059694</v>
      </c>
      <c r="AI29" s="15">
        <f>'Table A4'!N29/'Table A2'!N29*100</f>
        <v>66.45784857705388</v>
      </c>
      <c r="AJ29" s="15">
        <f>'Table A4'!O29/'Table A2'!O29*100</f>
        <v>90.608767920216067</v>
      </c>
      <c r="AK29" s="15"/>
      <c r="AL29" s="15"/>
      <c r="AM29" s="15"/>
      <c r="AN29" s="15">
        <f>'Table A4'!S29/'Table A2'!S29*100</f>
        <v>127.85739252009787</v>
      </c>
      <c r="AO29" s="15">
        <f>'Table A4'!T29/'Table A2'!T29*100</f>
        <v>63.029606942317507</v>
      </c>
      <c r="AP29" s="15">
        <f>'Table A4'!U29/'Table A2'!U29*100</f>
        <v>73.851284584980235</v>
      </c>
    </row>
    <row r="30" spans="1:42" x14ac:dyDescent="0.2">
      <c r="A30" s="13">
        <v>1994</v>
      </c>
      <c r="B30" s="15">
        <f>'Table A1'!B30/'Table A2'!B30*100</f>
        <v>72.012265871042601</v>
      </c>
      <c r="C30" s="15">
        <f>'Table A1'!C30/'Table A2'!C30*100</f>
        <v>214.7463456577816</v>
      </c>
      <c r="D30" s="15">
        <f>'Table A1'!D30/'Table A2'!D30*100</f>
        <v>62.571976967370432</v>
      </c>
      <c r="E30" s="15">
        <f>'Table A1'!E30/'Table A2'!E30*100</f>
        <v>77.54461659148852</v>
      </c>
      <c r="F30" s="15">
        <f>'Table A1'!F30/'Table A2'!F30*100</f>
        <v>116.65423349496457</v>
      </c>
      <c r="G30" s="15">
        <f>'Table A1'!G30/'Table A2'!G30*100</f>
        <v>87.502930832356398</v>
      </c>
      <c r="H30" s="15">
        <f>'Table A1'!H30/'Table A2'!H30*100</f>
        <v>71.486031090335914</v>
      </c>
      <c r="I30" s="15">
        <f>'Table A1'!I30/'Table A2'!I30*100</f>
        <v>70.790845230002262</v>
      </c>
      <c r="J30" s="15">
        <f>'Table A1'!J30/'Table A2'!J30*100</f>
        <v>94.272445820433433</v>
      </c>
      <c r="K30" s="15">
        <f>'Table A1'!K30/'Table A2'!K30*100</f>
        <v>56.078634247284022</v>
      </c>
      <c r="L30" s="15">
        <f>'Table A1'!L30/'Table A2'!L30*100</f>
        <v>52.766734715805306</v>
      </c>
      <c r="M30" s="15">
        <f>'Table A1'!M30/'Table A2'!M30*100</f>
        <v>73.659517426273453</v>
      </c>
      <c r="N30" s="15">
        <f>'Table A1'!N30/'Table A2'!N30*100</f>
        <v>61.393728222996522</v>
      </c>
      <c r="O30" s="15">
        <f>'Table A1'!O30/'Table A2'!O30*100</f>
        <v>73.245702730030331</v>
      </c>
      <c r="P30" s="15" t="e">
        <f>'Table A1'!P30/'Table A2'!P30*100</f>
        <v>#N/A</v>
      </c>
      <c r="Q30" s="15">
        <f>'Table A1'!Q30/'Table A2'!Q30*100</f>
        <v>292.65649192656491</v>
      </c>
      <c r="R30" s="15">
        <f>'Table A1'!R30/'Table A2'!R30*100</f>
        <v>124.48453608247422</v>
      </c>
      <c r="S30" s="15">
        <f>'Table A1'!S30/'Table A2'!S30*100</f>
        <v>121.4985308521058</v>
      </c>
      <c r="T30" s="15">
        <f>'Table A1'!T30/'Table A2'!T30*100</f>
        <v>94.46362662221695</v>
      </c>
      <c r="U30" s="15">
        <f>'Table A1'!U30/'Table A2'!U30*100</f>
        <v>74.921135646687702</v>
      </c>
      <c r="W30" s="15">
        <f>'Table A4'!B30/'Table A2'!B30*100</f>
        <v>59.249129786176027</v>
      </c>
      <c r="X30" s="15">
        <f>'Table A4'!C30/'Table A2'!C30*100</f>
        <v>100.41917454858125</v>
      </c>
      <c r="Y30" s="15">
        <f>'Table A4'!D30/'Table A2'!D30*100</f>
        <v>64.862444017914257</v>
      </c>
      <c r="Z30" s="15">
        <f>'Table A4'!E30/'Table A2'!E30*100</f>
        <v>53.10845263777211</v>
      </c>
      <c r="AA30" s="15">
        <f>'Table A4'!F30/'Table A2'!F30*100</f>
        <v>87.877657590451321</v>
      </c>
      <c r="AB30" s="15">
        <f>'Table A4'!G30/'Table A2'!G30*100</f>
        <v>59.378663540445487</v>
      </c>
      <c r="AC30" s="15">
        <f>'Table A4'!H30/'Table A2'!H30*100</f>
        <v>50.853353625394071</v>
      </c>
      <c r="AD30" s="15">
        <f>'Table A4'!I30/'Table A2'!I30*100</f>
        <v>52.843870382959437</v>
      </c>
      <c r="AE30" s="15">
        <f>'Table A4'!J30/'Table A2'!J30*100</f>
        <v>65.36729524345624</v>
      </c>
      <c r="AF30" s="15">
        <f>'Table A4'!K30/'Table A2'!K30*100</f>
        <v>88.325573374719781</v>
      </c>
      <c r="AG30" s="15">
        <f>'Table A4'!L30/'Table A2'!L30*100</f>
        <v>69.893628451703023</v>
      </c>
      <c r="AH30" s="15">
        <f>'Table A4'!M30/'Table A2'!M30*100</f>
        <v>150.69258266309205</v>
      </c>
      <c r="AI30" s="15">
        <f>'Table A4'!N30/'Table A2'!N30*100</f>
        <v>65.41811846689896</v>
      </c>
      <c r="AJ30" s="15">
        <f>'Table A4'!O30/'Table A2'!O30*100</f>
        <v>92.093023255813947</v>
      </c>
      <c r="AK30" s="15"/>
      <c r="AL30" s="15"/>
      <c r="AM30" s="15"/>
      <c r="AN30" s="15">
        <f>'Table A4'!S30/'Table A2'!S30*100</f>
        <v>125.2203721841332</v>
      </c>
      <c r="AO30" s="15">
        <f>'Table A4'!T30/'Table A2'!T30*100</f>
        <v>62.50744136206692</v>
      </c>
      <c r="AP30" s="15">
        <f>'Table A4'!U30/'Table A2'!U30*100</f>
        <v>74.423683571948558</v>
      </c>
    </row>
    <row r="31" spans="1:42" x14ac:dyDescent="0.2">
      <c r="A31" s="13">
        <v>1995</v>
      </c>
      <c r="B31" s="15">
        <f>'Table A1'!B31/'Table A2'!B31*100</f>
        <v>68.081659105638366</v>
      </c>
      <c r="C31" s="15">
        <f>'Table A1'!C31/'Table A2'!C31*100</f>
        <v>221.4561441132318</v>
      </c>
      <c r="D31" s="15">
        <f>'Table A1'!D31/'Table A2'!D31*100</f>
        <v>61.733615221987314</v>
      </c>
      <c r="E31" s="15">
        <f>'Table A1'!E31/'Table A2'!E31*100</f>
        <v>87.881741390513326</v>
      </c>
      <c r="F31" s="15">
        <f>'Table A1'!F31/'Table A2'!F31*100</f>
        <v>120.94861660079053</v>
      </c>
      <c r="G31" s="15">
        <f>'Table A1'!G31/'Table A2'!G31*100</f>
        <v>86.477987421383645</v>
      </c>
      <c r="H31" s="15">
        <f>'Table A1'!H31/'Table A2'!H31*100</f>
        <v>72.234860795146787</v>
      </c>
      <c r="I31" s="15">
        <f>'Table A1'!I31/'Table A2'!I31*100</f>
        <v>74.878407419975119</v>
      </c>
      <c r="J31" s="15">
        <f>'Table A1'!J31/'Table A2'!J31*100</f>
        <v>95.207578712733351</v>
      </c>
      <c r="K31" s="15">
        <f>'Table A1'!K31/'Table A2'!K31*100</f>
        <v>56.388842492066139</v>
      </c>
      <c r="L31" s="15">
        <f>'Table A1'!L31/'Table A2'!L31*100</f>
        <v>53.309176169668547</v>
      </c>
      <c r="M31" s="15">
        <f>'Table A1'!M31/'Table A2'!M31*100</f>
        <v>73.226152197213295</v>
      </c>
      <c r="N31" s="15">
        <f>'Table A1'!N31/'Table A2'!N31*100</f>
        <v>61.080355645025996</v>
      </c>
      <c r="O31" s="15">
        <f>'Table A1'!O31/'Table A2'!O31*100</f>
        <v>74.041297935103245</v>
      </c>
      <c r="P31" s="15" t="e">
        <f>'Table A1'!P31/'Table A2'!P31*100</f>
        <v>#N/A</v>
      </c>
      <c r="Q31" s="15">
        <f>'Table A1'!Q31/'Table A2'!Q31*100</f>
        <v>292.06593406593402</v>
      </c>
      <c r="R31" s="15">
        <f>'Table A1'!R31/'Table A2'!R31*100</f>
        <v>121.85801928133215</v>
      </c>
      <c r="S31" s="15">
        <f>'Table A1'!S31/'Table A2'!S31*100</f>
        <v>117.4848484848485</v>
      </c>
      <c r="T31" s="15">
        <f>'Table A1'!T31/'Table A2'!T31*100</f>
        <v>94.637332416638031</v>
      </c>
      <c r="U31" s="15">
        <f>'Table A1'!U31/'Table A2'!U31*100</f>
        <v>75.145885435274508</v>
      </c>
      <c r="W31" s="15">
        <f>'Table A4'!B31/'Table A2'!B31*100</f>
        <v>59.186649384316269</v>
      </c>
      <c r="X31" s="15">
        <f>'Table A4'!C31/'Table A2'!C31*100</f>
        <v>100.1822860819215</v>
      </c>
      <c r="Y31" s="15">
        <f>'Table A4'!D31/'Table A2'!D31*100</f>
        <v>63.418729013804253</v>
      </c>
      <c r="Z31" s="15">
        <f>'Table A4'!E31/'Table A2'!E31*100</f>
        <v>58.609486679662112</v>
      </c>
      <c r="AA31" s="15">
        <f>'Table A4'!F31/'Table A2'!F31*100</f>
        <v>93.977037455298316</v>
      </c>
      <c r="AB31" s="15">
        <f>'Table A4'!G31/'Table A2'!G31*100</f>
        <v>59.899836943862105</v>
      </c>
      <c r="AC31" s="15">
        <f>'Table A4'!H31/'Table A2'!H31*100</f>
        <v>52.7678474704799</v>
      </c>
      <c r="AD31" s="15">
        <f>'Table A4'!I31/'Table A2'!I31*100</f>
        <v>54.925913358217407</v>
      </c>
      <c r="AE31" s="15">
        <f>'Table A4'!J31/'Table A2'!J31*100</f>
        <v>67.971579827249926</v>
      </c>
      <c r="AF31" s="15">
        <f>'Table A4'!K31/'Table A2'!K31*100</f>
        <v>93.469183230332391</v>
      </c>
      <c r="AG31" s="15">
        <f>'Table A4'!L31/'Table A2'!L31*100</f>
        <v>70.297346264520939</v>
      </c>
      <c r="AH31" s="15">
        <f>'Table A4'!M31/'Table A2'!M31*100</f>
        <v>147.54555198285101</v>
      </c>
      <c r="AI31" s="15">
        <f>'Table A4'!N31/'Table A2'!N31*100</f>
        <v>63.294749203153835</v>
      </c>
      <c r="AJ31" s="15">
        <f>'Table A4'!O31/'Table A2'!O31*100</f>
        <v>93.68731563421828</v>
      </c>
      <c r="AK31" s="15"/>
      <c r="AL31" s="15"/>
      <c r="AM31" s="15"/>
      <c r="AN31" s="15">
        <f>'Table A4'!S31/'Table A2'!S31*100</f>
        <v>122.7878787878788</v>
      </c>
      <c r="AO31" s="15">
        <f>'Table A4'!T31/'Table A2'!T31*100</f>
        <v>62.759252893319598</v>
      </c>
      <c r="AP31" s="15">
        <f>'Table A4'!U31/'Table A2'!U31*100</f>
        <v>75.002977253781111</v>
      </c>
    </row>
    <row r="32" spans="1:42" x14ac:dyDescent="0.2">
      <c r="A32" s="13">
        <v>1996</v>
      </c>
      <c r="B32" s="15">
        <f>'Table A1'!B32/'Table A2'!B32*100</f>
        <v>67.969277515192445</v>
      </c>
      <c r="C32" s="15">
        <f>'Table A1'!C32/'Table A2'!C32*100</f>
        <v>202.07641983502418</v>
      </c>
      <c r="D32" s="15">
        <f>'Table A1'!D32/'Table A2'!D32*100</f>
        <v>61.16611661166116</v>
      </c>
      <c r="E32" s="15">
        <f>'Table A1'!E32/'Table A2'!E32*100</f>
        <v>104.73544334380284</v>
      </c>
      <c r="F32" s="15">
        <f>'Table A1'!F32/'Table A2'!F32*100</f>
        <v>108.34694544266578</v>
      </c>
      <c r="G32" s="15">
        <f>'Table A1'!G32/'Table A2'!G32*100</f>
        <v>88.420559653436356</v>
      </c>
      <c r="H32" s="15">
        <f>'Table A1'!H32/'Table A2'!H32*100</f>
        <v>74.672489082969435</v>
      </c>
      <c r="I32" s="15">
        <f>'Table A1'!I32/'Table A2'!I32*100</f>
        <v>78.95510573334839</v>
      </c>
      <c r="J32" s="15">
        <f>'Table A1'!J32/'Table A2'!J32*100</f>
        <v>92.599277978339359</v>
      </c>
      <c r="K32" s="15">
        <f>'Table A1'!K32/'Table A2'!K32*100</f>
        <v>54.881727258294966</v>
      </c>
      <c r="L32" s="15">
        <f>'Table A1'!L32/'Table A2'!L32*100</f>
        <v>56.300528187991802</v>
      </c>
      <c r="M32" s="15">
        <f>'Table A1'!M32/'Table A2'!M32*100</f>
        <v>78.356405185673466</v>
      </c>
      <c r="N32" s="15">
        <f>'Table A1'!N32/'Table A2'!N32*100</f>
        <v>62.576383154417833</v>
      </c>
      <c r="O32" s="15">
        <f>'Table A1'!O32/'Table A2'!O32*100</f>
        <v>73.170276325616129</v>
      </c>
      <c r="P32" s="15" t="e">
        <f>'Table A1'!P32/'Table A2'!P32*100</f>
        <v>#N/A</v>
      </c>
      <c r="Q32" s="15">
        <f>'Table A1'!Q32/'Table A2'!Q32*100</f>
        <v>286.12122510173486</v>
      </c>
      <c r="R32" s="15">
        <f>'Table A1'!R32/'Table A2'!R32*100</f>
        <v>120.27280477408355</v>
      </c>
      <c r="S32" s="15">
        <f>'Table A1'!S32/'Table A2'!S32*100</f>
        <v>115.099589923843</v>
      </c>
      <c r="T32" s="15">
        <f>'Table A1'!T32/'Table A2'!T32*100</f>
        <v>96.578341013824883</v>
      </c>
      <c r="U32" s="15">
        <f>'Table A1'!U32/'Table A2'!U32*100</f>
        <v>76.26918536009444</v>
      </c>
      <c r="W32" s="15">
        <f>'Table A4'!B32/'Table A2'!B32*100</f>
        <v>62.348075624577994</v>
      </c>
      <c r="X32" s="15">
        <f>'Table A4'!C32/'Table A2'!C32*100</f>
        <v>89.456717550014218</v>
      </c>
      <c r="Y32" s="15">
        <f>'Table A4'!D32/'Table A2'!D32*100</f>
        <v>63.152426353746485</v>
      </c>
      <c r="Z32" s="15">
        <f>'Table A4'!E32/'Table A2'!E32*100</f>
        <v>64.158009180961585</v>
      </c>
      <c r="AA32" s="15">
        <f>'Table A4'!F32/'Table A2'!F32*100</f>
        <v>87.585756288794514</v>
      </c>
      <c r="AB32" s="15">
        <f>'Table A4'!G32/'Table A2'!G32*100</f>
        <v>61.081840533895338</v>
      </c>
      <c r="AC32" s="15">
        <f>'Table A4'!H32/'Table A2'!H32*100</f>
        <v>55.414847161572055</v>
      </c>
      <c r="AD32" s="15">
        <f>'Table A4'!I32/'Table A2'!I32*100</f>
        <v>56.360963473934191</v>
      </c>
      <c r="AE32" s="15">
        <f>'Table A4'!J32/'Table A2'!J32*100</f>
        <v>72.52152179950015</v>
      </c>
      <c r="AF32" s="15">
        <f>'Table A4'!K32/'Table A2'!K32*100</f>
        <v>98.888712494046672</v>
      </c>
      <c r="AG32" s="15">
        <f>'Table A4'!L32/'Table A2'!L32*100</f>
        <v>72.232402716395399</v>
      </c>
      <c r="AH32" s="15">
        <f>'Table A4'!M32/'Table A2'!M32*100</f>
        <v>155.26257965282355</v>
      </c>
      <c r="AI32" s="15">
        <f>'Table A4'!N32/'Table A2'!N32*100</f>
        <v>64.442609413707686</v>
      </c>
      <c r="AJ32" s="15">
        <f>'Table A4'!O32/'Table A2'!O32*100</f>
        <v>94.398805078416729</v>
      </c>
      <c r="AK32" s="15"/>
      <c r="AL32" s="15"/>
      <c r="AM32" s="15"/>
      <c r="AN32" s="15">
        <f>'Table A4'!S32/'Table A2'!S32*100</f>
        <v>126.64030462800233</v>
      </c>
      <c r="AO32" s="15">
        <f>'Table A4'!T32/'Table A2'!T32*100</f>
        <v>67.5</v>
      </c>
      <c r="AP32" s="15">
        <f>'Table A4'!U32/'Table A2'!U32*100</f>
        <v>76.776859504132233</v>
      </c>
    </row>
    <row r="33" spans="1:42" x14ac:dyDescent="0.2">
      <c r="A33" s="13">
        <v>1997</v>
      </c>
      <c r="B33" s="15">
        <f>'Table A1'!B33/'Table A2'!B33*100</f>
        <v>67.680391357521401</v>
      </c>
      <c r="C33" s="15">
        <f>'Table A1'!C33/'Table A2'!C33*100</f>
        <v>195.28834582986207</v>
      </c>
      <c r="D33" s="15">
        <f>'Table A1'!D33/'Table A2'!D33*100</f>
        <v>62.309528180649899</v>
      </c>
      <c r="E33" s="15">
        <f>'Table A1'!E33/'Table A2'!E33*100</f>
        <v>107.13673644264902</v>
      </c>
      <c r="F33" s="15">
        <f>'Table A1'!F33/'Table A2'!F33*100</f>
        <v>102.17489805165386</v>
      </c>
      <c r="G33" s="15">
        <f>'Table A1'!G33/'Table A2'!G33*100</f>
        <v>89.914987772213792</v>
      </c>
      <c r="H33" s="15">
        <f>'Table A1'!H33/'Table A2'!H33*100</f>
        <v>74.685816876122075</v>
      </c>
      <c r="I33" s="15">
        <f>'Table A1'!I33/'Table A2'!I33*100</f>
        <v>87.504213956624355</v>
      </c>
      <c r="J33" s="15">
        <f>'Table A1'!J33/'Table A2'!J33*100</f>
        <v>90.50491803278689</v>
      </c>
      <c r="K33" s="15">
        <f>'Table A1'!K33/'Table A2'!K33*100</f>
        <v>53.691275167785221</v>
      </c>
      <c r="L33" s="15">
        <f>'Table A1'!L33/'Table A2'!L33*100</f>
        <v>60.122042607857829</v>
      </c>
      <c r="M33" s="15">
        <f>'Table A1'!M33/'Table A2'!M33*100</f>
        <v>82.096912521440828</v>
      </c>
      <c r="N33" s="15">
        <f>'Table A1'!N33/'Table A2'!N33*100</f>
        <v>65.755653164145116</v>
      </c>
      <c r="O33" s="15">
        <f>'Table A1'!O33/'Table A2'!O33*100</f>
        <v>72.673815288827399</v>
      </c>
      <c r="P33" s="15" t="e">
        <f>'Table A1'!P33/'Table A2'!P33*100</f>
        <v>#N/A</v>
      </c>
      <c r="Q33" s="15">
        <f>'Table A1'!Q33/'Table A2'!Q33*100</f>
        <v>281.2041116005874</v>
      </c>
      <c r="R33" s="15">
        <f>'Table A1'!R33/'Table A2'!R33*100</f>
        <v>120.67095899695018</v>
      </c>
      <c r="S33" s="15">
        <f>'Table A1'!S33/'Table A2'!S33*100</f>
        <v>115.55869872701557</v>
      </c>
      <c r="T33" s="15">
        <f>'Table A1'!T33/'Table A2'!T33*100</f>
        <v>97.917138329182691</v>
      </c>
      <c r="U33" s="15">
        <f>'Table A1'!U33/'Table A2'!U33*100</f>
        <v>77.574080479649481</v>
      </c>
      <c r="W33" s="15">
        <f>'Table A4'!B33/'Table A2'!B33*100</f>
        <v>61.973094170403584</v>
      </c>
      <c r="X33" s="15">
        <f>'Table A4'!C33/'Table A2'!C33*100</f>
        <v>87.734888456910127</v>
      </c>
      <c r="Y33" s="15">
        <f>'Table A4'!D33/'Table A2'!D33*100</f>
        <v>64.371825469677503</v>
      </c>
      <c r="Z33" s="15">
        <f>'Table A4'!E33/'Table A2'!E33*100</f>
        <v>63.300281552209583</v>
      </c>
      <c r="AA33" s="15">
        <f>'Table A4'!F33/'Table A2'!F33*100</f>
        <v>86.678749433620311</v>
      </c>
      <c r="AB33" s="15">
        <f>'Table A4'!G33/'Table A2'!G33*100</f>
        <v>62.152090369162686</v>
      </c>
      <c r="AC33" s="15">
        <f>'Table A4'!H33/'Table A2'!H33*100</f>
        <v>56.669130848030413</v>
      </c>
      <c r="AD33" s="15">
        <f>'Table A4'!I33/'Table A2'!I33*100</f>
        <v>60.377570513540846</v>
      </c>
      <c r="AE33" s="15">
        <f>'Table A4'!J33/'Table A2'!J33*100</f>
        <v>76.249180327868842</v>
      </c>
      <c r="AF33" s="15">
        <f>'Table A4'!K33/'Table A2'!K33*100</f>
        <v>98.044937262912171</v>
      </c>
      <c r="AG33" s="15">
        <f>'Table A4'!L33/'Table A2'!L33*100</f>
        <v>73.439674553045705</v>
      </c>
      <c r="AH33" s="15">
        <f>'Table A4'!M33/'Table A2'!M33*100</f>
        <v>153.73070325900514</v>
      </c>
      <c r="AI33" s="15">
        <f>'Table A4'!N33/'Table A2'!N33*100</f>
        <v>68.553766064747037</v>
      </c>
      <c r="AJ33" s="15">
        <f>'Table A4'!O33/'Table A2'!O33*100</f>
        <v>93.133863714977522</v>
      </c>
      <c r="AK33" s="15"/>
      <c r="AL33" s="15"/>
      <c r="AM33" s="15"/>
      <c r="AN33" s="15">
        <f>'Table A4'!S33/'Table A2'!S33*100</f>
        <v>127.12871287128711</v>
      </c>
      <c r="AO33" s="15">
        <f>'Table A4'!T33/'Table A2'!T33*100</f>
        <v>70.941815712021736</v>
      </c>
      <c r="AP33" s="15">
        <f>'Table A4'!U33/'Table A2'!U33*100</f>
        <v>77.931511587685918</v>
      </c>
    </row>
    <row r="34" spans="1:42" x14ac:dyDescent="0.2">
      <c r="A34" s="13">
        <v>1998</v>
      </c>
      <c r="B34" s="15">
        <f>'Table A1'!B34/'Table A2'!B34*100</f>
        <v>75.624780007039774</v>
      </c>
      <c r="C34" s="15">
        <f>'Table A1'!C34/'Table A2'!C34*100</f>
        <v>190.04660160028135</v>
      </c>
      <c r="D34" s="15">
        <f>'Table A1'!D34/'Table A2'!D34*100</f>
        <v>62.861360560954601</v>
      </c>
      <c r="E34" s="15">
        <f>'Table A1'!E34/'Table A2'!E34*100</f>
        <v>113.89028686462001</v>
      </c>
      <c r="F34" s="15">
        <f>'Table A1'!F34/'Table A2'!F34*100</f>
        <v>115.58087291399231</v>
      </c>
      <c r="G34" s="15">
        <f>'Table A1'!G34/'Table A2'!G34*100</f>
        <v>88.803263825929292</v>
      </c>
      <c r="H34" s="15">
        <f>'Table A1'!H34/'Table A2'!H34*100</f>
        <v>74.473140495867767</v>
      </c>
      <c r="I34" s="15">
        <f>'Table A1'!I34/'Table A2'!I34*100</f>
        <v>89.329268292682926</v>
      </c>
      <c r="J34" s="15">
        <f>'Table A1'!J34/'Table A2'!J34*100</f>
        <v>92.849519743863397</v>
      </c>
      <c r="K34" s="15">
        <f>'Table A1'!K34/'Table A2'!K34*100</f>
        <v>56.461625282167049</v>
      </c>
      <c r="L34" s="15">
        <f>'Table A1'!L34/'Table A2'!L34*100</f>
        <v>73.597883597883595</v>
      </c>
      <c r="M34" s="15">
        <f>'Table A1'!M34/'Table A2'!M34*100</f>
        <v>81.578947368421055</v>
      </c>
      <c r="N34" s="15">
        <f>'Table A1'!N34/'Table A2'!N34*100</f>
        <v>71.213546566321725</v>
      </c>
      <c r="O34" s="15">
        <f>'Table A1'!O34/'Table A2'!O34*100</f>
        <v>73.195020746887977</v>
      </c>
      <c r="P34" s="15" t="e">
        <f>'Table A1'!P34/'Table A2'!P34*100</f>
        <v>#N/A</v>
      </c>
      <c r="Q34" s="15">
        <f>'Table A1'!Q34/'Table A2'!Q34*100</f>
        <v>262.75404396515972</v>
      </c>
      <c r="R34" s="15">
        <f>'Table A1'!R34/'Table A2'!R34*100</f>
        <v>116.84800527530497</v>
      </c>
      <c r="S34" s="15">
        <f>'Table A1'!S34/'Table A2'!S34*100</f>
        <v>120.68025258323765</v>
      </c>
      <c r="T34" s="15">
        <f>'Table A1'!T34/'Table A2'!T34*100</f>
        <v>101.51233131689159</v>
      </c>
      <c r="U34" s="15">
        <f>'Table A1'!U34/'Table A2'!U34*100</f>
        <v>80.157103825136602</v>
      </c>
      <c r="W34" s="15">
        <f>'Table A4'!B34/'Table A2'!B34*100</f>
        <v>67.19464977120731</v>
      </c>
      <c r="X34" s="15">
        <f>'Table A4'!C34/'Table A2'!C34*100</f>
        <v>84.199419678185166</v>
      </c>
      <c r="Y34" s="15">
        <f>'Table A4'!D34/'Table A2'!D34*100</f>
        <v>66.299667855824822</v>
      </c>
      <c r="Z34" s="15">
        <f>'Table A4'!E34/'Table A2'!E34*100</f>
        <v>64.745848012078511</v>
      </c>
      <c r="AA34" s="15">
        <f>'Table A4'!F34/'Table A2'!F34*100</f>
        <v>98.058408215661103</v>
      </c>
      <c r="AB34" s="15">
        <f>'Table A4'!G34/'Table A2'!G34*100</f>
        <v>63.100634632819585</v>
      </c>
      <c r="AC34" s="15">
        <f>'Table A4'!H34/'Table A2'!H34*100</f>
        <v>59.824380165289256</v>
      </c>
      <c r="AD34" s="15">
        <f>'Table A4'!I34/'Table A2'!I34*100</f>
        <v>63.577961672473869</v>
      </c>
      <c r="AE34" s="15">
        <f>'Table A4'!J34/'Table A2'!J34*100</f>
        <v>86.272678762006421</v>
      </c>
      <c r="AF34" s="15">
        <f>'Table A4'!K34/'Table A2'!K34*100</f>
        <v>99.506207674943568</v>
      </c>
      <c r="AG34" s="15">
        <f>'Table A4'!L34/'Table A2'!L34*100</f>
        <v>75.915343915343911</v>
      </c>
      <c r="AH34" s="15">
        <f>'Table A4'!M34/'Table A2'!M34*100</f>
        <v>155.0509337860781</v>
      </c>
      <c r="AI34" s="15">
        <f>'Table A4'!N34/'Table A2'!N34*100</f>
        <v>71.166509877704613</v>
      </c>
      <c r="AJ34" s="15">
        <f>'Table A4'!O34/'Table A2'!O34*100</f>
        <v>97.410788381742734</v>
      </c>
      <c r="AK34" s="15"/>
      <c r="AL34" s="15"/>
      <c r="AM34" s="15"/>
      <c r="AN34" s="15">
        <f>'Table A4'!S34/'Table A2'!S34*100</f>
        <v>130.48220436280135</v>
      </c>
      <c r="AO34" s="15">
        <f>'Table A4'!T34/'Table A2'!T34*100</f>
        <v>77.989762680316446</v>
      </c>
      <c r="AP34" s="15">
        <f>'Table A4'!U34/'Table A2'!U34*100</f>
        <v>80.441712204007274</v>
      </c>
    </row>
    <row r="35" spans="1:42" x14ac:dyDescent="0.2">
      <c r="A35" s="13">
        <v>1999</v>
      </c>
      <c r="B35" s="15">
        <f>'Table A1'!B35/'Table A2'!B35*100</f>
        <v>88.546511627906966</v>
      </c>
      <c r="C35" s="15">
        <f>'Table A1'!C35/'Table A2'!C35*100</f>
        <v>187.84920902053182</v>
      </c>
      <c r="D35" s="15">
        <f>'Table A1'!D35/'Table A2'!D35*100</f>
        <v>66.26676986584107</v>
      </c>
      <c r="E35" s="15">
        <f>'Table A1'!E35/'Table A2'!E35*100</f>
        <v>138.84976525821597</v>
      </c>
      <c r="F35" s="15">
        <f>'Table A1'!F35/'Table A2'!F35*100</f>
        <v>122.19983207388749</v>
      </c>
      <c r="G35" s="15">
        <f>'Table A1'!G35/'Table A2'!G35*100</f>
        <v>89.874277947672425</v>
      </c>
      <c r="H35" s="15">
        <f>'Table A1'!H35/'Table A2'!H35*100</f>
        <v>73.329270769855782</v>
      </c>
      <c r="I35" s="15">
        <f>'Table A1'!I35/'Table A2'!I35*100</f>
        <v>92.196776929601356</v>
      </c>
      <c r="J35" s="15">
        <f>'Table A1'!J35/'Table A2'!J35*100</f>
        <v>98.595317725752508</v>
      </c>
      <c r="K35" s="15">
        <f>'Table A1'!K35/'Table A2'!K35*100</f>
        <v>64.611111111111114</v>
      </c>
      <c r="L35" s="15">
        <f>'Table A1'!L35/'Table A2'!L35*100</f>
        <v>72.654403452882548</v>
      </c>
      <c r="M35" s="15">
        <f>'Table A1'!M35/'Table A2'!M35*100</f>
        <v>79.940711462450594</v>
      </c>
      <c r="N35" s="15">
        <f>'Table A1'!N35/'Table A2'!N35*100</f>
        <v>71.264887682798133</v>
      </c>
      <c r="O35" s="15">
        <f>'Table A1'!O35/'Table A2'!O35*100</f>
        <v>76.250198444197494</v>
      </c>
      <c r="P35" s="15" t="e">
        <f>'Table A1'!P35/'Table A2'!P35*100</f>
        <v>#N/A</v>
      </c>
      <c r="Q35" s="15">
        <f>'Table A1'!Q35/'Table A2'!Q35*100</f>
        <v>247.55461047747923</v>
      </c>
      <c r="R35" s="15">
        <f>'Table A1'!R35/'Table A2'!R35*100</f>
        <v>116.24259881581051</v>
      </c>
      <c r="S35" s="15">
        <f>'Table A1'!S35/'Table A2'!S35*100</f>
        <v>112.5472717450027</v>
      </c>
      <c r="T35" s="15">
        <f>'Table A1'!T35/'Table A2'!T35*100</f>
        <v>99.792027729636061</v>
      </c>
      <c r="U35" s="15">
        <f>'Table A1'!U35/'Table A2'!U35*100</f>
        <v>82.47025495750708</v>
      </c>
      <c r="W35" s="15">
        <f>'Table A4'!B35/'Table A2'!B35*100</f>
        <v>72.56782945736434</v>
      </c>
      <c r="X35" s="15">
        <f>'Table A4'!C35/'Table A2'!C35*100</f>
        <v>80.393806799057558</v>
      </c>
      <c r="Y35" s="15">
        <f>'Table A4'!D35/'Table A2'!D35*100</f>
        <v>70.626934984520133</v>
      </c>
      <c r="Z35" s="15">
        <f>'Table A4'!E35/'Table A2'!E35*100</f>
        <v>75.777582159624416</v>
      </c>
      <c r="AA35" s="15">
        <f>'Table A4'!F35/'Table A2'!F35*100</f>
        <v>109.87405541561715</v>
      </c>
      <c r="AB35" s="15">
        <f>'Table A4'!G35/'Table A2'!G35*100</f>
        <v>66.383508891154136</v>
      </c>
      <c r="AC35" s="15">
        <f>'Table A4'!H35/'Table A2'!H35*100</f>
        <v>63.203331302051588</v>
      </c>
      <c r="AD35" s="15">
        <f>'Table A4'!I35/'Table A2'!I35*100</f>
        <v>67.058948261238342</v>
      </c>
      <c r="AE35" s="15">
        <f>'Table A4'!J35/'Table A2'!J35*100</f>
        <v>93.779264214046819</v>
      </c>
      <c r="AF35" s="15">
        <f>'Table A4'!K35/'Table A2'!K35*100</f>
        <v>103.44444444444446</v>
      </c>
      <c r="AG35" s="15">
        <f>'Table A4'!L35/'Table A2'!L35*100</f>
        <v>76.960230192169348</v>
      </c>
      <c r="AH35" s="15">
        <f>'Table A4'!M35/'Table A2'!M35*100</f>
        <v>148.47826086956522</v>
      </c>
      <c r="AI35" s="15">
        <f>'Table A4'!N35/'Table A2'!N35*100</f>
        <v>74.94346449570331</v>
      </c>
      <c r="AJ35" s="15">
        <f>'Table A4'!O35/'Table A2'!O35*100</f>
        <v>101.09541197015399</v>
      </c>
      <c r="AK35" s="15"/>
      <c r="AL35" s="15"/>
      <c r="AM35" s="15"/>
      <c r="AN35" s="15">
        <f>'Table A4'!S35/'Table A2'!S35*100</f>
        <v>124.70286331712586</v>
      </c>
      <c r="AO35" s="15">
        <f>'Table A4'!T35/'Table A2'!T35*100</f>
        <v>80.231080300404386</v>
      </c>
      <c r="AP35" s="15">
        <f>'Table A4'!U35/'Table A2'!U35*100</f>
        <v>83.501416430594901</v>
      </c>
    </row>
    <row r="36" spans="1:42" x14ac:dyDescent="0.2">
      <c r="A36" s="13">
        <v>2000</v>
      </c>
      <c r="B36" s="15">
        <f>'Table A1'!B36/'Table A2'!B36*100</f>
        <v>97.329969515399981</v>
      </c>
      <c r="C36" s="15">
        <f>'Table A1'!C36/'Table A2'!C36*100</f>
        <v>186.02503236944327</v>
      </c>
      <c r="D36" s="15">
        <f>'Table A1'!D36/'Table A2'!D36*100</f>
        <v>70.500167841557584</v>
      </c>
      <c r="E36" s="15">
        <f>'Table A1'!E36/'Table A2'!E36*100</f>
        <v>143.02241503976862</v>
      </c>
      <c r="F36" s="15">
        <f>'Table A1'!F36/'Table A2'!F36*100</f>
        <v>115.58117793705205</v>
      </c>
      <c r="G36" s="15">
        <f>'Table A1'!G36/'Table A2'!G36*100</f>
        <v>89.530201342281885</v>
      </c>
      <c r="H36" s="15">
        <f>'Table A1'!H36/'Table A2'!H36*100</f>
        <v>72.846193152784878</v>
      </c>
      <c r="I36" s="15">
        <f>'Table A1'!I36/'Table A2'!I36*100</f>
        <v>97.698345354263893</v>
      </c>
      <c r="J36" s="15">
        <f>'Table A1'!J36/'Table A2'!J36*100</f>
        <v>99.467943602021805</v>
      </c>
      <c r="K36" s="15">
        <f>'Table A1'!K36/'Table A2'!K36*100</f>
        <v>75.358011348284251</v>
      </c>
      <c r="L36" s="15">
        <f>'Table A1'!L36/'Table A2'!L36*100</f>
        <v>76.08628341418104</v>
      </c>
      <c r="M36" s="15">
        <f>'Table A1'!M36/'Table A2'!M36*100</f>
        <v>83.656832298136635</v>
      </c>
      <c r="N36" s="15">
        <f>'Table A1'!N36/'Table A2'!N36*100</f>
        <v>72.169605128952369</v>
      </c>
      <c r="O36" s="15">
        <f>'Table A1'!O36/'Table A2'!O36*100</f>
        <v>77.499244941105403</v>
      </c>
      <c r="P36" s="15" t="e">
        <f>'Table A1'!P36/'Table A2'!P36*100</f>
        <v>#N/A</v>
      </c>
      <c r="Q36" s="15">
        <f>'Table A1'!Q36/'Table A2'!Q36*100</f>
        <v>238.73539773780826</v>
      </c>
      <c r="R36" s="15">
        <f>'Table A1'!R36/'Table A2'!R36*100</f>
        <v>114.6707503828484</v>
      </c>
      <c r="S36" s="15">
        <f>'Table A1'!S36/'Table A2'!S36*100</f>
        <v>113.596901295579</v>
      </c>
      <c r="T36" s="15">
        <f>'Table A1'!T36/'Table A2'!T36*100</f>
        <v>98.645168514164141</v>
      </c>
      <c r="U36" s="15">
        <f>'Table A1'!U36/'Table A2'!U36*100</f>
        <v>85.413839891451843</v>
      </c>
      <c r="W36" s="15">
        <f>'Table A4'!B36/'Table A2'!B36*100</f>
        <v>77.136549984232104</v>
      </c>
      <c r="X36" s="15">
        <f>'Table A4'!C36/'Table A2'!C36*100</f>
        <v>79.775571860164007</v>
      </c>
      <c r="Y36" s="15">
        <f>'Table A4'!D36/'Table A2'!D36*100</f>
        <v>74.118831822759319</v>
      </c>
      <c r="Z36" s="15">
        <f>'Table A4'!E36/'Table A2'!E36*100</f>
        <v>74.779464931308752</v>
      </c>
      <c r="AA36" s="15">
        <f>'Table A4'!F36/'Table A2'!F36*100</f>
        <v>108.46057961981926</v>
      </c>
      <c r="AB36" s="15">
        <f>'Table A4'!G36/'Table A2'!G36*100</f>
        <v>68.087248322147644</v>
      </c>
      <c r="AC36" s="15">
        <f>'Table A4'!H36/'Table A2'!H36*100</f>
        <v>67.133367399080228</v>
      </c>
      <c r="AD36" s="15">
        <f>'Table A4'!I36/'Table A2'!I36*100</f>
        <v>71.255833686890128</v>
      </c>
      <c r="AE36" s="15">
        <f>'Table A4'!J36/'Table A2'!J36*100</f>
        <v>100.42564511838255</v>
      </c>
      <c r="AF36" s="15">
        <f>'Table A4'!K36/'Table A2'!K36*100</f>
        <v>110.88894893272089</v>
      </c>
      <c r="AG36" s="15">
        <f>'Table A4'!L36/'Table A2'!L36*100</f>
        <v>79.905046960470642</v>
      </c>
      <c r="AH36" s="15">
        <f>'Table A4'!M36/'Table A2'!M36*100</f>
        <v>151.7274844720497</v>
      </c>
      <c r="AI36" s="15">
        <f>'Table A4'!N36/'Table A2'!N36*100</f>
        <v>79.032493078828509</v>
      </c>
      <c r="AJ36" s="15">
        <f>'Table A4'!O36/'Table A2'!O36*100</f>
        <v>102.88432497734823</v>
      </c>
      <c r="AK36" s="15"/>
      <c r="AL36" s="15"/>
      <c r="AM36" s="15"/>
      <c r="AN36" s="15">
        <f>'Table A4'!S36/'Table A2'!S36*100</f>
        <v>124.92320021370375</v>
      </c>
      <c r="AO36" s="15">
        <f>'Table A4'!T36/'Table A2'!T36*100</f>
        <v>80.450117568021497</v>
      </c>
      <c r="AP36" s="15">
        <f>'Table A4'!U36/'Table A2'!U36*100</f>
        <v>86.408864767073723</v>
      </c>
    </row>
    <row r="37" spans="1:42" x14ac:dyDescent="0.2">
      <c r="A37" s="13">
        <v>2001</v>
      </c>
      <c r="B37" s="15">
        <f>'Table A1'!B37/'Table A2'!B37*100</f>
        <v>101.2285581826611</v>
      </c>
      <c r="C37" s="15">
        <f>'Table A1'!C37/'Table A2'!C37*100</f>
        <v>178.02159526297456</v>
      </c>
      <c r="D37" s="15">
        <f>'Table A1'!D37/'Table A2'!D37*100</f>
        <v>72.667228780213605</v>
      </c>
      <c r="E37" s="15">
        <f>'Table A1'!E37/'Table A2'!E37*100</f>
        <v>146.57789232531499</v>
      </c>
      <c r="F37" s="15">
        <f>'Table A1'!F37/'Table A2'!F37*100</f>
        <v>112.47382590487587</v>
      </c>
      <c r="G37" s="15">
        <f>'Table A1'!G37/'Table A2'!G37*100</f>
        <v>89.84228521010256</v>
      </c>
      <c r="H37" s="15">
        <f>'Table A1'!H37/'Table A2'!H37*100</f>
        <v>74.581033617661802</v>
      </c>
      <c r="I37" s="15">
        <f>'Table A1'!I37/'Table A2'!I37*100</f>
        <v>95.255398671096344</v>
      </c>
      <c r="J37" s="15">
        <f>'Table A1'!J37/'Table A2'!J37*100</f>
        <v>103.333774308771</v>
      </c>
      <c r="K37" s="15">
        <f>'Table A1'!K37/'Table A2'!K37*100</f>
        <v>78.423236514522813</v>
      </c>
      <c r="L37" s="15">
        <f>'Table A1'!L37/'Table A2'!L37*100</f>
        <v>77.611336032388678</v>
      </c>
      <c r="M37" s="15">
        <f>'Table A1'!M37/'Table A2'!M37*100</f>
        <v>82.233223322332236</v>
      </c>
      <c r="N37" s="15">
        <f>'Table A1'!N37/'Table A2'!N37*100</f>
        <v>75.357193379544498</v>
      </c>
      <c r="O37" s="15">
        <f>'Table A1'!O37/'Table A2'!O37*100</f>
        <v>79.459223724378532</v>
      </c>
      <c r="P37" s="15" t="e">
        <f>'Table A1'!P37/'Table A2'!P37*100</f>
        <v>#N/A</v>
      </c>
      <c r="Q37" s="15">
        <f>'Table A1'!Q37/'Table A2'!Q37*100</f>
        <v>220.55350553505536</v>
      </c>
      <c r="R37" s="15">
        <f>'Table A1'!R37/'Table A2'!R37*100</f>
        <v>112.12794313638383</v>
      </c>
      <c r="S37" s="15">
        <f>'Table A1'!S37/'Table A2'!S37*100</f>
        <v>107.68556765552634</v>
      </c>
      <c r="T37" s="15">
        <f>'Table A1'!T37/'Table A2'!T37*100</f>
        <v>103.3647523016221</v>
      </c>
      <c r="U37" s="15">
        <f>'Table A1'!U37/'Table A2'!U37*100</f>
        <v>86.84151535530151</v>
      </c>
      <c r="W37" s="15">
        <f>'Table A4'!B37/'Table A2'!B37*100</f>
        <v>85.048678720445054</v>
      </c>
      <c r="X37" s="15">
        <f>'Table A4'!C37/'Table A2'!C37*100</f>
        <v>77.925809822361529</v>
      </c>
      <c r="Y37" s="15">
        <f>'Table A4'!D37/'Table A2'!D37*100</f>
        <v>77.459246767847105</v>
      </c>
      <c r="Z37" s="15">
        <f>'Table A4'!E37/'Table A2'!E37*100</f>
        <v>73.22451317296678</v>
      </c>
      <c r="AA37" s="15">
        <f>'Table A4'!F37/'Table A2'!F37*100</f>
        <v>106.38647921029016</v>
      </c>
      <c r="AB37" s="15">
        <f>'Table A4'!G37/'Table A2'!G37*100</f>
        <v>70.54152420866879</v>
      </c>
      <c r="AC37" s="15">
        <f>'Table A4'!H37/'Table A2'!H37*100</f>
        <v>68.56999498243853</v>
      </c>
      <c r="AD37" s="15">
        <f>'Table A4'!I37/'Table A2'!I37*100</f>
        <v>75.031146179402</v>
      </c>
      <c r="AE37" s="15">
        <f>'Table A4'!J37/'Table A2'!J37*100</f>
        <v>103.92909114962296</v>
      </c>
      <c r="AF37" s="15">
        <f>'Table A4'!K37/'Table A2'!K37*100</f>
        <v>114.67842323651452</v>
      </c>
      <c r="AG37" s="15">
        <f>'Table A4'!L37/'Table A2'!L37*100</f>
        <v>81.244939271255063</v>
      </c>
      <c r="AH37" s="15">
        <f>'Table A4'!M37/'Table A2'!M37*100</f>
        <v>150.97176384305098</v>
      </c>
      <c r="AI37" s="15">
        <f>'Table A4'!N37/'Table A2'!N37*100</f>
        <v>80.732776913283359</v>
      </c>
      <c r="AJ37" s="15">
        <f>'Table A4'!O37/'Table A2'!O37*100</f>
        <v>103.9540630905655</v>
      </c>
      <c r="AK37" s="15"/>
      <c r="AL37" s="15"/>
      <c r="AM37" s="15"/>
      <c r="AN37" s="15">
        <f>'Table A4'!S37/'Table A2'!S37*100</f>
        <v>117.67430216547754</v>
      </c>
      <c r="AO37" s="15">
        <f>'Table A4'!T37/'Table A2'!T37*100</f>
        <v>85.127137220517326</v>
      </c>
      <c r="AP37" s="15">
        <f>'Table A4'!U37/'Table A2'!U37*100</f>
        <v>88.08563102443398</v>
      </c>
    </row>
    <row r="38" spans="1:42" x14ac:dyDescent="0.2">
      <c r="A38" s="13">
        <v>2002</v>
      </c>
      <c r="B38" s="15">
        <f>'Table A1'!B38/'Table A2'!B38*100</f>
        <v>117.96314025849688</v>
      </c>
      <c r="C38" s="15">
        <f>'Table A1'!C38/'Table A2'!C38*100</f>
        <v>194.16483621430621</v>
      </c>
      <c r="D38" s="15">
        <f>'Table A1'!D38/'Table A2'!D38*100</f>
        <v>75.387481371087944</v>
      </c>
      <c r="E38" s="15">
        <f>'Table A1'!E38/'Table A2'!E38*100</f>
        <v>149.09721219124657</v>
      </c>
      <c r="F38" s="15">
        <f>'Table A1'!F38/'Table A2'!F38*100</f>
        <v>124.56443258515147</v>
      </c>
      <c r="G38" s="15">
        <f>'Table A1'!G38/'Table A2'!G38*100</f>
        <v>94.213520017501622</v>
      </c>
      <c r="H38" s="15">
        <f>'Table A1'!H38/'Table A2'!H38*100</f>
        <v>78.970217062089858</v>
      </c>
      <c r="I38" s="15">
        <f>'Table A1'!I38/'Table A2'!I38*100</f>
        <v>95.663789560213729</v>
      </c>
      <c r="J38" s="15">
        <f>'Table A1'!J38/'Table A2'!J38*100</f>
        <v>104.15162454873645</v>
      </c>
      <c r="K38" s="15">
        <f>'Table A1'!K38/'Table A2'!K38*100</f>
        <v>80.854656448889472</v>
      </c>
      <c r="L38" s="15">
        <f>'Table A1'!L38/'Table A2'!L38*100</f>
        <v>81.362806732914208</v>
      </c>
      <c r="M38" s="15">
        <f>'Table A1'!M38/'Table A2'!M38*100</f>
        <v>85.162454873646212</v>
      </c>
      <c r="N38" s="15">
        <f>'Table A1'!N38/'Table A2'!N38*100</f>
        <v>75.458978772231788</v>
      </c>
      <c r="O38" s="15">
        <f>'Table A1'!O38/'Table A2'!O38*100</f>
        <v>78.226398473058296</v>
      </c>
      <c r="P38" s="15" t="e">
        <f>'Table A1'!P38/'Table A2'!P38*100</f>
        <v>#N/A</v>
      </c>
      <c r="Q38" s="15">
        <f>'Table A1'!Q38/'Table A2'!Q38*100</f>
        <v>211.87335092348283</v>
      </c>
      <c r="R38" s="15">
        <f>'Table A1'!R38/'Table A2'!R38*100</f>
        <v>117.24556347641438</v>
      </c>
      <c r="S38" s="15">
        <f>'Table A1'!S38/'Table A2'!S38*100</f>
        <v>111.59043014751455</v>
      </c>
      <c r="T38" s="15">
        <f>'Table A1'!T38/'Table A2'!T38*100</f>
        <v>98.303252999027336</v>
      </c>
      <c r="U38" s="15">
        <f>'Table A1'!U38/'Table A2'!U38*100</f>
        <v>89.50470361555027</v>
      </c>
      <c r="W38" s="15">
        <f>'Table A4'!B38/'Table A2'!B38*100</f>
        <v>89.325035902345618</v>
      </c>
      <c r="X38" s="15">
        <f>'Table A4'!C38/'Table A2'!C38*100</f>
        <v>84.815203896475992</v>
      </c>
      <c r="Y38" s="15">
        <f>'Table A4'!D38/'Table A2'!D38*100</f>
        <v>81.482861400894194</v>
      </c>
      <c r="Z38" s="15">
        <f>'Table A4'!E38/'Table A2'!E38*100</f>
        <v>73.320814675718609</v>
      </c>
      <c r="AA38" s="15">
        <f>'Table A4'!F38/'Table A2'!F38*100</f>
        <v>114.09511850572909</v>
      </c>
      <c r="AB38" s="15">
        <f>'Table A4'!G38/'Table A2'!G38*100</f>
        <v>73.758477357252247</v>
      </c>
      <c r="AC38" s="15">
        <f>'Table A4'!H38/'Table A2'!H38*100</f>
        <v>71.489146895507332</v>
      </c>
      <c r="AD38" s="15">
        <f>'Table A4'!I38/'Table A2'!I38*100</f>
        <v>80.147965474722568</v>
      </c>
      <c r="AE38" s="15">
        <f>'Table A4'!J38/'Table A2'!J38*100</f>
        <v>103.8164002062919</v>
      </c>
      <c r="AF38" s="15">
        <f>'Table A4'!K38/'Table A2'!K38*100</f>
        <v>117.96337186647617</v>
      </c>
      <c r="AG38" s="15">
        <f>'Table A4'!L38/'Table A2'!L38*100</f>
        <v>84.435205840600275</v>
      </c>
      <c r="AH38" s="15">
        <f>'Table A4'!M38/'Table A2'!M38*100</f>
        <v>153.82671480144404</v>
      </c>
      <c r="AI38" s="15">
        <f>'Table A4'!N38/'Table A2'!N38*100</f>
        <v>85.154905335628229</v>
      </c>
      <c r="AJ38" s="15">
        <f>'Table A4'!O38/'Table A2'!O38*100</f>
        <v>109.57274996329467</v>
      </c>
      <c r="AK38" s="15"/>
      <c r="AL38" s="15"/>
      <c r="AM38" s="15"/>
      <c r="AN38" s="15">
        <f>'Table A4'!S38/'Table A2'!S38*100</f>
        <v>117.32986240238009</v>
      </c>
      <c r="AO38" s="15">
        <f>'Table A4'!T38/'Table A2'!T38*100</f>
        <v>90.273424835188592</v>
      </c>
      <c r="AP38" s="15">
        <f>'Table A4'!U38/'Table A2'!U38*100</f>
        <v>91.136801541425811</v>
      </c>
    </row>
    <row r="39" spans="1:42" x14ac:dyDescent="0.2">
      <c r="A39" s="13">
        <v>2003</v>
      </c>
      <c r="B39" s="15">
        <f>'Table A1'!B39/'Table A2'!B39*100</f>
        <v>110.67744960150026</v>
      </c>
      <c r="C39" s="15">
        <f>'Table A1'!C39/'Table A2'!C39*100</f>
        <v>191.58292707193314</v>
      </c>
      <c r="D39" s="15">
        <f>'Table A1'!D39/'Table A2'!D39*100</f>
        <v>79.876210125376929</v>
      </c>
      <c r="E39" s="15">
        <f>'Table A1'!E39/'Table A2'!E39*100</f>
        <v>160.95879920355335</v>
      </c>
      <c r="F39" s="15">
        <f>'Table A1'!F39/'Table A2'!F39*100</f>
        <v>130.13526266121423</v>
      </c>
      <c r="G39" s="15">
        <f>'Table A1'!G39/'Table A2'!G39*100</f>
        <v>97.631664323564408</v>
      </c>
      <c r="H39" s="15">
        <f>'Table A1'!H39/'Table A2'!H39*100</f>
        <v>80.456419020810301</v>
      </c>
      <c r="I39" s="15">
        <f>'Table A1'!I39/'Table A2'!I39*100</f>
        <v>99.413278435409154</v>
      </c>
      <c r="J39" s="15">
        <f>'Table A1'!J39/'Table A2'!J39*100</f>
        <v>103.49745752201416</v>
      </c>
      <c r="K39" s="15">
        <f>'Table A1'!K39/'Table A2'!K39*100</f>
        <v>85.765998707175186</v>
      </c>
      <c r="L39" s="15">
        <f>'Table A1'!L39/'Table A2'!L39*100</f>
        <v>87.248596222562526</v>
      </c>
      <c r="M39" s="15">
        <f>'Table A1'!M39/'Table A2'!M39*100</f>
        <v>87.02080110022348</v>
      </c>
      <c r="N39" s="15">
        <f>'Table A1'!N39/'Table A2'!N39*100</f>
        <v>79.755623437933906</v>
      </c>
      <c r="O39" s="15">
        <f>'Table A1'!O39/'Table A2'!O39*100</f>
        <v>79.47896958230244</v>
      </c>
      <c r="P39" s="15" t="e">
        <f>'Table A1'!P39/'Table A2'!P39*100</f>
        <v>#N/A</v>
      </c>
      <c r="Q39" s="15">
        <f>'Table A1'!Q39/'Table A2'!Q39*100</f>
        <v>196.1892247043364</v>
      </c>
      <c r="R39" s="15">
        <f>'Table A1'!R39/'Table A2'!R39*100</f>
        <v>118.37950551087282</v>
      </c>
      <c r="S39" s="15">
        <f>'Table A1'!S39/'Table A2'!S39*100</f>
        <v>121.23384103417382</v>
      </c>
      <c r="T39" s="15">
        <f>'Table A1'!T39/'Table A2'!T39*100</f>
        <v>95.489514174307089</v>
      </c>
      <c r="U39" s="15">
        <f>'Table A1'!U39/'Table A2'!U39*100</f>
        <v>92.450691453185215</v>
      </c>
      <c r="W39" s="15">
        <f>'Table A4'!B39/'Table A2'!B39*100</f>
        <v>88.548992030004698</v>
      </c>
      <c r="X39" s="15">
        <f>'Table A4'!C39/'Table A2'!C39*100</f>
        <v>87.851955029350307</v>
      </c>
      <c r="Y39" s="15">
        <f>'Table A4'!D39/'Table A2'!D39*100</f>
        <v>85.851452150452317</v>
      </c>
      <c r="Z39" s="15">
        <f>'Table A4'!E39/'Table A2'!E39*100</f>
        <v>77.760759687547861</v>
      </c>
      <c r="AA39" s="15">
        <f>'Table A4'!F39/'Table A2'!F39*100</f>
        <v>116.95501730103805</v>
      </c>
      <c r="AB39" s="15">
        <f>'Table A4'!G39/'Table A2'!G39*100</f>
        <v>77.387260733210766</v>
      </c>
      <c r="AC39" s="15">
        <f>'Table A4'!H39/'Table A2'!H39*100</f>
        <v>74.022318286920679</v>
      </c>
      <c r="AD39" s="15">
        <f>'Table A4'!I39/'Table A2'!I39*100</f>
        <v>90.005146680391135</v>
      </c>
      <c r="AE39" s="15">
        <f>'Table A4'!J39/'Table A2'!J39*100</f>
        <v>102.55488031749968</v>
      </c>
      <c r="AF39" s="15">
        <f>'Table A4'!K39/'Table A2'!K39*100</f>
        <v>117.75048480930835</v>
      </c>
      <c r="AG39" s="15">
        <f>'Table A4'!L39/'Table A2'!L39*100</f>
        <v>86.299132210311384</v>
      </c>
      <c r="AH39" s="15">
        <f>'Table A4'!M39/'Table A2'!M39*100</f>
        <v>151.48702080110024</v>
      </c>
      <c r="AI39" s="15">
        <f>'Table A4'!N39/'Table A2'!N39*100</f>
        <v>85.823382393779511</v>
      </c>
      <c r="AJ39" s="15">
        <f>'Table A4'!O39/'Table A2'!O39*100</f>
        <v>112.29806432833649</v>
      </c>
      <c r="AK39" s="15"/>
      <c r="AL39" s="15"/>
      <c r="AM39" s="15"/>
      <c r="AN39" s="15">
        <f>'Table A4'!S39/'Table A2'!S39*100</f>
        <v>120.76027134263407</v>
      </c>
      <c r="AO39" s="15">
        <f>'Table A4'!T39/'Table A2'!T39*100</f>
        <v>87.39593213194226</v>
      </c>
      <c r="AP39" s="15">
        <f>'Table A4'!U39/'Table A2'!U39*100</f>
        <v>93.312174110179086</v>
      </c>
    </row>
    <row r="40" spans="1:42" x14ac:dyDescent="0.2">
      <c r="A40" s="13">
        <v>2004</v>
      </c>
      <c r="B40" s="15">
        <f>'Table A1'!B40/'Table A2'!B40*100</f>
        <v>104.06137184115522</v>
      </c>
      <c r="C40" s="15">
        <f>'Table A1'!C40/'Table A2'!C40*100</f>
        <v>197.19243948270147</v>
      </c>
      <c r="D40" s="15">
        <f>'Table A1'!D40/'Table A2'!D40*100</f>
        <v>84.314048226483422</v>
      </c>
      <c r="E40" s="15">
        <f>'Table A1'!E40/'Table A2'!E40*100</f>
        <v>170.20903143449817</v>
      </c>
      <c r="F40" s="15">
        <f>'Table A1'!F40/'Table A2'!F40*100</f>
        <v>137.27704140075275</v>
      </c>
      <c r="G40" s="15">
        <f>'Table A1'!G40/'Table A2'!G40*100</f>
        <v>100.57124722310378</v>
      </c>
      <c r="H40" s="15">
        <f>'Table A1'!H40/'Table A2'!H40*100</f>
        <v>82.515459804508268</v>
      </c>
      <c r="I40" s="15">
        <f>'Table A1'!I40/'Table A2'!I40*100</f>
        <v>106.70372792674951</v>
      </c>
      <c r="J40" s="15">
        <f>'Table A1'!J40/'Table A2'!J40*100</f>
        <v>100.97578604987349</v>
      </c>
      <c r="K40" s="15">
        <f>'Table A1'!K40/'Table A2'!K40*100</f>
        <v>90.275569687334382</v>
      </c>
      <c r="L40" s="15">
        <f>'Table A1'!L40/'Table A2'!L40*100</f>
        <v>93.567986591242402</v>
      </c>
      <c r="M40" s="15">
        <f>'Table A1'!M40/'Table A2'!M40*100</f>
        <v>86.811758973526082</v>
      </c>
      <c r="N40" s="15">
        <f>'Table A1'!N40/'Table A2'!N40*100</f>
        <v>81.754722146181209</v>
      </c>
      <c r="O40" s="15">
        <f>'Table A1'!O40/'Table A2'!O40*100</f>
        <v>77.777777777777786</v>
      </c>
      <c r="P40" s="15" t="e">
        <f>'Table A1'!P40/'Table A2'!P40*100</f>
        <v>#N/A</v>
      </c>
      <c r="Q40" s="15">
        <f>'Table A1'!Q40/'Table A2'!Q40*100</f>
        <v>187.39548824735763</v>
      </c>
      <c r="R40" s="15">
        <f>'Table A1'!R40/'Table A2'!R40*100</f>
        <v>119.84068446673548</v>
      </c>
      <c r="S40" s="15">
        <f>'Table A1'!S40/'Table A2'!S40*100</f>
        <v>115.46806435884933</v>
      </c>
      <c r="T40" s="15">
        <f>'Table A1'!T40/'Table A2'!T40*100</f>
        <v>92.297096842551397</v>
      </c>
      <c r="U40" s="15">
        <f>'Table A1'!U40/'Table A2'!U40*100</f>
        <v>94.587862318840592</v>
      </c>
      <c r="W40" s="15">
        <f>'Table A4'!B40/'Table A2'!B40*100</f>
        <v>86.191335740072205</v>
      </c>
      <c r="X40" s="15">
        <f>'Table A4'!C40/'Table A2'!C40*100</f>
        <v>97.225599646291585</v>
      </c>
      <c r="Y40" s="15">
        <f>'Table A4'!D40/'Table A2'!D40*100</f>
        <v>87.951608921076456</v>
      </c>
      <c r="Z40" s="15">
        <f>'Table A4'!E40/'Table A2'!E40*100</f>
        <v>80.899952130205847</v>
      </c>
      <c r="AA40" s="15">
        <f>'Table A4'!F40/'Table A2'!F40*100</f>
        <v>123.76043200785469</v>
      </c>
      <c r="AB40" s="15">
        <f>'Table A4'!G40/'Table A2'!G40*100</f>
        <v>78.747487570083564</v>
      </c>
      <c r="AC40" s="15">
        <f>'Table A4'!H40/'Table A2'!H40*100</f>
        <v>75.832834629962093</v>
      </c>
      <c r="AD40" s="15">
        <f>'Table A4'!I40/'Table A2'!I40*100</f>
        <v>100.75212557226946</v>
      </c>
      <c r="AE40" s="15">
        <f>'Table A4'!J40/'Table A2'!J40*100</f>
        <v>100.66257077460547</v>
      </c>
      <c r="AF40" s="15">
        <f>'Table A4'!K40/'Table A2'!K40*100</f>
        <v>121.55537890832009</v>
      </c>
      <c r="AG40" s="15">
        <f>'Table A4'!L40/'Table A2'!L40*100</f>
        <v>89.115860046092592</v>
      </c>
      <c r="AH40" s="15">
        <f>'Table A4'!M40/'Table A2'!M40*100</f>
        <v>146.22381029722266</v>
      </c>
      <c r="AI40" s="15">
        <f>'Table A4'!N40/'Table A2'!N40*100</f>
        <v>86.107309061045711</v>
      </c>
      <c r="AJ40" s="15">
        <f>'Table A4'!O40/'Table A2'!O40*100</f>
        <v>109.74658869395712</v>
      </c>
      <c r="AK40" s="15"/>
      <c r="AL40" s="15"/>
      <c r="AM40" s="15"/>
      <c r="AN40" s="15">
        <f>'Table A4'!S40/'Table A2'!S40*100</f>
        <v>114.56606533398342</v>
      </c>
      <c r="AO40" s="15">
        <f>'Table A4'!T40/'Table A2'!T40*100</f>
        <v>85.780885780885768</v>
      </c>
      <c r="AP40" s="15">
        <f>'Table A4'!U40/'Table A2'!U40*100</f>
        <v>94.485960144927546</v>
      </c>
    </row>
    <row r="41" spans="1:42" x14ac:dyDescent="0.2">
      <c r="A41" s="13">
        <v>2005</v>
      </c>
      <c r="B41" s="15">
        <f>'Table A1'!B41/'Table A2'!B41*100</f>
        <v>111.09375000000001</v>
      </c>
      <c r="C41" s="15">
        <f>'Table A1'!C41/'Table A2'!C41*100</f>
        <v>175.39166577853564</v>
      </c>
      <c r="D41" s="15">
        <f>'Table A1'!D41/'Table A2'!D41*100</f>
        <v>88.189721959197726</v>
      </c>
      <c r="E41" s="15">
        <f>'Table A1'!E41/'Table A2'!E41*100</f>
        <v>165.55261930669985</v>
      </c>
      <c r="F41" s="15">
        <f>'Table A1'!F41/'Table A2'!F41*100</f>
        <v>135.19432449105489</v>
      </c>
      <c r="G41" s="15">
        <f>'Table A1'!G41/'Table A2'!G41*100</f>
        <v>95.915624030606978</v>
      </c>
      <c r="H41" s="15">
        <f>'Table A1'!H41/'Table A2'!H41*100</f>
        <v>82.560483870967744</v>
      </c>
      <c r="I41" s="15">
        <f>'Table A1'!I41/'Table A2'!I41*100</f>
        <v>109.04484691677447</v>
      </c>
      <c r="J41" s="15">
        <f>'Table A1'!J41/'Table A2'!J41*100</f>
        <v>104.76592664092665</v>
      </c>
      <c r="K41" s="15">
        <f>'Table A1'!K41/'Table A2'!K41*100</f>
        <v>92.355793772332831</v>
      </c>
      <c r="L41" s="15">
        <f>'Table A1'!L41/'Table A2'!L41*100</f>
        <v>97.917521542880593</v>
      </c>
      <c r="M41" s="15">
        <f>'Table A1'!M41/'Table A2'!M41*100</f>
        <v>86.482515427563911</v>
      </c>
      <c r="N41" s="15">
        <f>'Table A1'!N41/'Table A2'!N41*100</f>
        <v>85.804947545654713</v>
      </c>
      <c r="O41" s="15">
        <f>'Table A1'!O41/'Table A2'!O41*100</f>
        <v>79.938601174586225</v>
      </c>
      <c r="P41" s="15" t="e">
        <f>'Table A1'!P41/'Table A2'!P41*100</f>
        <v>#N/A</v>
      </c>
      <c r="Q41" s="15">
        <f>'Table A1'!Q41/'Table A2'!Q41*100</f>
        <v>212.63174453358502</v>
      </c>
      <c r="R41" s="15">
        <f>'Table A1'!R41/'Table A2'!R41*100</f>
        <v>115.00068184917495</v>
      </c>
      <c r="S41" s="15">
        <f>'Table A1'!S41/'Table A2'!S41*100</f>
        <v>118.63286881307064</v>
      </c>
      <c r="T41" s="15">
        <f>'Table A1'!T41/'Table A2'!T41*100</f>
        <v>96.756524540865655</v>
      </c>
      <c r="U41" s="15">
        <f>'Table A1'!U41/'Table A2'!U41*100</f>
        <v>96.640913671481357</v>
      </c>
      <c r="W41" s="15">
        <f>'Table A4'!B41/'Table A2'!B41*100</f>
        <v>85.446428571428584</v>
      </c>
      <c r="X41" s="15">
        <f>'Table A4'!C41/'Table A2'!C41*100</f>
        <v>92.4331237344133</v>
      </c>
      <c r="Y41" s="15">
        <f>'Table A4'!D41/'Table A2'!D41*100</f>
        <v>91.082034948781953</v>
      </c>
      <c r="Z41" s="15">
        <f>'Table A4'!E41/'Table A2'!E41*100</f>
        <v>79.216539717083791</v>
      </c>
      <c r="AA41" s="15">
        <f>'Table A4'!F41/'Table A2'!F41*100</f>
        <v>118.33744602097471</v>
      </c>
      <c r="AB41" s="15">
        <f>'Table A4'!G41/'Table A2'!G41*100</f>
        <v>78.161513804156769</v>
      </c>
      <c r="AC41" s="15">
        <f>'Table A4'!H41/'Table A2'!H41*100</f>
        <v>78.810483870967758</v>
      </c>
      <c r="AD41" s="15">
        <f>'Table A4'!I41/'Table A2'!I41*100</f>
        <v>100.33419577404052</v>
      </c>
      <c r="AE41" s="15">
        <f>'Table A4'!J41/'Table A2'!J41*100</f>
        <v>101.62886100386102</v>
      </c>
      <c r="AF41" s="15">
        <f>'Table A4'!K41/'Table A2'!K41*100</f>
        <v>119.25727411944871</v>
      </c>
      <c r="AG41" s="15">
        <f>'Table A4'!L41/'Table A2'!L41*100</f>
        <v>89.99794829708658</v>
      </c>
      <c r="AH41" s="15">
        <f>'Table A4'!M41/'Table A2'!M41*100</f>
        <v>133.41169556273874</v>
      </c>
      <c r="AI41" s="15">
        <f>'Table A4'!N41/'Table A2'!N41*100</f>
        <v>82.52816992617538</v>
      </c>
      <c r="AJ41" s="15">
        <f>'Table A4'!O41/'Table A2'!O41*100</f>
        <v>107.62146289375335</v>
      </c>
      <c r="AK41" s="15"/>
      <c r="AL41" s="15"/>
      <c r="AM41" s="15"/>
      <c r="AN41" s="15">
        <f>'Table A4'!S41/'Table A2'!S41*100</f>
        <v>112.30177799135032</v>
      </c>
      <c r="AO41" s="15">
        <f>'Table A4'!T41/'Table A2'!T41*100</f>
        <v>86.499838900225541</v>
      </c>
      <c r="AP41" s="15">
        <f>'Table A4'!U41/'Table A2'!U41*100</f>
        <v>94.334341059231889</v>
      </c>
    </row>
    <row r="42" spans="1:42" x14ac:dyDescent="0.2">
      <c r="A42" s="13">
        <v>2006</v>
      </c>
      <c r="B42" s="15">
        <f>'Table A1'!B42/'Table A2'!B42*100</f>
        <v>104.73578145991939</v>
      </c>
      <c r="C42" s="15">
        <f>'Table A1'!C42/'Table A2'!C42*100</f>
        <v>164.22532234199957</v>
      </c>
      <c r="D42" s="15">
        <f>'Table A1'!D42/'Table A2'!D42*100</f>
        <v>92.867281760113556</v>
      </c>
      <c r="E42" s="15">
        <f>'Table A1'!E42/'Table A2'!E42*100</f>
        <v>153.56884320254815</v>
      </c>
      <c r="F42" s="15">
        <f>'Table A1'!F42/'Table A2'!F42*100</f>
        <v>127.9296875</v>
      </c>
      <c r="G42" s="15">
        <f>'Table A1'!G42/'Table A2'!G42*100</f>
        <v>95.416964376850061</v>
      </c>
      <c r="H42" s="15">
        <f>'Table A1'!H42/'Table A2'!H42*100</f>
        <v>86.826715912588483</v>
      </c>
      <c r="I42" s="15">
        <f>'Table A1'!I42/'Table A2'!I42*100</f>
        <v>108.67150790260574</v>
      </c>
      <c r="J42" s="15">
        <f>'Table A1'!J42/'Table A2'!J42*100</f>
        <v>108.02850356294536</v>
      </c>
      <c r="K42" s="15">
        <f>'Table A1'!K42/'Table A2'!K42*100</f>
        <v>93.013647176662076</v>
      </c>
      <c r="L42" s="15">
        <f>'Table A1'!L42/'Table A2'!L42*100</f>
        <v>106.12371134020617</v>
      </c>
      <c r="M42" s="15">
        <f>'Table A1'!M42/'Table A2'!M42*100</f>
        <v>81.869061564493038</v>
      </c>
      <c r="N42" s="15">
        <f>'Table A1'!N42/'Table A2'!N42*100</f>
        <v>89.636523707709713</v>
      </c>
      <c r="O42" s="15">
        <f>'Table A1'!O42/'Table A2'!O42*100</f>
        <v>82.329107306234476</v>
      </c>
      <c r="P42" s="15" t="e">
        <f>'Table A1'!P42/'Table A2'!P42*100</f>
        <v>#N/A</v>
      </c>
      <c r="Q42" s="15">
        <f>'Table A1'!Q42/'Table A2'!Q42*100</f>
        <v>185.65770862800562</v>
      </c>
      <c r="R42" s="15">
        <f>'Table A1'!R42/'Table A2'!R42*100</f>
        <v>112.16110531803962</v>
      </c>
      <c r="S42" s="15">
        <f>'Table A1'!S42/'Table A2'!S42*100</f>
        <v>112.77568277911094</v>
      </c>
      <c r="T42" s="15">
        <f>'Table A1'!T42/'Table A2'!T42*100</f>
        <v>92.894461859979103</v>
      </c>
      <c r="U42" s="15">
        <f>'Table A1'!U42/'Table A2'!U42*100</f>
        <v>98.711969797912502</v>
      </c>
      <c r="W42" s="15">
        <f>'Table A4'!B42/'Table A2'!B42*100</f>
        <v>86.6883116883117</v>
      </c>
      <c r="X42" s="15">
        <f>'Table A4'!C42/'Table A2'!C42*100</f>
        <v>89.896427816529282</v>
      </c>
      <c r="Y42" s="15">
        <f>'Table A4'!D42/'Table A2'!D42*100</f>
        <v>93.310858765081633</v>
      </c>
      <c r="Z42" s="15">
        <f>'Table A4'!E42/'Table A2'!E42*100</f>
        <v>76.284928333574641</v>
      </c>
      <c r="AA42" s="15">
        <f>'Table A4'!F42/'Table A2'!F42*100</f>
        <v>117.90865384615385</v>
      </c>
      <c r="AB42" s="15">
        <f>'Table A4'!G42/'Table A2'!G42*100</f>
        <v>79.279371236092686</v>
      </c>
      <c r="AC42" s="15">
        <f>'Table A4'!H42/'Table A2'!H42*100</f>
        <v>82.48691905201602</v>
      </c>
      <c r="AD42" s="15">
        <f>'Table A4'!I42/'Table A2'!I42*100</f>
        <v>101.48440837249039</v>
      </c>
      <c r="AE42" s="15">
        <f>'Table A4'!J42/'Table A2'!J42*100</f>
        <v>101.41330166270784</v>
      </c>
      <c r="AF42" s="15">
        <f>'Table A4'!K42/'Table A2'!K42*100</f>
        <v>121.64767747589833</v>
      </c>
      <c r="AG42" s="15">
        <f>'Table A4'!L42/'Table A2'!L42*100</f>
        <v>92.226804123711332</v>
      </c>
      <c r="AH42" s="15">
        <f>'Table A4'!M42/'Table A2'!M42*100</f>
        <v>120.13536379018612</v>
      </c>
      <c r="AI42" s="15">
        <f>'Table A4'!N42/'Table A2'!N42*100</f>
        <v>83.209659162369505</v>
      </c>
      <c r="AJ42" s="15">
        <f>'Table A4'!O42/'Table A2'!O42*100</f>
        <v>109.22755195399291</v>
      </c>
      <c r="AK42" s="15"/>
      <c r="AL42" s="15"/>
      <c r="AM42" s="15"/>
      <c r="AN42" s="15">
        <f>'Table A4'!S42/'Table A2'!S42*100</f>
        <v>107.13061364415495</v>
      </c>
      <c r="AO42" s="15">
        <f>'Table A4'!T42/'Table A2'!T42*100</f>
        <v>89.487983281086727</v>
      </c>
      <c r="AP42" s="15">
        <f>'Table A4'!U42/'Table A2'!U42*100</f>
        <v>95.203197868087926</v>
      </c>
    </row>
    <row r="43" spans="1:42" x14ac:dyDescent="0.2">
      <c r="A43" s="13">
        <v>2007</v>
      </c>
      <c r="B43" s="15">
        <f>'Table A1'!B43/'Table A2'!B43*100</f>
        <v>103.91840497867928</v>
      </c>
      <c r="C43" s="15">
        <f>'Table A1'!C43/'Table A2'!C43*100</f>
        <v>166.49678705960557</v>
      </c>
      <c r="D43" s="15">
        <f>'Table A1'!D43/'Table A2'!D43*100</f>
        <v>95.338522809558285</v>
      </c>
      <c r="E43" s="15">
        <f>'Table A1'!E43/'Table A2'!E43*100</f>
        <v>143.15563889633003</v>
      </c>
      <c r="F43" s="15">
        <f>'Table A1'!F43/'Table A2'!F43*100</f>
        <v>126.38469284994962</v>
      </c>
      <c r="G43" s="15">
        <f>'Table A1'!G43/'Table A2'!G43*100</f>
        <v>94.694565648552157</v>
      </c>
      <c r="H43" s="15">
        <f>'Table A1'!H43/'Table A2'!H43*100</f>
        <v>90.254887910738063</v>
      </c>
      <c r="I43" s="15">
        <f>'Table A1'!I43/'Table A2'!I43*100</f>
        <v>114.07586055689542</v>
      </c>
      <c r="J43" s="15">
        <f>'Table A1'!J43/'Table A2'!J43*100</f>
        <v>107.17818934775106</v>
      </c>
      <c r="K43" s="15">
        <f>'Table A1'!K43/'Table A2'!K43*100</f>
        <v>97.066074950690336</v>
      </c>
      <c r="L43" s="15">
        <f>'Table A1'!L43/'Table A2'!L43*100</f>
        <v>107.78198485452373</v>
      </c>
      <c r="M43" s="15">
        <f>'Table A1'!M43/'Table A2'!M43*100</f>
        <v>81.520119225037263</v>
      </c>
      <c r="N43" s="15">
        <f>'Table A1'!N43/'Table A2'!N43*100</f>
        <v>94.389918817399746</v>
      </c>
      <c r="O43" s="15">
        <f>'Table A1'!O43/'Table A2'!O43*100</f>
        <v>88.629555666500252</v>
      </c>
      <c r="P43" s="15" t="e">
        <f>'Table A1'!P43/'Table A2'!P43*100</f>
        <v>#N/A</v>
      </c>
      <c r="Q43" s="15">
        <f>'Table A1'!Q43/'Table A2'!Q43*100</f>
        <v>171.13742770586614</v>
      </c>
      <c r="R43" s="15">
        <f>'Table A1'!R43/'Table A2'!R43*100</f>
        <v>110.48140601120735</v>
      </c>
      <c r="S43" s="15">
        <f>'Table A1'!S43/'Table A2'!S43*100</f>
        <v>111.57607459631569</v>
      </c>
      <c r="T43" s="15">
        <f>'Table A1'!T43/'Table A2'!T43*100</f>
        <v>94.371932755560195</v>
      </c>
      <c r="U43" s="15">
        <f>'Table A1'!U43/'Table A2'!U43*100</f>
        <v>100.97491510570708</v>
      </c>
      <c r="W43" s="15">
        <f>'Table A4'!B43/'Table A2'!B43*100</f>
        <v>91.633052898467227</v>
      </c>
      <c r="X43" s="15">
        <f>'Table A4'!C43/'Table A2'!C43*100</f>
        <v>93.153113228451133</v>
      </c>
      <c r="Y43" s="15">
        <f>'Table A4'!D43/'Table A2'!D43*100</f>
        <v>95.202751629254166</v>
      </c>
      <c r="Z43" s="15">
        <f>'Table A4'!E43/'Table A2'!E43*100</f>
        <v>74.805786230913483</v>
      </c>
      <c r="AA43" s="15">
        <f>'Table A4'!F43/'Table A2'!F43*100</f>
        <v>116.91842900302115</v>
      </c>
      <c r="AB43" s="15">
        <f>'Table A4'!G43/'Table A2'!G43*100</f>
        <v>79.422848076160264</v>
      </c>
      <c r="AC43" s="15">
        <f>'Table A4'!H43/'Table A2'!H43*100</f>
        <v>85.42327771522163</v>
      </c>
      <c r="AD43" s="15">
        <f>'Table A4'!I43/'Table A2'!I43*100</f>
        <v>106.77483008112256</v>
      </c>
      <c r="AE43" s="15">
        <f>'Table A4'!J43/'Table A2'!J43*100</f>
        <v>100.27608420568272</v>
      </c>
      <c r="AF43" s="15">
        <f>'Table A4'!K43/'Table A2'!K43*100</f>
        <v>125.11094674556212</v>
      </c>
      <c r="AG43" s="15">
        <f>'Table A4'!L43/'Table A2'!L43*100</f>
        <v>91.500597847748111</v>
      </c>
      <c r="AH43" s="15">
        <f>'Table A4'!M43/'Table A2'!M43*100</f>
        <v>118.07004470938898</v>
      </c>
      <c r="AI43" s="15">
        <f>'Table A4'!N43/'Table A2'!N43*100</f>
        <v>86.550345328971289</v>
      </c>
      <c r="AJ43" s="15">
        <f>'Table A4'!O43/'Table A2'!O43*100</f>
        <v>108.67448826759858</v>
      </c>
      <c r="AK43" s="15"/>
      <c r="AL43" s="15"/>
      <c r="AM43" s="15"/>
      <c r="AN43" s="15">
        <f>'Table A4'!S43/'Table A2'!S43*100</f>
        <v>108.65362747327723</v>
      </c>
      <c r="AO43" s="15">
        <f>'Table A4'!T43/'Table A2'!T43*100</f>
        <v>94.74783335073613</v>
      </c>
      <c r="AP43" s="15">
        <f>'Table A4'!U43/'Table A2'!U43*100</f>
        <v>96.49468726037901</v>
      </c>
    </row>
    <row r="44" spans="1:42" x14ac:dyDescent="0.2">
      <c r="A44" s="13">
        <v>2008</v>
      </c>
      <c r="B44" s="15">
        <f>'Table A1'!B44/'Table A2'!B44*100</f>
        <v>106.63937147283391</v>
      </c>
      <c r="C44" s="15">
        <f>'Table A1'!C44/'Table A2'!C44*100</f>
        <v>155.49196566145719</v>
      </c>
      <c r="D44" s="15">
        <f>'Table A1'!D44/'Table A2'!D44*100</f>
        <v>95.638774747852068</v>
      </c>
      <c r="E44" s="15">
        <f>'Table A1'!E44/'Table A2'!E44*100</f>
        <v>138.000506842372</v>
      </c>
      <c r="F44" s="15">
        <f>'Table A1'!F44/'Table A2'!F44*100</f>
        <v>121.32516703786192</v>
      </c>
      <c r="G44" s="15">
        <f>'Table A1'!G44/'Table A2'!G44*100</f>
        <v>92.860708936595103</v>
      </c>
      <c r="H44" s="15">
        <f>'Table A1'!H44/'Table A2'!H44*100</f>
        <v>85.957318300785175</v>
      </c>
      <c r="I44" s="15">
        <f>'Table A1'!I44/'Table A2'!I44*100</f>
        <v>110.28949365716143</v>
      </c>
      <c r="J44" s="15">
        <f>'Table A1'!J44/'Table A2'!J44*100</f>
        <v>105.96356885949648</v>
      </c>
      <c r="K44" s="15">
        <f>'Table A1'!K44/'Table A2'!K44*100</f>
        <v>100.07481296758105</v>
      </c>
      <c r="L44" s="15">
        <f>'Table A1'!L44/'Table A2'!L44*100</f>
        <v>108.15786896484182</v>
      </c>
      <c r="M44" s="15">
        <f>'Table A1'!M44/'Table A2'!M44*100</f>
        <v>85.046842681591443</v>
      </c>
      <c r="N44" s="15">
        <f>'Table A1'!N44/'Table A2'!N44*100</f>
        <v>96.989352588422477</v>
      </c>
      <c r="O44" s="15">
        <f>'Table A1'!O44/'Table A2'!O44*100</f>
        <v>85.925925925925924</v>
      </c>
      <c r="P44" s="15" t="e">
        <f>'Table A1'!P44/'Table A2'!P44*100</f>
        <v>#N/A</v>
      </c>
      <c r="Q44" s="15">
        <f>'Table A1'!Q44/'Table A2'!Q44*100</f>
        <v>176.07447851042977</v>
      </c>
      <c r="R44" s="15">
        <f>'Table A1'!R44/'Table A2'!R44*100</f>
        <v>106.7158579289645</v>
      </c>
      <c r="S44" s="15">
        <f>'Table A1'!S44/'Table A2'!S44*100</f>
        <v>111.45055190099231</v>
      </c>
      <c r="T44" s="15">
        <f>'Table A1'!T44/'Table A2'!T44*100</f>
        <v>94.893136046033703</v>
      </c>
      <c r="U44" s="15">
        <f>'Table A1'!U44/'Table A2'!U44*100</f>
        <v>100.04361098996948</v>
      </c>
      <c r="W44" s="15">
        <f>'Table A4'!B44/'Table A2'!B44*100</f>
        <v>90.859798605731996</v>
      </c>
      <c r="X44" s="15">
        <f>'Table A4'!C44/'Table A2'!C44*100</f>
        <v>91.415364296720242</v>
      </c>
      <c r="Y44" s="15">
        <f>'Table A4'!D44/'Table A2'!D44*100</f>
        <v>98.281658573029503</v>
      </c>
      <c r="Z44" s="15">
        <f>'Table A4'!E44/'Table A2'!E44*100</f>
        <v>76.419158641662449</v>
      </c>
      <c r="AA44" s="15">
        <f>'Table A4'!F44/'Table A2'!F44*100</f>
        <v>117.13530066815146</v>
      </c>
      <c r="AB44" s="15">
        <f>'Table A4'!G44/'Table A2'!G44*100</f>
        <v>82.166749875187222</v>
      </c>
      <c r="AC44" s="15">
        <f>'Table A4'!H44/'Table A2'!H44*100</f>
        <v>86.742500503321935</v>
      </c>
      <c r="AD44" s="15">
        <f>'Table A4'!I44/'Table A2'!I44*100</f>
        <v>108.61975496042501</v>
      </c>
      <c r="AE44" s="15">
        <f>'Table A4'!J44/'Table A2'!J44*100</f>
        <v>103.53869358394246</v>
      </c>
      <c r="AF44" s="15">
        <f>'Table A4'!K44/'Table A2'!K44*100</f>
        <v>129.96259351620947</v>
      </c>
      <c r="AG44" s="15">
        <f>'Table A4'!L44/'Table A2'!L44*100</f>
        <v>93.134854568602492</v>
      </c>
      <c r="AH44" s="15">
        <f>'Table A4'!M44/'Table A2'!M44*100</f>
        <v>119.13858133592896</v>
      </c>
      <c r="AI44" s="15">
        <f>'Table A4'!N44/'Table A2'!N44*100</f>
        <v>96.365193978705179</v>
      </c>
      <c r="AJ44" s="15">
        <f>'Table A4'!O44/'Table A2'!O44*100</f>
        <v>104.6953405017921</v>
      </c>
      <c r="AK44" s="15"/>
      <c r="AL44" s="15"/>
      <c r="AM44" s="15"/>
      <c r="AN44" s="15">
        <f>'Table A4'!S44/'Table A2'!S44*100</f>
        <v>109.03110714683912</v>
      </c>
      <c r="AO44" s="15">
        <f>'Table A4'!T44/'Table A2'!T44*100</f>
        <v>94.451294697903833</v>
      </c>
      <c r="AP44" s="15">
        <f>'Table A4'!U44/'Table A2'!U44*100</f>
        <v>98.615351068469266</v>
      </c>
    </row>
    <row r="45" spans="1:42" x14ac:dyDescent="0.2">
      <c r="A45" s="13">
        <v>2009</v>
      </c>
      <c r="B45" s="15">
        <f>'Table A1'!B45/'Table A2'!B45*100</f>
        <v>90.180081583921989</v>
      </c>
      <c r="C45" s="15">
        <f>'Table A1'!C45/'Table A2'!C45*100</f>
        <v>141.92439862542955</v>
      </c>
      <c r="D45" s="15">
        <f>'Table A1'!D45/'Table A2'!D45*100</f>
        <v>93.67995961635539</v>
      </c>
      <c r="E45" s="15">
        <f>'Table A1'!E45/'Table A2'!E45*100</f>
        <v>128.38000965717043</v>
      </c>
      <c r="F45" s="15">
        <f>'Table A1'!F45/'Table A2'!F45*100</f>
        <v>106.5070757836265</v>
      </c>
      <c r="G45" s="15">
        <f>'Table A1'!G45/'Table A2'!G45*100</f>
        <v>84.479330193615908</v>
      </c>
      <c r="H45" s="15">
        <f>'Table A1'!H45/'Table A2'!H45*100</f>
        <v>84.929339801729597</v>
      </c>
      <c r="I45" s="15">
        <f>'Table A1'!I45/'Table A2'!I45*100</f>
        <v>98.215839860748474</v>
      </c>
      <c r="J45" s="15">
        <f>'Table A1'!J45/'Table A2'!J45*100</f>
        <v>105.10191626998657</v>
      </c>
      <c r="K45" s="15">
        <f>'Table A1'!K45/'Table A2'!K45*100</f>
        <v>95.845183628045021</v>
      </c>
      <c r="L45" s="15">
        <f>'Table A1'!L45/'Table A2'!L45*100</f>
        <v>112.15722120658135</v>
      </c>
      <c r="M45" s="15">
        <f>'Table A1'!M45/'Table A2'!M45*100</f>
        <v>90.853584076199795</v>
      </c>
      <c r="N45" s="15">
        <f>'Table A1'!N45/'Table A2'!N45*100</f>
        <v>94.506493506493499</v>
      </c>
      <c r="O45" s="15">
        <f>'Table A1'!O45/'Table A2'!O45*100</f>
        <v>80.64308681672027</v>
      </c>
      <c r="P45" s="15" t="e">
        <f>'Table A1'!P45/'Table A2'!P45*100</f>
        <v>#N/A</v>
      </c>
      <c r="Q45" s="15">
        <f>'Table A1'!Q45/'Table A2'!Q45*100</f>
        <v>163.17073170731709</v>
      </c>
      <c r="R45" s="15">
        <f>'Table A1'!R45/'Table A2'!R45*100</f>
        <v>111.58803815416343</v>
      </c>
      <c r="S45" s="15">
        <f>'Table A1'!S45/'Table A2'!S45*100</f>
        <v>103.34436303474355</v>
      </c>
      <c r="T45" s="15">
        <f>'Table A1'!T45/'Table A2'!T45*100</f>
        <v>94.825550187869027</v>
      </c>
      <c r="U45" s="15">
        <f>'Table A1'!U45/'Table A2'!U45*100</f>
        <v>97.47784594410362</v>
      </c>
      <c r="W45" s="15">
        <f>'Table A4'!B45/'Table A2'!B45*100</f>
        <v>84.210526315789465</v>
      </c>
      <c r="X45" s="15">
        <f>'Table A4'!C45/'Table A2'!C45*100</f>
        <v>91.109633078372681</v>
      </c>
      <c r="Y45" s="15">
        <f>'Table A4'!D45/'Table A2'!D45*100</f>
        <v>104.36143361938414</v>
      </c>
      <c r="Z45" s="15">
        <f>'Table A4'!E45/'Table A2'!E45*100</f>
        <v>77.559150169000475</v>
      </c>
      <c r="AA45" s="15">
        <f>'Table A4'!F45/'Table A2'!F45*100</f>
        <v>115.11704800952256</v>
      </c>
      <c r="AB45" s="15">
        <f>'Table A4'!G45/'Table A2'!G45*100</f>
        <v>86.227106227106233</v>
      </c>
      <c r="AC45" s="15">
        <f>'Table A4'!H45/'Table A2'!H45*100</f>
        <v>92.195739295507281</v>
      </c>
      <c r="AD45" s="15">
        <f>'Table A4'!I45/'Table A2'!I45*100</f>
        <v>111.23803307223672</v>
      </c>
      <c r="AE45" s="15">
        <f>'Table A4'!J45/'Table A2'!J45*100</f>
        <v>110.11839375076285</v>
      </c>
      <c r="AF45" s="15">
        <f>'Table A4'!K45/'Table A2'!K45*100</f>
        <v>128.36651415852603</v>
      </c>
      <c r="AG45" s="15">
        <f>'Table A4'!L45/'Table A2'!L45*100</f>
        <v>96.851513304895391</v>
      </c>
      <c r="AH45" s="15">
        <f>'Table A4'!M45/'Table A2'!M45*100</f>
        <v>121.17474661130785</v>
      </c>
      <c r="AI45" s="15">
        <f>'Table A4'!N45/'Table A2'!N45*100</f>
        <v>106.06493506493506</v>
      </c>
      <c r="AJ45" s="15">
        <f>'Table A4'!O45/'Table A2'!O45*100</f>
        <v>107.48553054662378</v>
      </c>
      <c r="AK45" s="15"/>
      <c r="AL45" s="15"/>
      <c r="AM45" s="15"/>
      <c r="AN45" s="15">
        <f>'Table A4'!S45/'Table A2'!S45*100</f>
        <v>116.07185062632948</v>
      </c>
      <c r="AO45" s="15">
        <f>'Table A4'!T45/'Table A2'!T45*100</f>
        <v>97.702630166398279</v>
      </c>
      <c r="AP45" s="15">
        <f>'Table A4'!U45/'Table A2'!U45*100</f>
        <v>103.53328788911611</v>
      </c>
    </row>
    <row r="46" spans="1:42" x14ac:dyDescent="0.2">
      <c r="A46" s="13">
        <v>2010</v>
      </c>
      <c r="B46" s="15">
        <f>'Table A1'!B46/'Table A2'!B46*100</f>
        <v>83.732590529247915</v>
      </c>
      <c r="C46" s="15">
        <f>'Table A1'!C46/'Table A2'!C46*100</f>
        <v>125.76250508336722</v>
      </c>
      <c r="D46" s="15">
        <f>'Table A1'!D46/'Table A2'!D46*100</f>
        <v>98.030501969498033</v>
      </c>
      <c r="E46" s="15">
        <f>'Table A1'!E46/'Table A2'!E46*100</f>
        <v>124.97742663656885</v>
      </c>
      <c r="F46" s="15">
        <f>'Table A1'!F46/'Table A2'!F46*100</f>
        <v>98.818370081617729</v>
      </c>
      <c r="G46" s="15">
        <f>'Table A1'!G46/'Table A2'!G46*100</f>
        <v>95.644104803493462</v>
      </c>
      <c r="H46" s="15">
        <f>'Table A1'!H46/'Table A2'!H46*100</f>
        <v>85.859226379201004</v>
      </c>
      <c r="I46" s="15">
        <f>'Table A1'!I46/'Table A2'!I46*100</f>
        <v>101.27132820341251</v>
      </c>
      <c r="J46" s="15">
        <f>'Table A1'!J46/'Table A2'!J46*100</f>
        <v>107.96817625458995</v>
      </c>
      <c r="K46" s="15">
        <f>'Table A1'!K46/'Table A2'!K46*100</f>
        <v>100.61372284276419</v>
      </c>
      <c r="L46" s="15">
        <f>'Table A1'!L46/'Table A2'!L46*100</f>
        <v>104.81393670755592</v>
      </c>
      <c r="M46" s="15">
        <f>'Table A1'!M46/'Table A2'!M46*100</f>
        <v>89.750979940050726</v>
      </c>
      <c r="N46" s="15">
        <f>'Table A1'!N46/'Table A2'!N46*100</f>
        <v>95.647721454173066</v>
      </c>
      <c r="O46" s="15">
        <f>'Table A1'!O46/'Table A2'!O46*100</f>
        <v>87.821720025109855</v>
      </c>
      <c r="P46" s="15" t="e">
        <f>'Table A1'!P46/'Table A2'!P46*100</f>
        <v>#N/A</v>
      </c>
      <c r="Q46" s="15">
        <f>'Table A1'!Q46/'Table A2'!Q46*100</f>
        <v>151.94168323392975</v>
      </c>
      <c r="R46" s="15">
        <f>'Table A1'!R46/'Table A2'!R46*100</f>
        <v>115.31464174454828</v>
      </c>
      <c r="S46" s="15">
        <f>'Table A1'!S46/'Table A2'!S46*100</f>
        <v>101.34672179562907</v>
      </c>
      <c r="T46" s="15">
        <f>'Table A1'!T46/'Table A2'!T46*100</f>
        <v>96.974953919548952</v>
      </c>
      <c r="U46" s="15">
        <f>'Table A1'!U46/'Table A2'!U46*100</f>
        <v>99.319882112899577</v>
      </c>
      <c r="W46" s="15">
        <f>'Table A4'!B46/'Table A2'!B46*100</f>
        <v>80.027855153203348</v>
      </c>
      <c r="X46" s="15">
        <f>'Table A4'!C46/'Table A2'!C46*100</f>
        <v>82.726718178121189</v>
      </c>
      <c r="Y46" s="15">
        <f>'Table A4'!D46/'Table A2'!D46*100</f>
        <v>101.61599838400161</v>
      </c>
      <c r="Z46" s="15">
        <f>'Table A4'!E46/'Table A2'!E46*100</f>
        <v>78.194130925507906</v>
      </c>
      <c r="AA46" s="15">
        <f>'Table A4'!F46/'Table A2'!F46*100</f>
        <v>108.74649774637592</v>
      </c>
      <c r="AB46" s="15">
        <f>'Table A4'!G46/'Table A2'!G46*100</f>
        <v>89.552401746724897</v>
      </c>
      <c r="AC46" s="15">
        <f>'Table A4'!H46/'Table A2'!H46*100</f>
        <v>92.993024730500935</v>
      </c>
      <c r="AD46" s="15">
        <f>'Table A4'!I46/'Table A2'!I46*100</f>
        <v>116.49381063900969</v>
      </c>
      <c r="AE46" s="15">
        <f>'Table A4'!J46/'Table A2'!J46*100</f>
        <v>110.72215422276621</v>
      </c>
      <c r="AF46" s="15">
        <f>'Table A4'!K46/'Table A2'!K46*100</f>
        <v>126.54965017797961</v>
      </c>
      <c r="AG46" s="15">
        <f>'Table A4'!L46/'Table A2'!L46*100</f>
        <v>97.288939284609825</v>
      </c>
      <c r="AH46" s="15">
        <f>'Table A4'!M46/'Table A2'!M46*100</f>
        <v>114.44546921835371</v>
      </c>
      <c r="AI46" s="15">
        <f>'Table A4'!N46/'Table A2'!N46*100</f>
        <v>106.6564260112647</v>
      </c>
      <c r="AJ46" s="15">
        <f>'Table A4'!O46/'Table A2'!O46*100</f>
        <v>100.55241682360325</v>
      </c>
      <c r="AK46" s="15"/>
      <c r="AL46" s="15"/>
      <c r="AM46" s="15"/>
      <c r="AN46" s="15">
        <f>'Table A4'!S46/'Table A2'!S46*100</f>
        <v>115.40460720614294</v>
      </c>
      <c r="AO46" s="15">
        <f>'Table A4'!T46/'Table A2'!T46*100</f>
        <v>97.56044670931368</v>
      </c>
      <c r="AP46" s="15">
        <f>'Table A4'!U46/'Table A2'!U46*100</f>
        <v>103.44593062797551</v>
      </c>
    </row>
    <row r="47" spans="1:42" x14ac:dyDescent="0.2">
      <c r="A47" s="13">
        <v>2011</v>
      </c>
      <c r="B47" s="15">
        <f>'Table A1'!B47/'Table A2'!B47*100</f>
        <v>95.704171450440114</v>
      </c>
      <c r="C47" s="15">
        <f>'Table A1'!C47/'Table A2'!C47*100</f>
        <v>99.010455563853611</v>
      </c>
      <c r="D47" s="15">
        <f>'Table A1'!D47/'Table A2'!D47*100</f>
        <v>101.27655228758169</v>
      </c>
      <c r="E47" s="15">
        <f>'Table A1'!E47/'Table A2'!E47*100</f>
        <v>113.37323177366703</v>
      </c>
      <c r="F47" s="15">
        <f>'Table A1'!F47/'Table A2'!F47*100</f>
        <v>94.006961061561896</v>
      </c>
      <c r="G47" s="15">
        <f>'Table A1'!G47/'Table A2'!G47*100</f>
        <v>100.08942544153814</v>
      </c>
      <c r="H47" s="15">
        <f>'Table A1'!H47/'Table A2'!H47*100</f>
        <v>87.107350608143847</v>
      </c>
      <c r="I47" s="15">
        <f>'Table A1'!I47/'Table A2'!I47*100</f>
        <v>106.45417422867513</v>
      </c>
      <c r="J47" s="15">
        <f>'Table A1'!J47/'Table A2'!J47*100</f>
        <v>109.58272683163514</v>
      </c>
      <c r="K47" s="15">
        <f>'Table A1'!K47/'Table A2'!K47*100</f>
        <v>97.034538899872075</v>
      </c>
      <c r="L47" s="15">
        <f>'Table A1'!L47/'Table A2'!L47*100</f>
        <v>101.04508808599581</v>
      </c>
      <c r="M47" s="15">
        <f>'Table A1'!M47/'Table A2'!M47*100</f>
        <v>97.333173881846449</v>
      </c>
      <c r="N47" s="15">
        <f>'Table A1'!N47/'Table A2'!N47*100</f>
        <v>99.923838537699922</v>
      </c>
      <c r="O47" s="15">
        <f>'Table A1'!O47/'Table A2'!O47*100</f>
        <v>90.673575129533674</v>
      </c>
      <c r="P47" s="15" t="e">
        <f>'Table A1'!P47/'Table A2'!P47*100</f>
        <v>#N/A</v>
      </c>
      <c r="Q47" s="15">
        <f>'Table A1'!Q47/'Table A2'!Q47*100</f>
        <v>141.55965757089351</v>
      </c>
      <c r="R47" s="15">
        <f>'Table A1'!R47/'Table A2'!R47*100</f>
        <v>111.69180404536421</v>
      </c>
      <c r="S47" s="15">
        <f>'Table A1'!S47/'Table A2'!S47*100</f>
        <v>102.43345138809549</v>
      </c>
      <c r="T47" s="15">
        <f>'Table A1'!T47/'Table A2'!T47*100</f>
        <v>95.712914578223319</v>
      </c>
      <c r="U47" s="15">
        <f>'Table A1'!U47/'Table A2'!U47*100</f>
        <v>100.24716324008538</v>
      </c>
      <c r="W47" s="15">
        <f>'Table A4'!B47/'Table A2'!B47*100</f>
        <v>85.189437428243409</v>
      </c>
      <c r="X47" s="15">
        <f>'Table A4'!C47/'Table A2'!C47*100</f>
        <v>76.829723674383871</v>
      </c>
      <c r="Y47" s="15">
        <f>'Table A4'!D47/'Table A2'!D47*100</f>
        <v>101.14379084967319</v>
      </c>
      <c r="Z47" s="15">
        <f>'Table A4'!E47/'Table A2'!E47*100</f>
        <v>80.163220892274211</v>
      </c>
      <c r="AA47" s="15">
        <f>'Table A4'!F47/'Table A2'!F47*100</f>
        <v>98.73830759190777</v>
      </c>
      <c r="AB47" s="15">
        <f>'Table A4'!G47/'Table A2'!G47*100</f>
        <v>93.293091884641171</v>
      </c>
      <c r="AC47" s="15">
        <f>'Table A4'!H47/'Table A2'!H47*100</f>
        <v>94.65891062929667</v>
      </c>
      <c r="AD47" s="15">
        <f>'Table A4'!I47/'Table A2'!I47*100</f>
        <v>117.76315789473684</v>
      </c>
      <c r="AE47" s="15">
        <f>'Table A4'!J47/'Table A2'!J47*100</f>
        <v>110.31052886948083</v>
      </c>
      <c r="AF47" s="15">
        <f>'Table A4'!K47/'Table A2'!K47*100</f>
        <v>118.5951854866845</v>
      </c>
      <c r="AG47" s="15">
        <f>'Table A4'!L47/'Table A2'!L47*100</f>
        <v>94.446103314422217</v>
      </c>
      <c r="AH47" s="15">
        <f>'Table A4'!M47/'Table A2'!M47*100</f>
        <v>118.29705812006696</v>
      </c>
      <c r="AI47" s="15">
        <f>'Table A4'!N47/'Table A2'!N47*100</f>
        <v>111.62731657781163</v>
      </c>
      <c r="AJ47" s="15">
        <f>'Table A4'!O47/'Table A2'!O47*100</f>
        <v>95.216291119411977</v>
      </c>
      <c r="AK47" s="15"/>
      <c r="AL47" s="15"/>
      <c r="AM47" s="15"/>
      <c r="AN47" s="15">
        <f>'Table A4'!S47/'Table A2'!S47*100</f>
        <v>111.25328458814121</v>
      </c>
      <c r="AO47" s="15">
        <f>'Table A4'!T47/'Table A2'!T47*100</f>
        <v>95.350325263943688</v>
      </c>
      <c r="AP47" s="15">
        <f>'Table A4'!U47/'Table A2'!U47*100</f>
        <v>103.21312212110998</v>
      </c>
    </row>
    <row r="48" spans="1:42" x14ac:dyDescent="0.2">
      <c r="A48" s="13">
        <v>2012</v>
      </c>
      <c r="B48" s="15">
        <f>'Table A1'!B48/'Table A2'!B48*100</f>
        <v>93.045563549160676</v>
      </c>
      <c r="C48" s="15">
        <f>'Table A1'!C48/'Table A2'!C48*100</f>
        <v>75.838818429924544</v>
      </c>
      <c r="D48" s="15">
        <f>'Table A1'!D48/'Table A2'!D48*100</f>
        <v>99.35995123437975</v>
      </c>
      <c r="E48" s="15">
        <f>'Table A1'!E48/'Table A2'!E48*100</f>
        <v>114.17662682602922</v>
      </c>
      <c r="F48" s="15">
        <f>'Table A1'!F48/'Table A2'!F48*100</f>
        <v>92.20569210866752</v>
      </c>
      <c r="G48" s="15">
        <f>'Table A1'!G48/'Table A2'!G48*100</f>
        <v>93.369918243924289</v>
      </c>
      <c r="H48" s="15">
        <f>'Table A1'!H48/'Table A2'!H48*100</f>
        <v>86.403736377789315</v>
      </c>
      <c r="I48" s="15">
        <f>'Table A1'!I48/'Table A2'!I48*100</f>
        <v>103.62021099389229</v>
      </c>
      <c r="J48" s="15">
        <f>'Table A1'!J48/'Table A2'!J48*100</f>
        <v>110.53250264488071</v>
      </c>
      <c r="K48" s="15">
        <f>'Table A1'!K48/'Table A2'!K48*100</f>
        <v>99.7221257381035</v>
      </c>
      <c r="L48" s="15">
        <f>'Table A1'!L48/'Table A2'!L48*100</f>
        <v>101.99881843245373</v>
      </c>
      <c r="M48" s="15">
        <f>'Table A1'!M48/'Table A2'!M48*100</f>
        <v>96.762184115523468</v>
      </c>
      <c r="N48" s="15">
        <f>'Table A1'!N48/'Table A2'!N48*100</f>
        <v>99.312258687258691</v>
      </c>
      <c r="O48" s="15">
        <f>'Table A1'!O48/'Table A2'!O48*100</f>
        <v>92.000908987615034</v>
      </c>
      <c r="P48" s="15" t="e">
        <f>'Table A1'!P48/'Table A2'!P48*100</f>
        <v>#N/A</v>
      </c>
      <c r="Q48" s="15">
        <f>'Table A1'!Q48/'Table A2'!Q48*100</f>
        <v>141.76635276151694</v>
      </c>
      <c r="R48" s="15">
        <f>'Table A1'!R48/'Table A2'!R48*100</f>
        <v>113.17649785606673</v>
      </c>
      <c r="S48" s="15">
        <f>'Table A1'!S48/'Table A2'!S48*100</f>
        <v>105.47588005215123</v>
      </c>
      <c r="T48" s="15">
        <f>'Table A1'!T48/'Table A2'!T48*100</f>
        <v>100.88842736817813</v>
      </c>
      <c r="U48" s="15">
        <f>'Table A1'!U48/'Table A2'!U48*100</f>
        <v>99.273127753303967</v>
      </c>
      <c r="W48" s="15">
        <f>'Table A4'!B48/'Table A2'!B48*100</f>
        <v>92.146282973621112</v>
      </c>
      <c r="X48" s="15">
        <f>'Table A4'!C48/'Table A2'!C48*100</f>
        <v>68.959704607481129</v>
      </c>
      <c r="Y48" s="15">
        <f>'Table A4'!D48/'Table A2'!D48*100</f>
        <v>100.02031900843238</v>
      </c>
      <c r="Z48" s="15">
        <f>'Table A4'!E48/'Table A2'!E48*100</f>
        <v>87.749003984063762</v>
      </c>
      <c r="AA48" s="15">
        <f>'Table A4'!F48/'Table A2'!F48*100</f>
        <v>100.01078050884</v>
      </c>
      <c r="AB48" s="15">
        <f>'Table A4'!G48/'Table A2'!G48*100</f>
        <v>96.740956434091146</v>
      </c>
      <c r="AC48" s="15">
        <f>'Table A4'!H48/'Table A2'!H48*100</f>
        <v>94.551115723923189</v>
      </c>
      <c r="AD48" s="15">
        <f>'Table A4'!I48/'Table A2'!I48*100</f>
        <v>111.69350360910606</v>
      </c>
      <c r="AE48" s="15">
        <f>'Table A4'!J48/'Table A2'!J48*100</f>
        <v>107.85235688256731</v>
      </c>
      <c r="AF48" s="15">
        <f>'Table A4'!K48/'Table A2'!K48*100</f>
        <v>117.71448419590136</v>
      </c>
      <c r="AG48" s="15">
        <f>'Table A4'!L48/'Table A2'!L48*100</f>
        <v>95.14572666404095</v>
      </c>
      <c r="AH48" s="15">
        <f>'Table A4'!M48/'Table A2'!M48*100</f>
        <v>112.06001805054152</v>
      </c>
      <c r="AI48" s="15">
        <f>'Table A4'!N48/'Table A2'!N48*100</f>
        <v>109.31467181467181</v>
      </c>
      <c r="AJ48" s="15">
        <f>'Table A4'!O48/'Table A2'!O48*100</f>
        <v>91.250994205203952</v>
      </c>
      <c r="AK48" s="15"/>
      <c r="AL48" s="15"/>
      <c r="AM48" s="15"/>
      <c r="AN48" s="15">
        <f>'Table A4'!S48/'Table A2'!S48*100</f>
        <v>105.88874402433723</v>
      </c>
      <c r="AO48" s="15">
        <f>'Table A4'!T48/'Table A2'!T48*100</f>
        <v>102.72297219337719</v>
      </c>
      <c r="AP48" s="15">
        <f>'Table A4'!U48/'Table A2'!U48*100</f>
        <v>102.36784140969164</v>
      </c>
    </row>
    <row r="49" spans="1:63" x14ac:dyDescent="0.2">
      <c r="A49" s="13">
        <v>2013</v>
      </c>
      <c r="B49" s="15">
        <f>'Table A1'!B49/'Table A2'!B49*100</f>
        <v>99.415204678362585</v>
      </c>
      <c r="C49" s="15">
        <f>'Table A1'!C49/'Table A2'!C49*100</f>
        <v>71.284439270469534</v>
      </c>
      <c r="D49" s="15">
        <f>'Table A1'!D49/'Table A2'!D49*100</f>
        <v>97.434607645875232</v>
      </c>
      <c r="E49" s="15">
        <f>'Table A1'!E49/'Table A2'!E49*100</f>
        <v>103.51546805946164</v>
      </c>
      <c r="F49" s="15">
        <f>'Table A1'!F49/'Table A2'!F49*100</f>
        <v>99.764203907478105</v>
      </c>
      <c r="G49" s="15">
        <f>'Table A1'!G49/'Table A2'!G49*100</f>
        <v>92.558546727949221</v>
      </c>
      <c r="H49" s="15">
        <f>'Table A1'!H49/'Table A2'!H49*100</f>
        <v>89.01904858918202</v>
      </c>
      <c r="I49" s="15">
        <f>'Table A1'!I49/'Table A2'!I49*100</f>
        <v>104.03092214246274</v>
      </c>
      <c r="J49" s="15">
        <f>'Table A1'!J49/'Table A2'!J49*100</f>
        <v>102.90181081993026</v>
      </c>
      <c r="K49" s="15">
        <f>'Table A1'!K49/'Table A2'!K49*100</f>
        <v>97.064341684140828</v>
      </c>
      <c r="L49" s="15">
        <f>'Table A1'!L49/'Table A2'!L49*100</f>
        <v>101.7480409885473</v>
      </c>
      <c r="M49" s="15">
        <f>'Table A1'!M49/'Table A2'!M49*100</f>
        <v>98.037280701754383</v>
      </c>
      <c r="N49" s="15">
        <f>'Table A1'!N49/'Table A2'!N49*100</f>
        <v>99.942601308690158</v>
      </c>
      <c r="O49" s="15">
        <f>'Table A1'!O49/'Table A2'!O49*100</f>
        <v>96.116834597531991</v>
      </c>
      <c r="P49" s="15" t="e">
        <f>'Table A1'!P49/'Table A2'!P49*100</f>
        <v>#N/A</v>
      </c>
      <c r="Q49" s="15">
        <f>'Table A1'!Q49/'Table A2'!Q49*100</f>
        <v>133.43457660065604</v>
      </c>
      <c r="R49" s="15">
        <f>'Table A1'!R49/'Table A2'!R49*100</f>
        <v>106.70884695101996</v>
      </c>
      <c r="S49" s="15">
        <f>'Table A1'!S49/'Table A2'!S49*100</f>
        <v>104.78092068774262</v>
      </c>
      <c r="T49" s="15">
        <f>'Table A1'!T49/'Table A2'!T49*100</f>
        <v>95.25333333333333</v>
      </c>
      <c r="U49" s="15">
        <f>'Table A1'!U49/'Table A2'!U49*100</f>
        <v>98.653452547667769</v>
      </c>
      <c r="W49" s="15">
        <f>'Table A4'!B49/'Table A2'!B49*100</f>
        <v>101.07389686337056</v>
      </c>
      <c r="X49" s="15">
        <f>'Table A4'!C49/'Table A2'!C49*100</f>
        <v>70.376406674427642</v>
      </c>
      <c r="Y49" s="15">
        <f>'Table A4'!D49/'Table A2'!D49*100</f>
        <v>98.812877263581484</v>
      </c>
      <c r="Z49" s="15">
        <f>'Table A4'!E49/'Table A2'!E49*100</f>
        <v>85.345520289272798</v>
      </c>
      <c r="AA49" s="15">
        <f>'Table A4'!F49/'Table A2'!F49*100</f>
        <v>106.36649449809117</v>
      </c>
      <c r="AB49" s="15">
        <f>'Table A4'!G49/'Table A2'!G49*100</f>
        <v>98.117750054716566</v>
      </c>
      <c r="AC49" s="15">
        <f>'Table A4'!H49/'Table A2'!H49*100</f>
        <v>94.76418457777325</v>
      </c>
      <c r="AD49" s="15">
        <f>'Table A4'!I49/'Table A2'!I49*100</f>
        <v>108.51463279955826</v>
      </c>
      <c r="AE49" s="15">
        <f>'Table A4'!J49/'Table A2'!J49*100</f>
        <v>103.86908109324035</v>
      </c>
      <c r="AF49" s="15">
        <f>'Table A4'!K49/'Table A2'!K49*100</f>
        <v>112.40481183092372</v>
      </c>
      <c r="AG49" s="15">
        <f>'Table A4'!L49/'Table A2'!L49*100</f>
        <v>98.734177215189874</v>
      </c>
      <c r="AH49" s="15">
        <f>'Table A4'!M49/'Table A2'!M49*100</f>
        <v>109.18859649122807</v>
      </c>
      <c r="AI49" s="15">
        <f>'Table A4'!N49/'Table A2'!N49*100</f>
        <v>105.83170703707955</v>
      </c>
      <c r="AJ49" s="15">
        <f>'Table A4'!O49/'Table A2'!O49*100</f>
        <v>93.61485339069398</v>
      </c>
      <c r="AK49" s="15"/>
      <c r="AL49" s="15"/>
      <c r="AM49" s="15"/>
      <c r="AN49" s="15">
        <f>'Table A4'!S49/'Table A2'!S49*100</f>
        <v>108.77426511369939</v>
      </c>
      <c r="AO49" s="15">
        <f>'Table A4'!T49/'Table A2'!T49*100</f>
        <v>99.466666666666669</v>
      </c>
      <c r="AP49" s="15">
        <f>'Table A4'!U49/'Table A2'!U49*100</f>
        <v>101.69126360012928</v>
      </c>
    </row>
    <row r="50" spans="1:63" x14ac:dyDescent="0.2">
      <c r="A50" s="13">
        <v>2014</v>
      </c>
      <c r="B50" s="15">
        <f>'Table A1'!B50/'Table A2'!B50*100</f>
        <v>96.716775800055331</v>
      </c>
      <c r="C50" s="15">
        <f>'Table A1'!C50/'Table A2'!C50*100</f>
        <v>79.034742426835521</v>
      </c>
      <c r="D50" s="15">
        <f>'Table A1'!D50/'Table A2'!D50*100</f>
        <v>99.879711307137114</v>
      </c>
      <c r="E50" s="15">
        <f>'Table A1'!E50/'Table A2'!E50*100</f>
        <v>101.14822546972862</v>
      </c>
      <c r="F50" s="15">
        <f>'Table A1'!F50/'Table A2'!F50*100</f>
        <v>93.190823774765377</v>
      </c>
      <c r="G50" s="15">
        <f>'Table A1'!G50/'Table A2'!G50*100</f>
        <v>95.397532911786058</v>
      </c>
      <c r="H50" s="15">
        <f>'Table A1'!H50/'Table A2'!H50*100</f>
        <v>91.981936778725526</v>
      </c>
      <c r="I50" s="15">
        <f>'Table A1'!I50/'Table A2'!I50*100</f>
        <v>109.16694178496753</v>
      </c>
      <c r="J50" s="15">
        <f>'Table A1'!J50/'Table A2'!J50*100</f>
        <v>101.79867807996533</v>
      </c>
      <c r="K50" s="15">
        <f>'Table A1'!K50/'Table A2'!K50*100</f>
        <v>93.216790537004073</v>
      </c>
      <c r="L50" s="15">
        <f>'Table A1'!L50/'Table A2'!L50*100</f>
        <v>99.490101979604077</v>
      </c>
      <c r="M50" s="15">
        <f>'Table A1'!M50/'Table A2'!M50*100</f>
        <v>99.660657476139988</v>
      </c>
      <c r="N50" s="15">
        <f>'Table A1'!N50/'Table A2'!N50*100</f>
        <v>99.548192771084359</v>
      </c>
      <c r="O50" s="15">
        <f>'Table A1'!O50/'Table A2'!O50*100</f>
        <v>101.74227481919789</v>
      </c>
      <c r="P50" s="15" t="e">
        <f>'Table A1'!P50/'Table A2'!P50*100</f>
        <v>#N/A</v>
      </c>
      <c r="Q50" s="15">
        <f>'Table A1'!Q50/'Table A2'!Q50*100</f>
        <v>115.91304347826087</v>
      </c>
      <c r="R50" s="15">
        <f>'Table A1'!R50/'Table A2'!R50*100</f>
        <v>101.16042345276873</v>
      </c>
      <c r="S50" s="15">
        <f>'Table A1'!S50/'Table A2'!S50*100</f>
        <v>99.774913034581544</v>
      </c>
      <c r="T50" s="15">
        <f>'Table A1'!T50/'Table A2'!T50*100</f>
        <v>96.981283960555444</v>
      </c>
      <c r="U50" s="15">
        <f>'Table A1'!U50/'Table A2'!U50*100</f>
        <v>98.649911724997395</v>
      </c>
      <c r="W50" s="15">
        <f>'Table A4'!B50/'Table A2'!B50*100</f>
        <v>90.260997878815829</v>
      </c>
      <c r="X50" s="15">
        <f>'Table A4'!C50/'Table A2'!C50*100</f>
        <v>81.41365736779052</v>
      </c>
      <c r="Y50" s="15">
        <f>'Table A4'!D50/'Table A2'!D50*100</f>
        <v>98.516439454691252</v>
      </c>
      <c r="Z50" s="15">
        <f>'Table A4'!E50/'Table A2'!E50*100</f>
        <v>93.810020876826727</v>
      </c>
      <c r="AA50" s="15">
        <f>'Table A4'!F50/'Table A2'!F50*100</f>
        <v>100.8133472367049</v>
      </c>
      <c r="AB50" s="15">
        <f>'Table A4'!G50/'Table A2'!G50*100</f>
        <v>95.926194671918736</v>
      </c>
      <c r="AC50" s="15">
        <f>'Table A4'!H50/'Table A2'!H50*100</f>
        <v>96.266934269944798</v>
      </c>
      <c r="AD50" s="15">
        <f>'Table A4'!I50/'Table A2'!I50*100</f>
        <v>108.30857268625509</v>
      </c>
      <c r="AE50" s="15">
        <f>'Table A4'!J50/'Table A2'!J50*100</f>
        <v>102.36211940621951</v>
      </c>
      <c r="AF50" s="15">
        <f>'Table A4'!K50/'Table A2'!K50*100</f>
        <v>106.70993405213021</v>
      </c>
      <c r="AG50" s="15">
        <f>'Table A4'!L50/'Table A2'!L50*100</f>
        <v>98.460307938412328</v>
      </c>
      <c r="AH50" s="15">
        <f>'Table A4'!M50/'Table A2'!M50*100</f>
        <v>106.46871686108166</v>
      </c>
      <c r="AI50" s="15">
        <f>'Table A4'!N50/'Table A2'!N50*100</f>
        <v>101.90404475043032</v>
      </c>
      <c r="AJ50" s="15">
        <f>'Table A4'!O50/'Table A2'!O50*100</f>
        <v>94.049967126890195</v>
      </c>
      <c r="AK50" s="15"/>
      <c r="AL50" s="15"/>
      <c r="AM50" s="15"/>
      <c r="AN50" s="15">
        <f>'Table A4'!S50/'Table A2'!S50*100</f>
        <v>101.16635972989565</v>
      </c>
      <c r="AO50" s="15">
        <f>'Table A4'!T50/'Table A2'!T50*100</f>
        <v>96.729724290601723</v>
      </c>
      <c r="AP50" s="15">
        <f>'Table A4'!U50/'Table A2'!U50*100</f>
        <v>99.948073527884503</v>
      </c>
    </row>
    <row r="51" spans="1:63" x14ac:dyDescent="0.2">
      <c r="A51" s="13">
        <v>2015</v>
      </c>
      <c r="B51" s="15">
        <f>'Table A1'!B51/'Table A2'!B51*100</f>
        <v>109.90355698434098</v>
      </c>
      <c r="C51" s="15">
        <f>'Table A1'!C51/'Table A2'!C51*100</f>
        <v>88.671527654277085</v>
      </c>
      <c r="D51" s="15">
        <f>'Table A1'!D51/'Table A2'!D51*100</f>
        <v>98.79004264603789</v>
      </c>
      <c r="E51" s="15">
        <f>'Table A1'!E51/'Table A2'!E51*100</f>
        <v>95.905573513566452</v>
      </c>
      <c r="F51" s="15">
        <f>'Table A1'!F51/'Table A2'!F51*100</f>
        <v>99.081697276757453</v>
      </c>
      <c r="G51" s="15">
        <f>'Table A1'!G51/'Table A2'!G51*100</f>
        <v>98.472891257558686</v>
      </c>
      <c r="H51" s="15">
        <f>'Table A1'!H51/'Table A2'!H51*100</f>
        <v>95.693014889577313</v>
      </c>
      <c r="I51" s="15">
        <f>'Table A1'!I51/'Table A2'!I51*100</f>
        <v>105.69533635119488</v>
      </c>
      <c r="J51" s="15">
        <f>'Table A1'!J51/'Table A2'!J51*100</f>
        <v>101.68284121412347</v>
      </c>
      <c r="K51" s="15">
        <f>'Table A1'!K51/'Table A2'!K51*100</f>
        <v>97.510587749199459</v>
      </c>
      <c r="L51" s="15">
        <f>'Table A1'!L51/'Table A2'!L51*100</f>
        <v>99.046642747309079</v>
      </c>
      <c r="M51" s="15">
        <f>'Table A1'!M51/'Table A2'!M51*100</f>
        <v>99.767418343614111</v>
      </c>
      <c r="N51" s="15">
        <f>'Table A1'!N51/'Table A2'!N51*100</f>
        <v>100.03102699348435</v>
      </c>
      <c r="O51" s="15">
        <f>'Table A1'!O51/'Table A2'!O51*100</f>
        <v>100.64741547631282</v>
      </c>
      <c r="P51" s="15" t="e">
        <f>'Table A1'!P51/'Table A2'!P51*100</f>
        <v>#N/A</v>
      </c>
      <c r="Q51" s="15">
        <f>'Table A1'!Q51/'Table A2'!Q51*100</f>
        <v>106.62121681644459</v>
      </c>
      <c r="R51" s="15">
        <f>'Table A1'!R51/'Table A2'!R51*100</f>
        <v>96.846101430935448</v>
      </c>
      <c r="S51" s="15">
        <f>'Table A1'!S51/'Table A2'!S51*100</f>
        <v>98.108536343830451</v>
      </c>
      <c r="T51" s="15">
        <f>'Table A1'!T51/'Table A2'!T51*100</f>
        <v>102.05159455616494</v>
      </c>
      <c r="U51" s="15">
        <f>'Table A1'!U51/'Table A2'!U51*100</f>
        <v>99.217400142290884</v>
      </c>
      <c r="W51" s="15">
        <f>'Table A4'!B51/'Table A2'!B51*100</f>
        <v>103.22513740537178</v>
      </c>
      <c r="X51" s="15">
        <f>'Table A4'!C51/'Table A2'!C51*100</f>
        <v>87.622265694469164</v>
      </c>
      <c r="Y51" s="15">
        <f>'Table A4'!D51/'Table A2'!D51*100</f>
        <v>98.3139938510364</v>
      </c>
      <c r="Z51" s="15">
        <f>'Table A4'!E51/'Table A2'!E51*100</f>
        <v>92.340092075619538</v>
      </c>
      <c r="AA51" s="15">
        <f>'Table A4'!F51/'Table A2'!F51*100</f>
        <v>103.76820772640913</v>
      </c>
      <c r="AB51" s="15">
        <f>'Table A4'!G51/'Table A2'!G51*100</f>
        <v>98.595879881111003</v>
      </c>
      <c r="AC51" s="15">
        <f>'Table A4'!H51/'Table A2'!H51*100</f>
        <v>97.871489957030079</v>
      </c>
      <c r="AD51" s="15">
        <f>'Table A4'!I51/'Table A2'!I51*100</f>
        <v>104.16885987998738</v>
      </c>
      <c r="AE51" s="15">
        <f>'Table A4'!J51/'Table A2'!J51*100</f>
        <v>100.14453850918852</v>
      </c>
      <c r="AF51" s="15">
        <f>'Table A4'!K51/'Table A2'!K51*100</f>
        <v>104.48300795372379</v>
      </c>
      <c r="AG51" s="15">
        <f>'Table A4'!L51/'Table A2'!L51*100</f>
        <v>101.93746796514608</v>
      </c>
      <c r="AH51" s="15">
        <f>'Table A4'!M51/'Table A2'!M51*100</f>
        <v>101.23369400343816</v>
      </c>
      <c r="AI51" s="15">
        <f>'Table A4'!N51/'Table A2'!N51*100</f>
        <v>100.22753128555175</v>
      </c>
      <c r="AJ51" s="15">
        <f>'Table A4'!O51/'Table A2'!O51*100</f>
        <v>94.779570444969679</v>
      </c>
      <c r="AK51" s="15"/>
      <c r="AL51" s="15"/>
      <c r="AM51" s="15"/>
      <c r="AN51" s="15">
        <f>'Table A4'!S51/'Table A2'!S51*100</f>
        <v>98.059021588433353</v>
      </c>
      <c r="AO51" s="15">
        <f>'Table A4'!T51/'Table A2'!T51*100</f>
        <v>99.492179565305705</v>
      </c>
      <c r="AP51" s="15">
        <f>'Table A4'!U51/'Table A2'!U51*100</f>
        <v>99.68492733001321</v>
      </c>
    </row>
    <row r="52" spans="1:63" x14ac:dyDescent="0.2">
      <c r="A52" s="13">
        <v>2016</v>
      </c>
      <c r="B52" s="15">
        <f>'Table A1'!B52/'Table A2'!B52*100</f>
        <v>100</v>
      </c>
      <c r="C52" s="15">
        <f>'Table A1'!C52/'Table A2'!C52*100</f>
        <v>100</v>
      </c>
      <c r="D52" s="15">
        <f>'Table A1'!D52/'Table A2'!D52*100</f>
        <v>100</v>
      </c>
      <c r="E52" s="15">
        <f>'Table A1'!E52/'Table A2'!E52*100</f>
        <v>100</v>
      </c>
      <c r="F52" s="15">
        <f>'Table A1'!F52/'Table A2'!F52*100</f>
        <v>100</v>
      </c>
      <c r="G52" s="15">
        <f>'Table A1'!G52/'Table A2'!G52*100</f>
        <v>100</v>
      </c>
      <c r="H52" s="15">
        <f>'Table A1'!H52/'Table A2'!H52*100</f>
        <v>100</v>
      </c>
      <c r="I52" s="15">
        <f>'Table A1'!I52/'Table A2'!I52*100</f>
        <v>100</v>
      </c>
      <c r="J52" s="15">
        <f>'Table A1'!J52/'Table A2'!J52*100</f>
        <v>100</v>
      </c>
      <c r="K52" s="15">
        <f>'Table A1'!K52/'Table A2'!K52*100</f>
        <v>100</v>
      </c>
      <c r="L52" s="15">
        <f>'Table A1'!L52/'Table A2'!L52*100</f>
        <v>100</v>
      </c>
      <c r="M52" s="15">
        <f>'Table A1'!M52/'Table A2'!M52*100</f>
        <v>100</v>
      </c>
      <c r="N52" s="15">
        <f>'Table A1'!N52/'Table A2'!N52*100</f>
        <v>100</v>
      </c>
      <c r="O52" s="15">
        <f>'Table A1'!O52/'Table A2'!O52*100</f>
        <v>100</v>
      </c>
      <c r="P52" s="15" t="e">
        <f>'Table A1'!P52/'Table A2'!P52*100</f>
        <v>#N/A</v>
      </c>
      <c r="Q52" s="15">
        <f>'Table A1'!Q52/'Table A2'!Q52*100</f>
        <v>100</v>
      </c>
      <c r="R52" s="15">
        <f>'Table A1'!R52/'Table A2'!R52*100</f>
        <v>100</v>
      </c>
      <c r="S52" s="15">
        <f>'Table A1'!S52/'Table A2'!S52*100</f>
        <v>100</v>
      </c>
      <c r="T52" s="15">
        <f>'Table A1'!T52/'Table A2'!T52*100</f>
        <v>100</v>
      </c>
      <c r="U52" s="15">
        <f>'Table A1'!U52/'Table A2'!U52*100</f>
        <v>100</v>
      </c>
      <c r="W52" s="15">
        <f>'Table A4'!B52/'Table A2'!B52*100</f>
        <v>100</v>
      </c>
      <c r="X52" s="15">
        <f>'Table A4'!C52/'Table A2'!C52*100</f>
        <v>100</v>
      </c>
      <c r="Y52" s="15">
        <f>'Table A4'!D52/'Table A2'!D52*100</f>
        <v>100</v>
      </c>
      <c r="Z52" s="15">
        <f>'Table A4'!E52/'Table A2'!E52*100</f>
        <v>100</v>
      </c>
      <c r="AA52" s="15">
        <f>'Table A4'!F52/'Table A2'!F52*100</f>
        <v>100</v>
      </c>
      <c r="AB52" s="15">
        <f>'Table A4'!G52/'Table A2'!G52*100</f>
        <v>100</v>
      </c>
      <c r="AC52" s="15">
        <f>'Table A4'!H52/'Table A2'!H52*100</f>
        <v>100</v>
      </c>
      <c r="AD52" s="15">
        <f>'Table A4'!I52/'Table A2'!I52*100</f>
        <v>100</v>
      </c>
      <c r="AE52" s="15">
        <f>'Table A4'!J52/'Table A2'!J52*100</f>
        <v>100</v>
      </c>
      <c r="AF52" s="15">
        <f>'Table A4'!K52/'Table A2'!K52*100</f>
        <v>100</v>
      </c>
      <c r="AG52" s="15">
        <f>'Table A4'!L52/'Table A2'!L52*100</f>
        <v>100</v>
      </c>
      <c r="AH52" s="15">
        <f>'Table A4'!M52/'Table A2'!M52*100</f>
        <v>100</v>
      </c>
      <c r="AI52" s="15">
        <f>'Table A4'!N52/'Table A2'!N52*100</f>
        <v>100</v>
      </c>
      <c r="AJ52" s="15">
        <f>'Table A4'!O52/'Table A2'!O52*100</f>
        <v>100</v>
      </c>
      <c r="AK52" s="15"/>
      <c r="AL52" s="15"/>
      <c r="AM52" s="15"/>
      <c r="AN52" s="15">
        <f>'Table A4'!S52/'Table A2'!S52*100</f>
        <v>100</v>
      </c>
      <c r="AO52" s="15">
        <f>'Table A4'!T52/'Table A2'!T52*100</f>
        <v>100</v>
      </c>
      <c r="AP52" s="15">
        <f>'Table A4'!U52/'Table A2'!U52*100</f>
        <v>100</v>
      </c>
    </row>
    <row r="53" spans="1:63" x14ac:dyDescent="0.2">
      <c r="A53" s="13">
        <v>2017</v>
      </c>
      <c r="B53" s="15">
        <f>'Table A1'!B53/'Table A2'!B53*100</f>
        <v>99.65153421740392</v>
      </c>
      <c r="C53" s="15">
        <f>'Table A1'!C53/'Table A2'!C53*100</f>
        <v>104.98310810810811</v>
      </c>
      <c r="D53" s="15">
        <f>'Table A1'!D53/'Table A2'!D53*100</f>
        <v>101.73662796467202</v>
      </c>
      <c r="E53" s="15">
        <f>'Table A1'!E53/'Table A2'!E53*100</f>
        <v>94.754571703561112</v>
      </c>
      <c r="F53" s="15">
        <f>'Table A1'!F53/'Table A2'!F53*100</f>
        <v>93.049001814882033</v>
      </c>
      <c r="G53" s="15">
        <f>'Table A1'!G53/'Table A2'!G53*100</f>
        <v>102.94202480530717</v>
      </c>
      <c r="H53" s="15">
        <f>'Table A1'!H53/'Table A2'!H53*100</f>
        <v>101.15956392467788</v>
      </c>
      <c r="I53" s="15">
        <f>'Table A1'!I53/'Table A2'!I53*100</f>
        <v>104.08830744071955</v>
      </c>
      <c r="J53" s="15">
        <f>'Table A1'!J53/'Table A2'!J53*100</f>
        <v>101.01238450953412</v>
      </c>
      <c r="K53" s="15">
        <f>'Table A1'!K53/'Table A2'!K53*100</f>
        <v>102.13254279430046</v>
      </c>
      <c r="L53" s="15">
        <f>'Table A1'!L53/'Table A2'!L53*100</f>
        <v>102.67363245236632</v>
      </c>
      <c r="M53" s="15">
        <f>'Table A1'!M53/'Table A2'!M53*100</f>
        <v>102.09017617199163</v>
      </c>
      <c r="N53" s="15">
        <f>'Table A1'!N53/'Table A2'!N53*100</f>
        <v>107.64881258353039</v>
      </c>
      <c r="O53" s="15">
        <f>'Table A1'!O53/'Table A2'!O53*100</f>
        <v>103.06645632025241</v>
      </c>
      <c r="P53" s="15" t="e">
        <f>'Table A1'!P53/'Table A2'!P53*100</f>
        <v>#N/A</v>
      </c>
      <c r="Q53" s="15">
        <f>'Table A1'!Q53/'Table A2'!Q53*100</f>
        <v>100.26748563503072</v>
      </c>
      <c r="R53" s="15">
        <f>'Table A1'!R53/'Table A2'!R53*100</f>
        <v>91.673827938508552</v>
      </c>
      <c r="S53" s="15">
        <f>'Table A1'!S53/'Table A2'!S53*100</f>
        <v>94.529320281767454</v>
      </c>
      <c r="T53" s="15">
        <f>'Table A1'!T53/'Table A2'!T53*100</f>
        <v>104.12875452499758</v>
      </c>
      <c r="U53" s="15">
        <f>'Table A1'!U53/'Table A2'!U53*100</f>
        <v>102.10308056872037</v>
      </c>
      <c r="W53" s="15">
        <f>'Table A4'!B53/'Table A2'!B53*100</f>
        <v>96.379827703029704</v>
      </c>
      <c r="X53" s="15">
        <f>'Table A4'!C53/'Table A2'!C53*100</f>
        <v>105.42652027027026</v>
      </c>
      <c r="Y53" s="15">
        <f>'Table A4'!D53/'Table A2'!D53*100</f>
        <v>100.10915947206509</v>
      </c>
      <c r="Z53" s="15">
        <f>'Table A4'!E53/'Table A2'!E53*100</f>
        <v>103.05101058710298</v>
      </c>
      <c r="AA53" s="15">
        <f>'Table A4'!F53/'Table A2'!F53*100</f>
        <v>92.558983666061707</v>
      </c>
      <c r="AB53" s="15">
        <f>'Table A4'!G53/'Table A2'!G53*100</f>
        <v>101.15373521776752</v>
      </c>
      <c r="AC53" s="15">
        <f>'Table A4'!H53/'Table A2'!H53*100</f>
        <v>101.78394449950446</v>
      </c>
      <c r="AD53" s="15">
        <f>'Table A4'!I53/'Table A2'!I53*100</f>
        <v>104.05764513491414</v>
      </c>
      <c r="AE53" s="15">
        <f>'Table A4'!J53/'Table A2'!J53*100</f>
        <v>102.04442697070965</v>
      </c>
      <c r="AF53" s="15">
        <f>'Table A4'!K53/'Table A2'!K53*100</f>
        <v>95.467151190590045</v>
      </c>
      <c r="AG53" s="15">
        <f>'Table A4'!L53/'Table A2'!L53*100</f>
        <v>102.97070272485145</v>
      </c>
      <c r="AH53" s="15">
        <f>'Table A4'!M53/'Table A2'!M53*100</f>
        <v>99.830795262267344</v>
      </c>
      <c r="AI53" s="15">
        <f>'Table A4'!N53/'Table A2'!N53*100</f>
        <v>105.40762825125938</v>
      </c>
      <c r="AJ53" s="15">
        <f>'Table A4'!O53/'Table A2'!O53*100</f>
        <v>105.47229343324788</v>
      </c>
      <c r="AK53" s="15"/>
      <c r="AL53" s="15"/>
      <c r="AM53" s="15"/>
      <c r="AN53" s="15">
        <f>'Table A4'!S53/'Table A2'!S53*100</f>
        <v>93.093038148385332</v>
      </c>
      <c r="AO53" s="15">
        <f>'Table A4'!T53/'Table A2'!T53*100</f>
        <v>100.91967517855397</v>
      </c>
      <c r="AP53" s="15">
        <f>'Table A4'!U53/'Table A2'!U53*100</f>
        <v>100.92812006319114</v>
      </c>
    </row>
    <row r="54" spans="1:63" x14ac:dyDescent="0.2">
      <c r="A54" s="13">
        <v>2018</v>
      </c>
      <c r="B54" s="15">
        <f>'Table A1'!B54/'Table A2'!B54*100</f>
        <v>105.8842105263158</v>
      </c>
      <c r="C54" s="15">
        <f>'Table A1'!C54/'Table A2'!C54*100</f>
        <v>103.14334029642893</v>
      </c>
      <c r="D54" s="15">
        <f>'Table A1'!D54/'Table A2'!D54*100</f>
        <v>102.01203274484665</v>
      </c>
      <c r="E54" s="15">
        <f>'Table A1'!E54/'Table A2'!E54*100</f>
        <v>91.19537873847014</v>
      </c>
      <c r="F54" s="15">
        <f>'Table A1'!F54/'Table A2'!F54*100</f>
        <v>87.609165585819269</v>
      </c>
      <c r="G54" s="15">
        <f>'Table A1'!G54/'Table A2'!G54*100</f>
        <v>101.52202684817546</v>
      </c>
      <c r="H54" s="15">
        <f>'Table A1'!H54/'Table A2'!H54*100</f>
        <v>104.91803278688523</v>
      </c>
      <c r="I54" s="15">
        <f>'Table A1'!I54/'Table A2'!I54*100</f>
        <v>104.58973586421614</v>
      </c>
      <c r="J54" s="15">
        <f>'Table A1'!J54/'Table A2'!J54*100</f>
        <v>104.92929695279824</v>
      </c>
      <c r="K54" s="15">
        <f>'Table A1'!K54/'Table A2'!K54*100</f>
        <v>102.87756598240469</v>
      </c>
      <c r="L54" s="15">
        <f>'Table A1'!L54/'Table A2'!L54*100</f>
        <v>98.263646342680374</v>
      </c>
      <c r="M54" s="15">
        <f>'Table A1'!M54/'Table A2'!M54*100</f>
        <v>101.23878267655093</v>
      </c>
      <c r="N54" s="15">
        <f>'Table A1'!N54/'Table A2'!N54*100</f>
        <v>112.29608482871126</v>
      </c>
      <c r="O54" s="15">
        <f>'Table A1'!O54/'Table A2'!O54*100</f>
        <v>103.814422983597</v>
      </c>
      <c r="P54" s="15" t="e">
        <f>'Table A1'!P54/'Table A2'!P54*100</f>
        <v>#N/A</v>
      </c>
      <c r="Q54" s="15">
        <f>'Table A1'!Q54/'Table A2'!Q54*100</f>
        <v>94.606551204819283</v>
      </c>
      <c r="R54" s="15">
        <f>'Table A1'!R54/'Table A2'!R54*100</f>
        <v>86.671562327886903</v>
      </c>
      <c r="S54" s="15">
        <f>'Table A1'!S54/'Table A2'!S54*100</f>
        <v>97.616187748313777</v>
      </c>
      <c r="T54" s="15">
        <f>'Table A1'!T54/'Table A2'!T54*100</f>
        <v>101.79817234941535</v>
      </c>
      <c r="U54" s="15">
        <f>'Table A1'!U54/'Table A2'!U54*100</f>
        <v>102.81607509533588</v>
      </c>
      <c r="W54" s="15">
        <f>'Table A4'!B54/'Table A2'!B54*100</f>
        <v>103.83157894736843</v>
      </c>
      <c r="X54" s="15">
        <f>'Table A4'!C54/'Table A2'!C54*100</f>
        <v>97.53307470406844</v>
      </c>
      <c r="Y54" s="15">
        <f>'Table A4'!D54/'Table A2'!D54*100</f>
        <v>100.81862116579545</v>
      </c>
      <c r="Z54" s="15">
        <f>'Table A4'!E54/'Table A2'!E54*100</f>
        <v>105.92564986490262</v>
      </c>
      <c r="AA54" s="15">
        <f>'Table A4'!F54/'Table A2'!F54*100</f>
        <v>89.909208819714664</v>
      </c>
      <c r="AB54" s="15">
        <f>'Table A4'!G54/'Table A2'!G54*100</f>
        <v>103.91378332387976</v>
      </c>
      <c r="AC54" s="15">
        <f>'Table A4'!H54/'Table A2'!H54*100</f>
        <v>105.61775289884045</v>
      </c>
      <c r="AD54" s="15">
        <f>'Table A4'!I54/'Table A2'!I54*100</f>
        <v>100.85367078437282</v>
      </c>
      <c r="AE54" s="15">
        <f>'Table A4'!J54/'Table A2'!J54*100</f>
        <v>106.58235411272653</v>
      </c>
      <c r="AF54" s="15">
        <f>'Table A4'!K54/'Table A2'!K54*100</f>
        <v>92.870234604105576</v>
      </c>
      <c r="AG54" s="15">
        <f>'Table A4'!L54/'Table A2'!L54*100</f>
        <v>101.31723380900111</v>
      </c>
      <c r="AH54" s="15">
        <f>'Table A4'!M54/'Table A2'!M54*100</f>
        <v>98.975809598127199</v>
      </c>
      <c r="AI54" s="15">
        <f>'Table A4'!N54/'Table A2'!N54*100</f>
        <v>106.86174551386625</v>
      </c>
      <c r="AJ54" s="15">
        <f>'Table A4'!O54/'Table A2'!O54*100</f>
        <v>111.18120935649812</v>
      </c>
      <c r="AK54" s="15"/>
      <c r="AL54" s="15"/>
      <c r="AM54" s="15"/>
      <c r="AN54" s="15">
        <f>'Table A4'!S54/'Table A2'!S54*100</f>
        <v>96.692229511226088</v>
      </c>
      <c r="AO54" s="15">
        <f>'Table A4'!T54/'Table A2'!T54*100</f>
        <v>103.63564901247912</v>
      </c>
      <c r="AP54" s="15">
        <f>'Table A4'!U54/'Table A2'!U54*100</f>
        <v>101.92627358951793</v>
      </c>
    </row>
    <row r="55" spans="1:63" x14ac:dyDescent="0.2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63" x14ac:dyDescent="0.2">
      <c r="A56" s="9" t="s">
        <v>164</v>
      </c>
    </row>
    <row r="57" spans="1:63" x14ac:dyDescent="0.2">
      <c r="A57" s="13">
        <v>1971</v>
      </c>
      <c r="B57" s="11">
        <f>LN(B7/B6)*100</f>
        <v>9.5664774884261377</v>
      </c>
      <c r="C57" s="11">
        <f t="shared" ref="C57:U71" si="0">LN(C7/C6)*100</f>
        <v>8.8157112365884638E-2</v>
      </c>
      <c r="D57" s="11">
        <f t="shared" si="0"/>
        <v>3.2071166183851085</v>
      </c>
      <c r="E57" s="11">
        <f t="shared" si="0"/>
        <v>8.0703003059791634</v>
      </c>
      <c r="F57" s="11">
        <f t="shared" si="0"/>
        <v>6.1950207974031821</v>
      </c>
      <c r="G57" s="11">
        <f t="shared" si="0"/>
        <v>4.9582304217947994</v>
      </c>
      <c r="H57" s="11">
        <f t="shared" si="0"/>
        <v>4.4714146484115682</v>
      </c>
      <c r="I57" s="11">
        <f t="shared" si="0"/>
        <v>10.821771775741649</v>
      </c>
      <c r="J57" s="11">
        <f t="shared" si="0"/>
        <v>8.8903346809677366</v>
      </c>
      <c r="K57" s="11">
        <f t="shared" si="0"/>
        <v>8.1260292390692026</v>
      </c>
      <c r="L57" s="11">
        <f t="shared" si="0"/>
        <v>-4.7976454619202986</v>
      </c>
      <c r="M57" s="11">
        <f t="shared" si="0"/>
        <v>0.15748258112928604</v>
      </c>
      <c r="N57" s="11">
        <f t="shared" si="0"/>
        <v>8.1681391107256633</v>
      </c>
      <c r="O57" s="11">
        <f t="shared" si="0"/>
        <v>8.1072042469459351</v>
      </c>
      <c r="P57" s="11" t="e">
        <f t="shared" si="0"/>
        <v>#N/A</v>
      </c>
      <c r="Q57" s="11">
        <f t="shared" si="0"/>
        <v>8.07196409269398</v>
      </c>
      <c r="R57" s="11">
        <f t="shared" si="0"/>
        <v>6.1641562868604103</v>
      </c>
      <c r="S57" s="11">
        <f t="shared" si="0"/>
        <v>8.6206098108745</v>
      </c>
      <c r="T57" s="11">
        <f t="shared" si="0"/>
        <v>9.1875349184565334</v>
      </c>
      <c r="U57" s="11">
        <f t="shared" si="0"/>
        <v>5.211022089508524</v>
      </c>
      <c r="W57" s="11">
        <f t="shared" ref="W57:AP69" si="1">LN(W7/W6)*100</f>
        <v>8.4234076995733513</v>
      </c>
      <c r="X57" s="11">
        <f t="shared" si="1"/>
        <v>3.7030716520046738</v>
      </c>
      <c r="Y57" s="11">
        <f t="shared" si="1"/>
        <v>7.4943459234578391</v>
      </c>
      <c r="Z57" s="11">
        <f t="shared" si="1"/>
        <v>3.775995529238906</v>
      </c>
      <c r="AA57" s="11">
        <f t="shared" si="1"/>
        <v>9.3830703998763667</v>
      </c>
      <c r="AB57" s="11">
        <f t="shared" si="1"/>
        <v>5.9481578381465186</v>
      </c>
      <c r="AC57" s="11">
        <f t="shared" si="1"/>
        <v>6.5172734759024173</v>
      </c>
      <c r="AD57" s="11">
        <f t="shared" si="1"/>
        <v>8.6411168274242698</v>
      </c>
      <c r="AE57" s="11">
        <f t="shared" si="1"/>
        <v>16.986210844640102</v>
      </c>
      <c r="AF57" s="11">
        <f t="shared" si="1"/>
        <v>11.604944316579122</v>
      </c>
      <c r="AG57" s="11">
        <f t="shared" si="1"/>
        <v>2.2084771356204973</v>
      </c>
      <c r="AH57" s="11">
        <f t="shared" si="1"/>
        <v>-0.48754650808669509</v>
      </c>
      <c r="AI57" s="11">
        <f t="shared" si="1"/>
        <v>3.8573438489632661</v>
      </c>
      <c r="AJ57" s="11">
        <f t="shared" si="1"/>
        <v>0.46235512928310762</v>
      </c>
      <c r="AK57" s="11"/>
      <c r="AL57" s="11"/>
      <c r="AM57" s="11"/>
      <c r="AN57" s="11">
        <f t="shared" si="1"/>
        <v>6.2467192279175601</v>
      </c>
      <c r="AO57" s="11">
        <f t="shared" si="1"/>
        <v>14.986582601745408</v>
      </c>
      <c r="AP57" s="11">
        <f t="shared" si="1"/>
        <v>6.5349037363646874</v>
      </c>
      <c r="AR57" s="15">
        <f>W57*'Table A8'!W7</f>
        <v>3.2463813274155693</v>
      </c>
      <c r="AS57" s="15">
        <f>X57*'Table A8'!X7</f>
        <v>1.4464197872730253</v>
      </c>
      <c r="AT57" s="15">
        <f>Y57*'Table A8'!Y7</f>
        <v>1.585054162811333</v>
      </c>
      <c r="AU57" s="15">
        <f>Z57*'Table A8'!Z7</f>
        <v>1.7834026884595355</v>
      </c>
      <c r="AV57" s="15">
        <f>AA57*'Table A8'!AA7</f>
        <v>6.9284591832687088</v>
      </c>
      <c r="AW57" s="15">
        <f>AB57*'Table A8'!AB7</f>
        <v>1.8808075084219293</v>
      </c>
      <c r="AX57" s="15">
        <f>AC57*'Table A8'!AC7</f>
        <v>2.5039364694417086</v>
      </c>
      <c r="AY57" s="15">
        <f>AD57*'Table A8'!AD7</f>
        <v>1.6884742280787024</v>
      </c>
      <c r="AZ57" s="15">
        <f>AE57*'Table A8'!AE7</f>
        <v>5.3948205642576958</v>
      </c>
      <c r="BA57" s="15">
        <f>AF57*'Table A8'!AF7</f>
        <v>6.2597069643627785</v>
      </c>
      <c r="BB57" s="15">
        <f>AG57*'Table A8'!AG7</f>
        <v>1.2307843076813032</v>
      </c>
      <c r="BC57" s="15">
        <f>AH57*'Table A8'!AH7</f>
        <v>-0.39822798780521251</v>
      </c>
      <c r="BD57" s="15">
        <f>AI57*'Table A8'!AI7</f>
        <v>1.704560246856867</v>
      </c>
      <c r="BE57" s="15">
        <f>AJ57*'Table A8'!AJ7</f>
        <v>0.21763055935355877</v>
      </c>
      <c r="BF57" s="15"/>
      <c r="BG57" s="15"/>
      <c r="BH57" s="15"/>
      <c r="BI57" s="15">
        <f>AN57*'Table A8'!AN7</f>
        <v>3.2882730015758037</v>
      </c>
      <c r="BJ57" s="15">
        <f>AO57*'Table A8'!AO7</f>
        <v>8.2066526327157856</v>
      </c>
      <c r="BK57" s="15">
        <f>AP57*'Table A8'!AP7</f>
        <v>2.2924442307167325</v>
      </c>
    </row>
    <row r="58" spans="1:63" x14ac:dyDescent="0.2">
      <c r="A58" s="13">
        <v>1972</v>
      </c>
      <c r="B58" s="11">
        <f t="shared" ref="B58:Q73" si="2">LN(B8/B7)*100</f>
        <v>0.51700988538748038</v>
      </c>
      <c r="C58" s="11">
        <f t="shared" si="2"/>
        <v>-14.807463422855738</v>
      </c>
      <c r="D58" s="11">
        <f t="shared" si="2"/>
        <v>3.4856681092811579</v>
      </c>
      <c r="E58" s="11">
        <f t="shared" si="2"/>
        <v>10.622732500817357</v>
      </c>
      <c r="F58" s="11">
        <f t="shared" si="2"/>
        <v>10.587455934000799</v>
      </c>
      <c r="G58" s="11">
        <f t="shared" si="2"/>
        <v>-4.288998663295482</v>
      </c>
      <c r="H58" s="11">
        <f t="shared" si="2"/>
        <v>3.1223649762031118</v>
      </c>
      <c r="I58" s="11">
        <f t="shared" si="2"/>
        <v>8.0877295961542934</v>
      </c>
      <c r="J58" s="11">
        <f t="shared" si="2"/>
        <v>2.7584093085032326</v>
      </c>
      <c r="K58" s="11">
        <f t="shared" si="2"/>
        <v>4.774520455434744</v>
      </c>
      <c r="L58" s="11">
        <f t="shared" si="2"/>
        <v>-1.3734680568529261</v>
      </c>
      <c r="M58" s="11">
        <f t="shared" si="2"/>
        <v>4.8758651452047959</v>
      </c>
      <c r="N58" s="11">
        <f t="shared" si="2"/>
        <v>7.5926450698280412</v>
      </c>
      <c r="O58" s="11">
        <f t="shared" si="2"/>
        <v>7.5351836151369911</v>
      </c>
      <c r="P58" s="11" t="e">
        <f t="shared" si="2"/>
        <v>#N/A</v>
      </c>
      <c r="Q58" s="11">
        <f t="shared" si="2"/>
        <v>4.6646216302355565</v>
      </c>
      <c r="R58" s="11">
        <f t="shared" si="0"/>
        <v>3.4332443355120965</v>
      </c>
      <c r="S58" s="11">
        <f t="shared" si="0"/>
        <v>1.1963207516836907</v>
      </c>
      <c r="T58" s="11">
        <f t="shared" si="0"/>
        <v>-0.57480092198681598</v>
      </c>
      <c r="U58" s="11">
        <f t="shared" si="0"/>
        <v>2.9162040984982851</v>
      </c>
      <c r="W58" s="11">
        <f t="shared" si="1"/>
        <v>1.406996113030013</v>
      </c>
      <c r="X58" s="11">
        <f t="shared" si="1"/>
        <v>9.8065489618641983</v>
      </c>
      <c r="Y58" s="11">
        <f t="shared" si="1"/>
        <v>3.0830089889347274</v>
      </c>
      <c r="Z58" s="11">
        <f t="shared" si="1"/>
        <v>2.0655520258363254</v>
      </c>
      <c r="AA58" s="11">
        <f t="shared" si="1"/>
        <v>9.6830297033154231</v>
      </c>
      <c r="AB58" s="11">
        <f t="shared" si="1"/>
        <v>-4.0104176104645797</v>
      </c>
      <c r="AC58" s="11">
        <f t="shared" si="1"/>
        <v>3.5719573709490868</v>
      </c>
      <c r="AD58" s="11">
        <f t="shared" si="1"/>
        <v>5.0957387205142188</v>
      </c>
      <c r="AE58" s="11">
        <f t="shared" si="1"/>
        <v>7.6067625488418003</v>
      </c>
      <c r="AF58" s="11">
        <f t="shared" si="1"/>
        <v>4.1333292209197872</v>
      </c>
      <c r="AG58" s="11">
        <f t="shared" si="1"/>
        <v>6.1477313574909038</v>
      </c>
      <c r="AH58" s="11">
        <f t="shared" si="1"/>
        <v>4.6231556868073138</v>
      </c>
      <c r="AI58" s="11">
        <f t="shared" si="1"/>
        <v>2.4083197939999126</v>
      </c>
      <c r="AJ58" s="11">
        <f t="shared" si="1"/>
        <v>1.4755488102317929</v>
      </c>
      <c r="AK58" s="11"/>
      <c r="AL58" s="11"/>
      <c r="AM58" s="11"/>
      <c r="AN58" s="11">
        <f t="shared" si="1"/>
        <v>-4.9255070545021346E-2</v>
      </c>
      <c r="AO58" s="11">
        <f t="shared" si="1"/>
        <v>8.4097934769348957</v>
      </c>
      <c r="AP58" s="11">
        <f t="shared" si="1"/>
        <v>2.2734481819972303</v>
      </c>
      <c r="AR58" s="15">
        <f>W58*'Table A8'!W8</f>
        <v>0.55843675726161224</v>
      </c>
      <c r="AS58" s="15">
        <f>X58*'Table A8'!X8</f>
        <v>4.0304916233261858</v>
      </c>
      <c r="AT58" s="15">
        <f>Y58*'Table A8'!Y8</f>
        <v>0.68720270363355074</v>
      </c>
      <c r="AU58" s="15">
        <f>Z58*'Table A8'!Z8</f>
        <v>1.0123270478623829</v>
      </c>
      <c r="AV58" s="15">
        <f>AA58*'Table A8'!AA8</f>
        <v>7.286479851744855</v>
      </c>
      <c r="AW58" s="15">
        <f>AB58*'Table A8'!AB8</f>
        <v>-1.288948220003316</v>
      </c>
      <c r="AX58" s="15">
        <f>AC58*'Table A8'!AC8</f>
        <v>1.4016360723604215</v>
      </c>
      <c r="AY58" s="15">
        <f>AD58*'Table A8'!AD8</f>
        <v>1.047174307065672</v>
      </c>
      <c r="AZ58" s="15">
        <f>AE58*'Table A8'!AE8</f>
        <v>2.4965394685298792</v>
      </c>
      <c r="BA58" s="15">
        <f>AF58*'Table A8'!AF8</f>
        <v>2.2658910789082274</v>
      </c>
      <c r="BB58" s="15">
        <f>AG58*'Table A8'!AG8</f>
        <v>3.3960068018779754</v>
      </c>
      <c r="BC58" s="15">
        <f>AH58*'Table A8'!AH8</f>
        <v>3.7803544051023406</v>
      </c>
      <c r="BD58" s="15">
        <f>AI58*'Table A8'!AI8</f>
        <v>1.0692939885359611</v>
      </c>
      <c r="BE58" s="15">
        <f>AJ58*'Table A8'!AJ8</f>
        <v>0.69778703235861483</v>
      </c>
      <c r="BF58" s="15"/>
      <c r="BG58" s="15"/>
      <c r="BH58" s="15"/>
      <c r="BI58" s="15">
        <f>AN58*'Table A8'!AN8</f>
        <v>-2.6390866798022439E-2</v>
      </c>
      <c r="BJ58" s="15">
        <f>AO58*'Table A8'!AO8</f>
        <v>4.6707992970896415</v>
      </c>
      <c r="BK58" s="15">
        <f>AP58*'Table A8'!AP8</f>
        <v>0.82298824188299735</v>
      </c>
    </row>
    <row r="59" spans="1:63" x14ac:dyDescent="0.2">
      <c r="A59" s="13">
        <v>1973</v>
      </c>
      <c r="B59" s="11">
        <f t="shared" si="2"/>
        <v>5.0688704449488231</v>
      </c>
      <c r="C59" s="11">
        <f t="shared" si="0"/>
        <v>10.267212691350981</v>
      </c>
      <c r="D59" s="11">
        <f t="shared" si="0"/>
        <v>6.8386040150756697</v>
      </c>
      <c r="E59" s="11">
        <f t="shared" si="0"/>
        <v>10.245121342654235</v>
      </c>
      <c r="F59" s="11">
        <f t="shared" si="0"/>
        <v>15.395435756934873</v>
      </c>
      <c r="G59" s="11">
        <f t="shared" si="0"/>
        <v>-4.128449457240511</v>
      </c>
      <c r="H59" s="11">
        <f t="shared" si="0"/>
        <v>-0.57373896046538886</v>
      </c>
      <c r="I59" s="11">
        <f t="shared" si="0"/>
        <v>11.280451608965137</v>
      </c>
      <c r="J59" s="11">
        <f t="shared" si="0"/>
        <v>-0.40697498617204791</v>
      </c>
      <c r="K59" s="11">
        <f t="shared" si="0"/>
        <v>8.9912415571985456</v>
      </c>
      <c r="L59" s="11">
        <f t="shared" si="0"/>
        <v>1.6721842917424865</v>
      </c>
      <c r="M59" s="11">
        <f t="shared" si="0"/>
        <v>-1.6592513157835869</v>
      </c>
      <c r="N59" s="11">
        <f t="shared" si="0"/>
        <v>9.0167793150900266</v>
      </c>
      <c r="O59" s="11">
        <f t="shared" si="0"/>
        <v>9.0524391100320045</v>
      </c>
      <c r="P59" s="11" t="e">
        <f t="shared" si="0"/>
        <v>#N/A</v>
      </c>
      <c r="Q59" s="11">
        <f t="shared" si="0"/>
        <v>6.7233658639724068</v>
      </c>
      <c r="R59" s="11">
        <f t="shared" si="0"/>
        <v>2.5405588515648039</v>
      </c>
      <c r="S59" s="11">
        <f t="shared" si="0"/>
        <v>5.0110099442816667</v>
      </c>
      <c r="T59" s="11">
        <f t="shared" si="0"/>
        <v>0.7492462383812184</v>
      </c>
      <c r="U59" s="11">
        <f t="shared" si="0"/>
        <v>4.539802895003632</v>
      </c>
      <c r="W59" s="11">
        <f t="shared" si="1"/>
        <v>6.3778108668946913</v>
      </c>
      <c r="X59" s="11">
        <f t="shared" si="1"/>
        <v>4.6453384386317502</v>
      </c>
      <c r="Y59" s="11">
        <f t="shared" si="1"/>
        <v>-1.0822106822284028</v>
      </c>
      <c r="Z59" s="11">
        <f t="shared" si="1"/>
        <v>2.1917879191464049</v>
      </c>
      <c r="AA59" s="11">
        <f t="shared" si="1"/>
        <v>9.7704288592630348</v>
      </c>
      <c r="AB59" s="11">
        <f t="shared" si="1"/>
        <v>-2.2277678947070099</v>
      </c>
      <c r="AC59" s="11">
        <f t="shared" si="1"/>
        <v>2.3369246015255021</v>
      </c>
      <c r="AD59" s="11">
        <f t="shared" si="1"/>
        <v>6.5427833324054498</v>
      </c>
      <c r="AE59" s="11">
        <f t="shared" si="1"/>
        <v>5.0128768183219776</v>
      </c>
      <c r="AF59" s="11">
        <f t="shared" si="1"/>
        <v>6.1263752967192016</v>
      </c>
      <c r="AG59" s="11">
        <f t="shared" si="1"/>
        <v>4.9812300738452056</v>
      </c>
      <c r="AH59" s="11">
        <f t="shared" si="1"/>
        <v>-1.5547100739066768</v>
      </c>
      <c r="AI59" s="11">
        <f t="shared" si="1"/>
        <v>3.8945922355488625</v>
      </c>
      <c r="AJ59" s="11">
        <f t="shared" si="1"/>
        <v>2.2099408245007983</v>
      </c>
      <c r="AK59" s="11"/>
      <c r="AL59" s="11"/>
      <c r="AM59" s="11"/>
      <c r="AN59" s="11">
        <f t="shared" si="1"/>
        <v>3.0716583614010227</v>
      </c>
      <c r="AO59" s="11">
        <f t="shared" si="1"/>
        <v>6.840201275879533</v>
      </c>
      <c r="AP59" s="11">
        <f t="shared" si="1"/>
        <v>0.6495754512922437</v>
      </c>
      <c r="AR59" s="15">
        <f>W59*'Table A8'!W9</f>
        <v>2.5734466847920077</v>
      </c>
      <c r="AS59" s="15">
        <f>X59*'Table A8'!X9</f>
        <v>1.9784496410132622</v>
      </c>
      <c r="AT59" s="15">
        <f>Y59*'Table A8'!Y9</f>
        <v>-0.24663581447985297</v>
      </c>
      <c r="AU59" s="15">
        <f>Z59*'Table A8'!Z9</f>
        <v>1.1110172962153126</v>
      </c>
      <c r="AV59" s="15">
        <f>AA59*'Table A8'!AA9</f>
        <v>7.481217377537706</v>
      </c>
      <c r="AW59" s="15">
        <f>AB59*'Table A8'!AB9</f>
        <v>-0.70107855646429595</v>
      </c>
      <c r="AX59" s="15">
        <f>AC59*'Table A8'!AC9</f>
        <v>0.92051460054089529</v>
      </c>
      <c r="AY59" s="15">
        <f>AD59*'Table A8'!AD9</f>
        <v>1.3909957364693988</v>
      </c>
      <c r="AZ59" s="15">
        <f>AE59*'Table A8'!AE9</f>
        <v>1.6442235964096084</v>
      </c>
      <c r="BA59" s="15">
        <f>AF59*'Table A8'!AF9</f>
        <v>3.3866602640263745</v>
      </c>
      <c r="BB59" s="15">
        <f>AG59*'Table A8'!AG9</f>
        <v>2.7521296157994759</v>
      </c>
      <c r="BC59" s="15">
        <f>AH59*'Table A8'!AH9</f>
        <v>-1.2701981303817549</v>
      </c>
      <c r="BD59" s="15">
        <f>AI59*'Table A8'!AI9</f>
        <v>1.7327040855956888</v>
      </c>
      <c r="BE59" s="15">
        <f>AJ59*'Table A8'!AJ9</f>
        <v>1.0468489685660283</v>
      </c>
      <c r="BF59" s="15"/>
      <c r="BG59" s="15"/>
      <c r="BH59" s="15"/>
      <c r="BI59" s="15">
        <f>AN59*'Table A8'!AN9</f>
        <v>1.6571596859758517</v>
      </c>
      <c r="BJ59" s="15">
        <f>AO59*'Table A8'!AO9</f>
        <v>3.7723710036475624</v>
      </c>
      <c r="BK59" s="15">
        <f>AP59*'Table A8'!AP9</f>
        <v>0.23806940289860734</v>
      </c>
    </row>
    <row r="60" spans="1:63" x14ac:dyDescent="0.2">
      <c r="A60" s="13">
        <v>1974</v>
      </c>
      <c r="B60" s="11">
        <f t="shared" si="2"/>
        <v>7.8552428223408644</v>
      </c>
      <c r="C60" s="11">
        <f t="shared" si="0"/>
        <v>-4.4274178866994518</v>
      </c>
      <c r="D60" s="11">
        <f t="shared" si="0"/>
        <v>0.36815195722858929</v>
      </c>
      <c r="E60" s="11">
        <f t="shared" si="0"/>
        <v>1.4983811573956558</v>
      </c>
      <c r="F60" s="11">
        <f t="shared" si="0"/>
        <v>-4.4340257346219083</v>
      </c>
      <c r="G60" s="11">
        <f t="shared" si="0"/>
        <v>-1.420403487788567</v>
      </c>
      <c r="H60" s="11">
        <f t="shared" si="0"/>
        <v>-8.6726306063083793</v>
      </c>
      <c r="I60" s="11">
        <f t="shared" si="0"/>
        <v>0.23134184253684587</v>
      </c>
      <c r="J60" s="11">
        <f t="shared" si="0"/>
        <v>-6.9462897489740865</v>
      </c>
      <c r="K60" s="11">
        <f t="shared" si="0"/>
        <v>-3.8704937239826993</v>
      </c>
      <c r="L60" s="11">
        <f t="shared" si="0"/>
        <v>-0.29862057490577992</v>
      </c>
      <c r="M60" s="11">
        <f t="shared" si="0"/>
        <v>2.3720539045312878</v>
      </c>
      <c r="N60" s="11">
        <f t="shared" si="0"/>
        <v>-1.3934129586101098</v>
      </c>
      <c r="O60" s="11">
        <f t="shared" si="0"/>
        <v>-1.3370310032357038</v>
      </c>
      <c r="P60" s="11" t="e">
        <f t="shared" si="0"/>
        <v>#N/A</v>
      </c>
      <c r="Q60" s="11">
        <f t="shared" si="0"/>
        <v>-3.5083771909983041</v>
      </c>
      <c r="R60" s="11">
        <f t="shared" si="0"/>
        <v>1.2722825905191963</v>
      </c>
      <c r="S60" s="11">
        <f t="shared" si="0"/>
        <v>-6.4460773964176807</v>
      </c>
      <c r="T60" s="11">
        <f t="shared" si="0"/>
        <v>-3.2474573629770598</v>
      </c>
      <c r="U60" s="11">
        <f t="shared" si="0"/>
        <v>-1.5321466173280336</v>
      </c>
      <c r="W60" s="11">
        <f t="shared" si="1"/>
        <v>9.9606880717077786</v>
      </c>
      <c r="X60" s="11">
        <f t="shared" si="1"/>
        <v>23.313386945556022</v>
      </c>
      <c r="Y60" s="11">
        <f t="shared" si="1"/>
        <v>3.4053929729737837</v>
      </c>
      <c r="Z60" s="11">
        <f t="shared" si="1"/>
        <v>-0.44969509665945567</v>
      </c>
      <c r="AA60" s="11">
        <f t="shared" si="1"/>
        <v>5.5240051533825856</v>
      </c>
      <c r="AB60" s="11">
        <f t="shared" si="1"/>
        <v>14.54616301954251</v>
      </c>
      <c r="AC60" s="11">
        <f t="shared" si="1"/>
        <v>4.8607148354747682</v>
      </c>
      <c r="AD60" s="11">
        <f t="shared" si="1"/>
        <v>5.9966147983943481</v>
      </c>
      <c r="AE60" s="11">
        <f t="shared" si="1"/>
        <v>3.3954934384943494</v>
      </c>
      <c r="AF60" s="11">
        <f t="shared" si="1"/>
        <v>3.8824854649502782</v>
      </c>
      <c r="AG60" s="11">
        <f t="shared" si="1"/>
        <v>6.6928250725747054</v>
      </c>
      <c r="AH60" s="11">
        <f t="shared" si="1"/>
        <v>8.2438418454531739</v>
      </c>
      <c r="AI60" s="11">
        <f t="shared" si="1"/>
        <v>3.3578226106266276</v>
      </c>
      <c r="AJ60" s="11">
        <f t="shared" si="1"/>
        <v>-0.71298977884229675</v>
      </c>
      <c r="AK60" s="11"/>
      <c r="AL60" s="11"/>
      <c r="AM60" s="11"/>
      <c r="AN60" s="11">
        <f t="shared" si="1"/>
        <v>-1.2961808138891333</v>
      </c>
      <c r="AO60" s="11">
        <f t="shared" si="1"/>
        <v>10.554397783481104</v>
      </c>
      <c r="AP60" s="11">
        <f t="shared" si="1"/>
        <v>4.6271488422651714</v>
      </c>
      <c r="AR60" s="15">
        <f>W60*'Table A8'!W10</f>
        <v>3.7501990589979779</v>
      </c>
      <c r="AS60" s="15">
        <f>X60*'Table A8'!X10</f>
        <v>9.3603248586407428</v>
      </c>
      <c r="AT60" s="15">
        <f>Y60*'Table A8'!Y10</f>
        <v>0.68788938054070414</v>
      </c>
      <c r="AU60" s="15">
        <f>Z60*'Table A8'!Z10</f>
        <v>-0.21297559777791822</v>
      </c>
      <c r="AV60" s="15">
        <f>AA60*'Table A8'!AA10</f>
        <v>4.0866590124724365</v>
      </c>
      <c r="AW60" s="15">
        <f>AB60*'Table A8'!AB10</f>
        <v>4.1485656931735235</v>
      </c>
      <c r="AX60" s="15">
        <f>AC60*'Table A8'!AC10</f>
        <v>1.7148601939554982</v>
      </c>
      <c r="AY60" s="15">
        <f>AD60*'Table A8'!AD10</f>
        <v>1.1513500412917146</v>
      </c>
      <c r="AZ60" s="15">
        <f>AE60*'Table A8'!AE10</f>
        <v>0.98299535044411412</v>
      </c>
      <c r="BA60" s="15">
        <f>AF60*'Table A8'!AF10</f>
        <v>1.9843383211360872</v>
      </c>
      <c r="BB60" s="15">
        <f>AG60*'Table A8'!AG10</f>
        <v>3.3852309217082861</v>
      </c>
      <c r="BC60" s="15">
        <f>AH60*'Table A8'!AH10</f>
        <v>6.4953229900325562</v>
      </c>
      <c r="BD60" s="15">
        <f>AI60*'Table A8'!AI10</f>
        <v>1.3310408828523952</v>
      </c>
      <c r="BE60" s="15">
        <f>AJ60*'Table A8'!AJ10</f>
        <v>-0.30245026418490228</v>
      </c>
      <c r="BF60" s="15"/>
      <c r="BG60" s="15"/>
      <c r="BH60" s="15"/>
      <c r="BI60" s="15">
        <f>AN60*'Table A8'!AN10</f>
        <v>-0.64018370397984292</v>
      </c>
      <c r="BJ60" s="15">
        <f>AO60*'Table A8'!AO10</f>
        <v>5.3236382419878687</v>
      </c>
      <c r="BK60" s="15">
        <f>AP60*'Table A8'!AP10</f>
        <v>1.5301981221370922</v>
      </c>
    </row>
    <row r="61" spans="1:63" x14ac:dyDescent="0.2">
      <c r="A61" s="13">
        <v>1975</v>
      </c>
      <c r="B61" s="11">
        <f t="shared" si="2"/>
        <v>-1.5543957277221332</v>
      </c>
      <c r="C61" s="11">
        <f t="shared" si="0"/>
        <v>14.134337824904991</v>
      </c>
      <c r="D61" s="11">
        <f t="shared" si="0"/>
        <v>0.72030633023137125</v>
      </c>
      <c r="E61" s="11">
        <f t="shared" si="0"/>
        <v>3.2158513339771146</v>
      </c>
      <c r="F61" s="11">
        <f t="shared" si="0"/>
        <v>-2.8812539977198135</v>
      </c>
      <c r="G61" s="11">
        <f t="shared" si="0"/>
        <v>-0.13715747541379347</v>
      </c>
      <c r="H61" s="11">
        <f t="shared" si="0"/>
        <v>-1.7927474872291134</v>
      </c>
      <c r="I61" s="11">
        <f t="shared" si="0"/>
        <v>-0.49801978633328087</v>
      </c>
      <c r="J61" s="11">
        <f t="shared" si="0"/>
        <v>-0.26842106496123025</v>
      </c>
      <c r="K61" s="11">
        <f t="shared" si="0"/>
        <v>2.1777186853589656</v>
      </c>
      <c r="L61" s="11">
        <f t="shared" si="0"/>
        <v>9.7711121180120717</v>
      </c>
      <c r="M61" s="11">
        <f t="shared" si="0"/>
        <v>8.667638731534554</v>
      </c>
      <c r="N61" s="11">
        <f t="shared" si="0"/>
        <v>0.18926205340333052</v>
      </c>
      <c r="O61" s="11">
        <f t="shared" si="0"/>
        <v>0.16468697822495576</v>
      </c>
      <c r="P61" s="11" t="e">
        <f t="shared" si="0"/>
        <v>#N/A</v>
      </c>
      <c r="Q61" s="11">
        <f t="shared" si="0"/>
        <v>-1.9340202767134991</v>
      </c>
      <c r="R61" s="11">
        <f t="shared" si="0"/>
        <v>4.2481585685991865</v>
      </c>
      <c r="S61" s="11">
        <f t="shared" si="0"/>
        <v>0.31831123044123505</v>
      </c>
      <c r="T61" s="11">
        <f t="shared" si="0"/>
        <v>1.3439580517968037</v>
      </c>
      <c r="U61" s="11">
        <f t="shared" si="0"/>
        <v>1.2243464196967995</v>
      </c>
      <c r="W61" s="11">
        <f t="shared" si="1"/>
        <v>7.6632486020697872</v>
      </c>
      <c r="X61" s="11">
        <f t="shared" si="1"/>
        <v>19.978498459136816</v>
      </c>
      <c r="Y61" s="11">
        <f t="shared" si="1"/>
        <v>9.4499687113896798</v>
      </c>
      <c r="Z61" s="11">
        <f t="shared" si="1"/>
        <v>0.44202746418874495</v>
      </c>
      <c r="AA61" s="11">
        <f t="shared" si="1"/>
        <v>4.0123542292489125</v>
      </c>
      <c r="AB61" s="11">
        <f t="shared" si="1"/>
        <v>8.1282202976742948</v>
      </c>
      <c r="AC61" s="11">
        <f t="shared" si="1"/>
        <v>5.6322097933693174</v>
      </c>
      <c r="AD61" s="11">
        <f t="shared" si="1"/>
        <v>1.5226309721461946</v>
      </c>
      <c r="AE61" s="11">
        <f t="shared" si="1"/>
        <v>4.4462758772168307</v>
      </c>
      <c r="AF61" s="11">
        <f t="shared" si="1"/>
        <v>6.9588884086341531</v>
      </c>
      <c r="AG61" s="11">
        <f t="shared" si="1"/>
        <v>9.479260278709738</v>
      </c>
      <c r="AH61" s="11">
        <f t="shared" si="1"/>
        <v>10.12227921687812</v>
      </c>
      <c r="AI61" s="11">
        <f t="shared" si="1"/>
        <v>8.8173240644774324</v>
      </c>
      <c r="AJ61" s="11">
        <f t="shared" si="1"/>
        <v>5.2207025721106932</v>
      </c>
      <c r="AK61" s="11"/>
      <c r="AL61" s="11"/>
      <c r="AM61" s="11"/>
      <c r="AN61" s="11">
        <f t="shared" si="1"/>
        <v>-1.0889551517929805</v>
      </c>
      <c r="AO61" s="11">
        <f t="shared" si="1"/>
        <v>4.4211684777375826</v>
      </c>
      <c r="AP61" s="11">
        <f t="shared" si="1"/>
        <v>7.0920456321398788</v>
      </c>
      <c r="AR61" s="15">
        <f>W61*'Table A8'!W11</f>
        <v>2.4974527194145435</v>
      </c>
      <c r="AS61" s="15">
        <f>X61*'Table A8'!X11</f>
        <v>7.0184465086947627</v>
      </c>
      <c r="AT61" s="15">
        <f>Y61*'Table A8'!Y11</f>
        <v>1.5620798279927142</v>
      </c>
      <c r="AU61" s="15">
        <f>Z61*'Table A8'!Z11</f>
        <v>0.1794189477142116</v>
      </c>
      <c r="AV61" s="15">
        <f>AA61*'Table A8'!AA11</f>
        <v>2.7420428802687069</v>
      </c>
      <c r="AW61" s="15">
        <f>AB61*'Table A8'!AB11</f>
        <v>1.9800344645134584</v>
      </c>
      <c r="AX61" s="15">
        <f>AC61*'Table A8'!AC11</f>
        <v>1.6389730498704715</v>
      </c>
      <c r="AY61" s="15">
        <f>AD61*'Table A8'!AD11</f>
        <v>0.23387611732165542</v>
      </c>
      <c r="AZ61" s="15">
        <f>AE61*'Table A8'!AE11</f>
        <v>1.0359822793915214</v>
      </c>
      <c r="BA61" s="15">
        <f>AF61*'Table A8'!AF11</f>
        <v>3.0793081208206128</v>
      </c>
      <c r="BB61" s="15">
        <f>AG61*'Table A8'!AG11</f>
        <v>4.1196865171272519</v>
      </c>
      <c r="BC61" s="15">
        <f>AH61*'Table A8'!AH11</f>
        <v>7.5522325237127648</v>
      </c>
      <c r="BD61" s="15">
        <f>AI61*'Table A8'!AI11</f>
        <v>2.8647485885487174</v>
      </c>
      <c r="BE61" s="15">
        <f>AJ61*'Table A8'!AJ11</f>
        <v>1.8314224622964312</v>
      </c>
      <c r="BF61" s="15"/>
      <c r="BG61" s="15"/>
      <c r="BH61" s="15"/>
      <c r="BI61" s="15">
        <f>AN61*'Table A8'!AN11</f>
        <v>-0.45104522387265256</v>
      </c>
      <c r="BJ61" s="15">
        <f>AO61*'Table A8'!AO11</f>
        <v>1.8993339780360654</v>
      </c>
      <c r="BK61" s="15">
        <f>AP61*'Table A8'!AP11</f>
        <v>1.9552769807809642</v>
      </c>
    </row>
    <row r="62" spans="1:63" x14ac:dyDescent="0.2">
      <c r="A62" s="13">
        <v>1976</v>
      </c>
      <c r="B62" s="11">
        <f t="shared" si="2"/>
        <v>-6.0180875965971046</v>
      </c>
      <c r="C62" s="11">
        <f t="shared" si="0"/>
        <v>-3.7205215230337165</v>
      </c>
      <c r="D62" s="11">
        <f t="shared" si="0"/>
        <v>3.5498808422593493</v>
      </c>
      <c r="E62" s="11">
        <f t="shared" si="0"/>
        <v>-0.65706323604222039</v>
      </c>
      <c r="F62" s="11">
        <f t="shared" si="0"/>
        <v>2.8597705601482248</v>
      </c>
      <c r="G62" s="11">
        <f t="shared" si="0"/>
        <v>0.32502011287689148</v>
      </c>
      <c r="H62" s="11">
        <f t="shared" si="0"/>
        <v>4.3818268026797602</v>
      </c>
      <c r="I62" s="11">
        <f t="shared" si="0"/>
        <v>4.6717621615484362</v>
      </c>
      <c r="J62" s="11">
        <f t="shared" si="0"/>
        <v>2.3649187323744023</v>
      </c>
      <c r="K62" s="11">
        <f t="shared" si="0"/>
        <v>6.8197868099146008</v>
      </c>
      <c r="L62" s="11">
        <f t="shared" si="0"/>
        <v>2.5073606944149054</v>
      </c>
      <c r="M62" s="11">
        <f t="shared" si="0"/>
        <v>6.3092811147389503</v>
      </c>
      <c r="N62" s="11">
        <f t="shared" si="0"/>
        <v>4.5329007192206001</v>
      </c>
      <c r="O62" s="11">
        <f t="shared" si="0"/>
        <v>4.4791639385245769</v>
      </c>
      <c r="P62" s="11" t="e">
        <f t="shared" si="0"/>
        <v>#N/A</v>
      </c>
      <c r="Q62" s="11">
        <f t="shared" si="0"/>
        <v>7.050526658856354</v>
      </c>
      <c r="R62" s="11">
        <f t="shared" si="0"/>
        <v>5.7463521839674367</v>
      </c>
      <c r="S62" s="11">
        <f t="shared" si="0"/>
        <v>7.6066426048202045</v>
      </c>
      <c r="T62" s="11">
        <f t="shared" si="0"/>
        <v>-0.28135522874286384</v>
      </c>
      <c r="U62" s="11">
        <f t="shared" si="0"/>
        <v>3.1905564563808122</v>
      </c>
      <c r="W62" s="11">
        <f t="shared" si="1"/>
        <v>2.9677005013369224</v>
      </c>
      <c r="X62" s="11">
        <f t="shared" si="1"/>
        <v>23.966583420084504</v>
      </c>
      <c r="Y62" s="11">
        <f t="shared" si="1"/>
        <v>2.7064469540637726</v>
      </c>
      <c r="Z62" s="11">
        <f t="shared" si="1"/>
        <v>-2.8925824344397508</v>
      </c>
      <c r="AA62" s="11">
        <f t="shared" si="1"/>
        <v>1.5792865721500131</v>
      </c>
      <c r="AB62" s="11">
        <f t="shared" si="1"/>
        <v>2.7555879124335192</v>
      </c>
      <c r="AC62" s="11">
        <f t="shared" si="1"/>
        <v>2.8916754720572535</v>
      </c>
      <c r="AD62" s="11">
        <f t="shared" si="1"/>
        <v>2.6512612916792371</v>
      </c>
      <c r="AE62" s="11">
        <f t="shared" si="1"/>
        <v>2.4114456476388151</v>
      </c>
      <c r="AF62" s="11">
        <f t="shared" si="1"/>
        <v>6.9570039420571899</v>
      </c>
      <c r="AG62" s="11">
        <f t="shared" si="1"/>
        <v>7.1955843886855515</v>
      </c>
      <c r="AH62" s="11">
        <f t="shared" si="1"/>
        <v>3.7039418166398961</v>
      </c>
      <c r="AI62" s="11">
        <f t="shared" si="1"/>
        <v>9.4699962150099992</v>
      </c>
      <c r="AJ62" s="11">
        <f t="shared" si="1"/>
        <v>3.8215243728016213</v>
      </c>
      <c r="AK62" s="11"/>
      <c r="AL62" s="11"/>
      <c r="AM62" s="11"/>
      <c r="AN62" s="11">
        <f t="shared" si="1"/>
        <v>2.8060523026892978</v>
      </c>
      <c r="AO62" s="11">
        <f t="shared" si="1"/>
        <v>1.5315270967004413</v>
      </c>
      <c r="AP62" s="11">
        <f t="shared" si="1"/>
        <v>4.2668010756095036</v>
      </c>
      <c r="AR62" s="15">
        <f>W62*'Table A8'!W12</f>
        <v>0.94165136907420555</v>
      </c>
      <c r="AS62" s="15">
        <f>X62*'Table A8'!X12</f>
        <v>8.0839285875945048</v>
      </c>
      <c r="AT62" s="15">
        <f>Y62*'Table A8'!Y12</f>
        <v>0.43384344673642272</v>
      </c>
      <c r="AU62" s="15">
        <f>Z62*'Table A8'!Z12</f>
        <v>-1.1119086877986402</v>
      </c>
      <c r="AV62" s="15">
        <f>AA62*'Table A8'!AA12</f>
        <v>1.0491200698792538</v>
      </c>
      <c r="AW62" s="15">
        <f>AB62*'Table A8'!AB12</f>
        <v>0.645909806674417</v>
      </c>
      <c r="AX62" s="15">
        <f>AC62*'Table A8'!AC12</f>
        <v>0.8009941057598593</v>
      </c>
      <c r="AY62" s="15">
        <f>AD62*'Table A8'!AD12</f>
        <v>0.38390263503515365</v>
      </c>
      <c r="AZ62" s="15">
        <f>AE62*'Table A8'!AE12</f>
        <v>0.53075918704530312</v>
      </c>
      <c r="BA62" s="15">
        <f>AF62*'Table A8'!AF12</f>
        <v>2.9963815978440316</v>
      </c>
      <c r="BB62" s="15">
        <f>AG62*'Table A8'!AG12</f>
        <v>3.0012782485207437</v>
      </c>
      <c r="BC62" s="15">
        <f>AH62*'Table A8'!AH12</f>
        <v>2.735361031588563</v>
      </c>
      <c r="BD62" s="15">
        <f>AI62*'Table A8'!AI12</f>
        <v>2.9120238361155746</v>
      </c>
      <c r="BE62" s="15">
        <f>AJ62*'Table A8'!AJ12</f>
        <v>1.2714211588310993</v>
      </c>
      <c r="BF62" s="15"/>
      <c r="BG62" s="15"/>
      <c r="BH62" s="15"/>
      <c r="BI62" s="15">
        <f>AN62*'Table A8'!AN12</f>
        <v>1.1005337131147426</v>
      </c>
      <c r="BJ62" s="15">
        <f>AO62*'Table A8'!AO12</f>
        <v>0.61506128203489718</v>
      </c>
      <c r="BK62" s="15">
        <f>AP62*'Table A8'!AP12</f>
        <v>1.1281422043911526</v>
      </c>
    </row>
    <row r="63" spans="1:63" x14ac:dyDescent="0.2">
      <c r="A63" s="13">
        <v>1977</v>
      </c>
      <c r="B63" s="11">
        <f t="shared" si="2"/>
        <v>11.578461083445617</v>
      </c>
      <c r="C63" s="11">
        <f t="shared" si="0"/>
        <v>-4.7961011269833236</v>
      </c>
      <c r="D63" s="11">
        <f t="shared" si="0"/>
        <v>1.1474220528831451</v>
      </c>
      <c r="E63" s="11">
        <f t="shared" si="0"/>
        <v>5.5997039750864701</v>
      </c>
      <c r="F63" s="11">
        <f t="shared" si="0"/>
        <v>3.369374020567248</v>
      </c>
      <c r="G63" s="11">
        <f t="shared" si="0"/>
        <v>1.5464610484503811</v>
      </c>
      <c r="H63" s="11">
        <f t="shared" si="0"/>
        <v>-0.79444320990062456</v>
      </c>
      <c r="I63" s="11">
        <f t="shared" si="0"/>
        <v>3.5287742834176425</v>
      </c>
      <c r="J63" s="11">
        <f t="shared" si="0"/>
        <v>0.49160836918634232</v>
      </c>
      <c r="K63" s="11">
        <f t="shared" si="0"/>
        <v>2.9220653410491813</v>
      </c>
      <c r="L63" s="11">
        <f t="shared" si="0"/>
        <v>-0.58242272467325251</v>
      </c>
      <c r="M63" s="11">
        <f t="shared" si="0"/>
        <v>8.0008032493283938</v>
      </c>
      <c r="N63" s="11">
        <f t="shared" si="0"/>
        <v>1.959618539803011</v>
      </c>
      <c r="O63" s="11">
        <f t="shared" si="0"/>
        <v>2.0456045555511322</v>
      </c>
      <c r="P63" s="11" t="e">
        <f t="shared" si="0"/>
        <v>#N/A</v>
      </c>
      <c r="Q63" s="11">
        <f t="shared" si="0"/>
        <v>1.7660786063663978</v>
      </c>
      <c r="R63" s="11">
        <f t="shared" si="0"/>
        <v>2.3815743310342792</v>
      </c>
      <c r="S63" s="11">
        <f t="shared" si="0"/>
        <v>3.9160367557111107</v>
      </c>
      <c r="T63" s="11">
        <f t="shared" si="0"/>
        <v>2.7076348402841766</v>
      </c>
      <c r="U63" s="11">
        <f t="shared" si="0"/>
        <v>1.5182278487503829</v>
      </c>
      <c r="W63" s="11">
        <f t="shared" si="1"/>
        <v>-0.31666009497627712</v>
      </c>
      <c r="X63" s="11">
        <f t="shared" si="1"/>
        <v>15.262059386927588</v>
      </c>
      <c r="Y63" s="11">
        <f t="shared" si="1"/>
        <v>0.3385757011919871</v>
      </c>
      <c r="Z63" s="11">
        <f t="shared" si="1"/>
        <v>0.43056573284282673</v>
      </c>
      <c r="AA63" s="11">
        <f t="shared" si="1"/>
        <v>3.6069519643886356</v>
      </c>
      <c r="AB63" s="11">
        <f t="shared" si="1"/>
        <v>2.6814576426168841</v>
      </c>
      <c r="AC63" s="11">
        <f t="shared" si="1"/>
        <v>1.3453152034390241</v>
      </c>
      <c r="AD63" s="11">
        <f t="shared" si="1"/>
        <v>1.6231914737043048E-2</v>
      </c>
      <c r="AE63" s="11">
        <f t="shared" si="1"/>
        <v>0.90918706287199769</v>
      </c>
      <c r="AF63" s="11">
        <f t="shared" si="1"/>
        <v>1.0214129281697115</v>
      </c>
      <c r="AG63" s="11">
        <f t="shared" si="1"/>
        <v>4.7987035273819316</v>
      </c>
      <c r="AH63" s="11">
        <f t="shared" si="1"/>
        <v>5.0922701449556751</v>
      </c>
      <c r="AI63" s="11">
        <f t="shared" si="1"/>
        <v>10.603584977286445</v>
      </c>
      <c r="AJ63" s="11">
        <f t="shared" si="1"/>
        <v>3.9126561433525788</v>
      </c>
      <c r="AK63" s="11"/>
      <c r="AL63" s="11"/>
      <c r="AM63" s="11"/>
      <c r="AN63" s="11">
        <f t="shared" si="1"/>
        <v>1.4241106962108667</v>
      </c>
      <c r="AO63" s="11">
        <f t="shared" si="1"/>
        <v>2.9176365806421631</v>
      </c>
      <c r="AP63" s="11">
        <f t="shared" si="1"/>
        <v>2.2957675639872566</v>
      </c>
      <c r="AR63" s="15">
        <f>W63*'Table A8'!W13</f>
        <v>-0.11475761841940285</v>
      </c>
      <c r="AS63" s="15">
        <f>X63*'Table A8'!X13</f>
        <v>5.8270542739289537</v>
      </c>
      <c r="AT63" s="15">
        <f>Y63*'Table A8'!Y13</f>
        <v>6.4024665095404776E-2</v>
      </c>
      <c r="AU63" s="15">
        <f>Z63*'Table A8'!Z13</f>
        <v>0.18484186910942552</v>
      </c>
      <c r="AV63" s="15">
        <f>AA63*'Table A8'!AA13</f>
        <v>2.53604792616165</v>
      </c>
      <c r="AW63" s="15">
        <f>AB63*'Table A8'!AB13</f>
        <v>0.73659641442685819</v>
      </c>
      <c r="AX63" s="15">
        <f>AC63*'Table A8'!AC13</f>
        <v>0.42592679340879502</v>
      </c>
      <c r="AY63" s="15">
        <f>AD63*'Table A8'!AD13</f>
        <v>2.7983821006662213E-3</v>
      </c>
      <c r="AZ63" s="15">
        <f>AE63*'Table A8'!AE13</f>
        <v>0.2311153513820618</v>
      </c>
      <c r="BA63" s="15">
        <f>AF63*'Table A8'!AF13</f>
        <v>0.49027820552146151</v>
      </c>
      <c r="BB63" s="15">
        <f>AG63*'Table A8'!AG13</f>
        <v>2.2174809000031903</v>
      </c>
      <c r="BC63" s="15">
        <f>AH63*'Table A8'!AH13</f>
        <v>3.9531293135290904</v>
      </c>
      <c r="BD63" s="15">
        <f>AI63*'Table A8'!AI13</f>
        <v>3.6879268551002258</v>
      </c>
      <c r="BE63" s="15">
        <f>AJ63*'Table A8'!AJ13</f>
        <v>1.4652897256855411</v>
      </c>
      <c r="BF63" s="15"/>
      <c r="BG63" s="15"/>
      <c r="BH63" s="15"/>
      <c r="BI63" s="15">
        <f>AN63*'Table A8'!AN13</f>
        <v>0.62404530707960182</v>
      </c>
      <c r="BJ63" s="15">
        <f>AO63*'Table A8'!AO13</f>
        <v>1.2875530230373866</v>
      </c>
      <c r="BK63" s="15">
        <f>AP63*'Table A8'!AP13</f>
        <v>0.69860206972132222</v>
      </c>
    </row>
    <row r="64" spans="1:63" x14ac:dyDescent="0.2">
      <c r="A64" s="13">
        <v>1978</v>
      </c>
      <c r="B64" s="11">
        <f t="shared" si="2"/>
        <v>8.0432617713854402</v>
      </c>
      <c r="C64" s="11">
        <f t="shared" si="0"/>
        <v>6.5403138061159316</v>
      </c>
      <c r="D64" s="11">
        <f t="shared" si="0"/>
        <v>1.7976539192789298</v>
      </c>
      <c r="E64" s="11">
        <f t="shared" si="0"/>
        <v>8.412710424642448</v>
      </c>
      <c r="F64" s="11">
        <f t="shared" si="0"/>
        <v>9.0307144790274769</v>
      </c>
      <c r="G64" s="11">
        <f t="shared" si="0"/>
        <v>5.4753090107404931</v>
      </c>
      <c r="H64" s="11">
        <f t="shared" si="0"/>
        <v>6.0088684417797866</v>
      </c>
      <c r="I64" s="11">
        <f t="shared" si="0"/>
        <v>2.6825176742509003</v>
      </c>
      <c r="J64" s="11">
        <f t="shared" si="0"/>
        <v>4.8240535423610789</v>
      </c>
      <c r="K64" s="11">
        <f t="shared" si="0"/>
        <v>2.5422499636063747</v>
      </c>
      <c r="L64" s="11">
        <f t="shared" si="0"/>
        <v>2.2128831692098965</v>
      </c>
      <c r="M64" s="11">
        <f t="shared" si="0"/>
        <v>1.1821535232104858</v>
      </c>
      <c r="N64" s="11">
        <f t="shared" si="0"/>
        <v>4.180812593501404</v>
      </c>
      <c r="O64" s="11">
        <f t="shared" si="0"/>
        <v>4.1583619612892235</v>
      </c>
      <c r="P64" s="11" t="e">
        <f t="shared" si="0"/>
        <v>#N/A</v>
      </c>
      <c r="Q64" s="11">
        <f t="shared" si="0"/>
        <v>3.0521723867129054</v>
      </c>
      <c r="R64" s="11">
        <f t="shared" si="0"/>
        <v>1.6950788629384799</v>
      </c>
      <c r="S64" s="11">
        <f t="shared" si="0"/>
        <v>4.3454910486351288</v>
      </c>
      <c r="T64" s="11">
        <f t="shared" si="0"/>
        <v>3.0572409002777974</v>
      </c>
      <c r="U64" s="11">
        <f t="shared" si="0"/>
        <v>3.5985204608095214</v>
      </c>
      <c r="W64" s="11">
        <f t="shared" si="1"/>
        <v>2.0599781163094688</v>
      </c>
      <c r="X64" s="11">
        <f t="shared" si="1"/>
        <v>17.43330623113085</v>
      </c>
      <c r="Y64" s="11">
        <f t="shared" si="1"/>
        <v>2.5596952826952077</v>
      </c>
      <c r="Z64" s="11">
        <f t="shared" si="1"/>
        <v>4.7082108339925028</v>
      </c>
      <c r="AA64" s="11">
        <f t="shared" si="1"/>
        <v>8.9004197022686906</v>
      </c>
      <c r="AB64" s="11">
        <f t="shared" si="1"/>
        <v>-1.1238508854599425</v>
      </c>
      <c r="AC64" s="11">
        <f t="shared" si="1"/>
        <v>1.3949457672328904</v>
      </c>
      <c r="AD64" s="11">
        <f t="shared" si="1"/>
        <v>-1.4444001388466348</v>
      </c>
      <c r="AE64" s="11">
        <f t="shared" si="1"/>
        <v>0.6265698794142055</v>
      </c>
      <c r="AF64" s="11">
        <f t="shared" si="1"/>
        <v>2.6899268169525831E-2</v>
      </c>
      <c r="AG64" s="11">
        <f t="shared" si="1"/>
        <v>2.060619099542921</v>
      </c>
      <c r="AH64" s="11">
        <f t="shared" si="1"/>
        <v>1.0469973662753675</v>
      </c>
      <c r="AI64" s="11">
        <f t="shared" si="1"/>
        <v>6.8682414687348414</v>
      </c>
      <c r="AJ64" s="11">
        <f t="shared" si="1"/>
        <v>2.6119605819726051</v>
      </c>
      <c r="AK64" s="11"/>
      <c r="AL64" s="11"/>
      <c r="AM64" s="11"/>
      <c r="AN64" s="11">
        <f t="shared" si="1"/>
        <v>1.2927751043164533</v>
      </c>
      <c r="AO64" s="11">
        <f t="shared" si="1"/>
        <v>34.843754189579599</v>
      </c>
      <c r="AP64" s="11">
        <f t="shared" si="1"/>
        <v>2.0878664824511408</v>
      </c>
      <c r="AR64" s="15">
        <f>W64*'Table A8'!W14</f>
        <v>0.8279052049447756</v>
      </c>
      <c r="AS64" s="15">
        <f>X64*'Table A8'!X14</f>
        <v>7.4509950831853251</v>
      </c>
      <c r="AT64" s="15">
        <f>Y64*'Table A8'!Y14</f>
        <v>0.5523822420056258</v>
      </c>
      <c r="AU64" s="15">
        <f>Z64*'Table A8'!Z14</f>
        <v>2.2632369479001961</v>
      </c>
      <c r="AV64" s="15">
        <f>AA64*'Table A8'!AA14</f>
        <v>6.6299226362199475</v>
      </c>
      <c r="AW64" s="15">
        <f>AB64*'Table A8'!AB14</f>
        <v>-0.34771946396130621</v>
      </c>
      <c r="AX64" s="15">
        <f>AC64*'Table A8'!AC14</f>
        <v>0.48753354564789525</v>
      </c>
      <c r="AY64" s="15">
        <f>AD64*'Table A8'!AD14</f>
        <v>-0.28136914704732441</v>
      </c>
      <c r="AZ64" s="15">
        <f>AE64*'Table A8'!AE14</f>
        <v>0.17694333394657163</v>
      </c>
      <c r="BA64" s="15">
        <f>AF64*'Table A8'!AF14</f>
        <v>1.3909611570461807E-2</v>
      </c>
      <c r="BB64" s="15">
        <f>AG64*'Table A8'!AG14</f>
        <v>1.0259822496624205</v>
      </c>
      <c r="BC64" s="15">
        <f>AH64*'Table A8'!AH14</f>
        <v>0.8455550730039868</v>
      </c>
      <c r="BD64" s="15">
        <f>AI64*'Table A8'!AI14</f>
        <v>2.6167999995879745</v>
      </c>
      <c r="BE64" s="15">
        <f>AJ64*'Table A8'!AJ14</f>
        <v>1.067769485910401</v>
      </c>
      <c r="BF64" s="15"/>
      <c r="BG64" s="15"/>
      <c r="BH64" s="15"/>
      <c r="BI64" s="15">
        <f>AN64*'Table A8'!AN14</f>
        <v>0.61704155729024313</v>
      </c>
      <c r="BJ64" s="15">
        <f>AO64*'Table A8'!AO14</f>
        <v>16.784236393120494</v>
      </c>
      <c r="BK64" s="15">
        <f>AP64*'Table A8'!AP14</f>
        <v>0.70841309749567216</v>
      </c>
    </row>
    <row r="65" spans="1:63" x14ac:dyDescent="0.2">
      <c r="A65" s="13">
        <v>1979</v>
      </c>
      <c r="B65" s="11">
        <f t="shared" si="2"/>
        <v>1.5913252597137093</v>
      </c>
      <c r="C65" s="11">
        <f t="shared" si="0"/>
        <v>35.901244872575681</v>
      </c>
      <c r="D65" s="11">
        <f t="shared" si="0"/>
        <v>-6.5000113020967684E-2</v>
      </c>
      <c r="E65" s="11">
        <f t="shared" si="0"/>
        <v>1.4236396427682758</v>
      </c>
      <c r="F65" s="11">
        <f t="shared" si="0"/>
        <v>-5.113480270618159</v>
      </c>
      <c r="G65" s="11">
        <f t="shared" si="0"/>
        <v>-0.95938363271023708</v>
      </c>
      <c r="H65" s="11">
        <f t="shared" si="0"/>
        <v>1.4790904534170388</v>
      </c>
      <c r="I65" s="11">
        <f t="shared" si="0"/>
        <v>4.8895430373712818</v>
      </c>
      <c r="J65" s="11">
        <f t="shared" si="0"/>
        <v>0.30330765204822202</v>
      </c>
      <c r="K65" s="11">
        <f t="shared" si="0"/>
        <v>3.2970335619869209</v>
      </c>
      <c r="L65" s="11">
        <f t="shared" si="0"/>
        <v>2.7428935970589285</v>
      </c>
      <c r="M65" s="11">
        <f t="shared" si="0"/>
        <v>-6.3894860860454248</v>
      </c>
      <c r="N65" s="11">
        <f t="shared" si="0"/>
        <v>5.5797649389919464</v>
      </c>
      <c r="O65" s="11">
        <f t="shared" si="0"/>
        <v>5.6133770526579889</v>
      </c>
      <c r="P65" s="11" t="e">
        <f t="shared" si="0"/>
        <v>#N/A</v>
      </c>
      <c r="Q65" s="11">
        <f t="shared" si="0"/>
        <v>2.1041537955874468</v>
      </c>
      <c r="R65" s="11">
        <f t="shared" si="0"/>
        <v>2.9717646158652267</v>
      </c>
      <c r="S65" s="11">
        <f t="shared" si="0"/>
        <v>3.4916688347292246</v>
      </c>
      <c r="T65" s="11">
        <f t="shared" si="0"/>
        <v>1.6038896847089226</v>
      </c>
      <c r="U65" s="11">
        <f t="shared" si="0"/>
        <v>2.6486437872704793</v>
      </c>
      <c r="W65" s="11">
        <f t="shared" si="1"/>
        <v>3.8333071867294644</v>
      </c>
      <c r="X65" s="11">
        <f t="shared" si="1"/>
        <v>24.091032384796762</v>
      </c>
      <c r="Y65" s="11">
        <f t="shared" si="1"/>
        <v>2.4106591740297003</v>
      </c>
      <c r="Z65" s="11">
        <f t="shared" si="1"/>
        <v>-5.5631966688447942</v>
      </c>
      <c r="AA65" s="11">
        <f t="shared" si="1"/>
        <v>-0.8194411992768158</v>
      </c>
      <c r="AB65" s="11">
        <f t="shared" si="1"/>
        <v>-0.58488353000105986</v>
      </c>
      <c r="AC65" s="11">
        <f t="shared" si="1"/>
        <v>2.3330703879865378</v>
      </c>
      <c r="AD65" s="11">
        <f t="shared" si="1"/>
        <v>0.64306973966275316</v>
      </c>
      <c r="AE65" s="11">
        <f t="shared" si="1"/>
        <v>1.682804859062575</v>
      </c>
      <c r="AF65" s="11">
        <f t="shared" si="1"/>
        <v>0.94285530194484179</v>
      </c>
      <c r="AG65" s="11">
        <f t="shared" si="1"/>
        <v>2.8419553081638611</v>
      </c>
      <c r="AH65" s="11">
        <f t="shared" si="1"/>
        <v>-6.4790286264194519</v>
      </c>
      <c r="AI65" s="11">
        <f t="shared" si="1"/>
        <v>9.9229990286124288</v>
      </c>
      <c r="AJ65" s="11">
        <f t="shared" si="1"/>
        <v>4.4066356039373842</v>
      </c>
      <c r="AK65" s="11"/>
      <c r="AL65" s="11"/>
      <c r="AM65" s="11"/>
      <c r="AN65" s="11">
        <f t="shared" si="1"/>
        <v>2.7815434765638409</v>
      </c>
      <c r="AO65" s="11">
        <f t="shared" si="1"/>
        <v>56.239387258653331</v>
      </c>
      <c r="AP65" s="11">
        <f t="shared" si="1"/>
        <v>2.0836280760610992</v>
      </c>
      <c r="AR65" s="15">
        <f>W65*'Table A8'!W15</f>
        <v>1.5728059387150992</v>
      </c>
      <c r="AS65" s="15">
        <f>X65*'Table A8'!X15</f>
        <v>11.093920413198909</v>
      </c>
      <c r="AT65" s="15">
        <f>Y65*'Table A8'!Y15</f>
        <v>0.52938075461692224</v>
      </c>
      <c r="AU65" s="15">
        <f>Z65*'Table A8'!Z15</f>
        <v>-2.7153962940631438</v>
      </c>
      <c r="AV65" s="15">
        <f>AA65*'Table A8'!AA15</f>
        <v>-0.61499062005725025</v>
      </c>
      <c r="AW65" s="15">
        <f>AB65*'Table A8'!AB15</f>
        <v>-0.18107994088832813</v>
      </c>
      <c r="AX65" s="15">
        <f>AC65*'Table A8'!AC15</f>
        <v>0.81144188094171787</v>
      </c>
      <c r="AY65" s="15">
        <f>AD65*'Table A8'!AD15</f>
        <v>0.1255915201561357</v>
      </c>
      <c r="AZ65" s="15">
        <f>AE65*'Table A8'!AE15</f>
        <v>0.47118536053752108</v>
      </c>
      <c r="BA65" s="15">
        <f>AF65*'Table A8'!AF15</f>
        <v>0.48575905156198246</v>
      </c>
      <c r="BB65" s="15">
        <f>AG65*'Table A8'!AG15</f>
        <v>1.4016523579864162</v>
      </c>
      <c r="BC65" s="15">
        <f>AH65*'Table A8'!AH15</f>
        <v>-5.2000683755642516</v>
      </c>
      <c r="BD65" s="15">
        <f>AI65*'Table A8'!AI15</f>
        <v>3.7489090330097756</v>
      </c>
      <c r="BE65" s="15">
        <f>AJ65*'Table A8'!AJ15</f>
        <v>1.7868907373966092</v>
      </c>
      <c r="BF65" s="15"/>
      <c r="BG65" s="15"/>
      <c r="BH65" s="15"/>
      <c r="BI65" s="15">
        <f>AN65*'Table A8'!AN15</f>
        <v>1.3348627144029872</v>
      </c>
      <c r="BJ65" s="15">
        <f>AO65*'Table A8'!AO15</f>
        <v>27.247983126817541</v>
      </c>
      <c r="BK65" s="15">
        <f>AP65*'Table A8'!AP15</f>
        <v>0.71260080201289588</v>
      </c>
    </row>
    <row r="66" spans="1:63" x14ac:dyDescent="0.2">
      <c r="A66" s="13">
        <v>1980</v>
      </c>
      <c r="B66" s="11">
        <f t="shared" si="2"/>
        <v>7.4593486877561341</v>
      </c>
      <c r="C66" s="11">
        <f t="shared" si="0"/>
        <v>0.76103782444005463</v>
      </c>
      <c r="D66" s="11">
        <f t="shared" si="0"/>
        <v>-2.0597579512695399</v>
      </c>
      <c r="E66" s="11">
        <f t="shared" si="0"/>
        <v>1.8967213474922024</v>
      </c>
      <c r="F66" s="11">
        <f t="shared" si="0"/>
        <v>-10.568613326831827</v>
      </c>
      <c r="G66" s="11">
        <f t="shared" si="0"/>
        <v>-4.4674839651845959</v>
      </c>
      <c r="H66" s="11">
        <f t="shared" si="0"/>
        <v>-5.9688536302043174</v>
      </c>
      <c r="I66" s="11">
        <f t="shared" si="0"/>
        <v>-2.4971306748023667</v>
      </c>
      <c r="J66" s="11">
        <f t="shared" si="0"/>
        <v>-3.8983319123973188</v>
      </c>
      <c r="K66" s="11">
        <f t="shared" si="0"/>
        <v>5.3881262766458837</v>
      </c>
      <c r="L66" s="11">
        <f t="shared" si="0"/>
        <v>-3.2118825512978502</v>
      </c>
      <c r="M66" s="11">
        <f t="shared" si="0"/>
        <v>-2.292102641315696</v>
      </c>
      <c r="N66" s="11">
        <f t="shared" si="0"/>
        <v>2.964881752257392</v>
      </c>
      <c r="O66" s="11">
        <f t="shared" si="0"/>
        <v>2.9265731128692787</v>
      </c>
      <c r="P66" s="11" t="e">
        <f t="shared" si="0"/>
        <v>#N/A</v>
      </c>
      <c r="Q66" s="11">
        <f t="shared" si="0"/>
        <v>4.2238442879168376</v>
      </c>
      <c r="R66" s="11">
        <f t="shared" si="0"/>
        <v>2.1895694456305335</v>
      </c>
      <c r="S66" s="11">
        <f t="shared" si="0"/>
        <v>5.8704703354955337</v>
      </c>
      <c r="T66" s="11">
        <f t="shared" si="0"/>
        <v>8.0244625363226234</v>
      </c>
      <c r="U66" s="11">
        <f t="shared" si="0"/>
        <v>-1.1577096576853818</v>
      </c>
      <c r="W66" s="11">
        <f t="shared" si="1"/>
        <v>-3.4633577402692461</v>
      </c>
      <c r="X66" s="11">
        <f t="shared" si="1"/>
        <v>5.2882940570083585</v>
      </c>
      <c r="Y66" s="11">
        <f t="shared" si="1"/>
        <v>8.5368347199857606</v>
      </c>
      <c r="Z66" s="11">
        <f t="shared" si="1"/>
        <v>2.7875769719499933E-2</v>
      </c>
      <c r="AA66" s="11">
        <f t="shared" si="1"/>
        <v>4.337499291785873</v>
      </c>
      <c r="AB66" s="11">
        <f t="shared" si="1"/>
        <v>0.85699264140118703</v>
      </c>
      <c r="AC66" s="11">
        <f t="shared" si="1"/>
        <v>3.9482685756892644</v>
      </c>
      <c r="AD66" s="11">
        <f t="shared" si="1"/>
        <v>-0.52066498096154157</v>
      </c>
      <c r="AE66" s="11">
        <f t="shared" si="1"/>
        <v>2.6083990868010809</v>
      </c>
      <c r="AF66" s="11">
        <f t="shared" si="1"/>
        <v>4.9015386735448985</v>
      </c>
      <c r="AG66" s="11">
        <f t="shared" si="1"/>
        <v>3.3275157958145125</v>
      </c>
      <c r="AH66" s="11">
        <f t="shared" si="1"/>
        <v>-1.9879766459333374</v>
      </c>
      <c r="AI66" s="11">
        <f t="shared" si="1"/>
        <v>12.439618594474727</v>
      </c>
      <c r="AJ66" s="11">
        <f t="shared" si="1"/>
        <v>5.4287011724522554</v>
      </c>
      <c r="AK66" s="11"/>
      <c r="AL66" s="11"/>
      <c r="AM66" s="11"/>
      <c r="AN66" s="11">
        <f t="shared" si="1"/>
        <v>2.8717069277594005</v>
      </c>
      <c r="AO66" s="11">
        <f t="shared" si="1"/>
        <v>34.704727362045936</v>
      </c>
      <c r="AP66" s="11">
        <f t="shared" si="1"/>
        <v>4.3905918127032386</v>
      </c>
      <c r="AR66" s="15">
        <f>W66*'Table A8'!W16</f>
        <v>-1.3798017237232676</v>
      </c>
      <c r="AS66" s="15">
        <f>X66*'Table A8'!X16</f>
        <v>2.477565765708416</v>
      </c>
      <c r="AT66" s="15">
        <f>Y66*'Table A8'!Y16</f>
        <v>1.8524931342369098</v>
      </c>
      <c r="AU66" s="15">
        <f>Z66*'Table A8'!Z16</f>
        <v>1.319638938521127E-2</v>
      </c>
      <c r="AV66" s="15">
        <f>AA66*'Table A8'!AA16</f>
        <v>3.2075807262756535</v>
      </c>
      <c r="AW66" s="15">
        <f>AB66*'Table A8'!AB16</f>
        <v>0.25589800272239444</v>
      </c>
      <c r="AX66" s="15">
        <f>AC66*'Table A8'!AC16</f>
        <v>1.3163527431348008</v>
      </c>
      <c r="AY66" s="15">
        <f>AD66*'Table A8'!AD16</f>
        <v>-9.7728816926481346E-2</v>
      </c>
      <c r="AZ66" s="15">
        <f>AE66*'Table A8'!AE16</f>
        <v>0.6901823983675659</v>
      </c>
      <c r="BA66" s="15">
        <f>AF66*'Table A8'!AF16</f>
        <v>2.4605724141195391</v>
      </c>
      <c r="BB66" s="15">
        <f>AG66*'Table A8'!AG16</f>
        <v>1.5729167166815201</v>
      </c>
      <c r="BC66" s="15">
        <f>AH66*'Table A8'!AH16</f>
        <v>-1.5579772974179567</v>
      </c>
      <c r="BD66" s="15">
        <f>AI66*'Table A8'!AI16</f>
        <v>4.5068738167781932</v>
      </c>
      <c r="BE66" s="15">
        <f>AJ66*'Table A8'!AJ16</f>
        <v>2.1150219767873986</v>
      </c>
      <c r="BF66" s="15"/>
      <c r="BG66" s="15"/>
      <c r="BH66" s="15"/>
      <c r="BI66" s="15">
        <f>AN66*'Table A8'!AN16</f>
        <v>1.3382154283358805</v>
      </c>
      <c r="BJ66" s="15">
        <f>AO66*'Table A8'!AO16</f>
        <v>16.474334078763206</v>
      </c>
      <c r="BK66" s="15">
        <f>AP66*'Table A8'!AP16</f>
        <v>1.4611889552676378</v>
      </c>
    </row>
    <row r="67" spans="1:63" x14ac:dyDescent="0.2">
      <c r="A67" s="13">
        <v>1981</v>
      </c>
      <c r="B67" s="11">
        <f t="shared" si="2"/>
        <v>3.7239157949021613</v>
      </c>
      <c r="C67" s="11">
        <f t="shared" si="0"/>
        <v>14.68140462997876</v>
      </c>
      <c r="D67" s="11">
        <f t="shared" si="0"/>
        <v>3.3237215024031284</v>
      </c>
      <c r="E67" s="11">
        <f t="shared" si="0"/>
        <v>8.7532831927855064</v>
      </c>
      <c r="F67" s="11">
        <f t="shared" si="0"/>
        <v>3.9624320785696816</v>
      </c>
      <c r="G67" s="11">
        <f t="shared" si="0"/>
        <v>-3.8223863265364484</v>
      </c>
      <c r="H67" s="11">
        <f t="shared" si="0"/>
        <v>1.8956854853642415</v>
      </c>
      <c r="I67" s="11">
        <f t="shared" si="0"/>
        <v>5.5269995256999991</v>
      </c>
      <c r="J67" s="11">
        <f t="shared" si="0"/>
        <v>0.52993227590783243</v>
      </c>
      <c r="K67" s="11">
        <f t="shared" si="0"/>
        <v>1.0655113256235935</v>
      </c>
      <c r="L67" s="11">
        <f t="shared" si="0"/>
        <v>1.3088898055096863</v>
      </c>
      <c r="M67" s="11">
        <f t="shared" si="0"/>
        <v>-3.6756184349121797</v>
      </c>
      <c r="N67" s="11">
        <f t="shared" si="0"/>
        <v>5.6618989020394208</v>
      </c>
      <c r="O67" s="11">
        <f t="shared" si="0"/>
        <v>5.6121979989128645</v>
      </c>
      <c r="P67" s="11" t="e">
        <f t="shared" si="0"/>
        <v>#N/A</v>
      </c>
      <c r="Q67" s="11">
        <f t="shared" si="0"/>
        <v>6.1902518771559851</v>
      </c>
      <c r="R67" s="11">
        <f t="shared" si="0"/>
        <v>5.6976265506085761</v>
      </c>
      <c r="S67" s="11">
        <f t="shared" si="0"/>
        <v>2.2560546616853778</v>
      </c>
      <c r="T67" s="11">
        <f t="shared" si="0"/>
        <v>-2.0298868964050398</v>
      </c>
      <c r="U67" s="11">
        <f t="shared" si="0"/>
        <v>3.267923622349068</v>
      </c>
      <c r="W67" s="11">
        <f t="shared" si="1"/>
        <v>-0.32861792647887439</v>
      </c>
      <c r="X67" s="11">
        <f t="shared" si="1"/>
        <v>16.465222909654905</v>
      </c>
      <c r="Y67" s="11">
        <f t="shared" si="1"/>
        <v>9.86325263332132</v>
      </c>
      <c r="Z67" s="11">
        <f t="shared" si="1"/>
        <v>4.6091449499551445</v>
      </c>
      <c r="AA67" s="11">
        <f t="shared" si="1"/>
        <v>8.9703777273853689</v>
      </c>
      <c r="AB67" s="11">
        <f t="shared" si="1"/>
        <v>2.8410084071503894</v>
      </c>
      <c r="AC67" s="11">
        <f t="shared" si="1"/>
        <v>4.1277078999075911</v>
      </c>
      <c r="AD67" s="11">
        <f t="shared" si="1"/>
        <v>2.4044763644358902</v>
      </c>
      <c r="AE67" s="11">
        <f t="shared" si="1"/>
        <v>5.386076944995235</v>
      </c>
      <c r="AF67" s="11">
        <f t="shared" si="1"/>
        <v>1.7735165317224566</v>
      </c>
      <c r="AG67" s="11">
        <f t="shared" si="1"/>
        <v>4.23726136461792</v>
      </c>
      <c r="AH67" s="11">
        <f t="shared" si="1"/>
        <v>-4.6742430315385404</v>
      </c>
      <c r="AI67" s="11">
        <f t="shared" si="1"/>
        <v>14.627907333084881</v>
      </c>
      <c r="AJ67" s="11">
        <f t="shared" si="1"/>
        <v>7.2941655913231553</v>
      </c>
      <c r="AK67" s="11"/>
      <c r="AL67" s="11"/>
      <c r="AM67" s="11"/>
      <c r="AN67" s="11">
        <f t="shared" si="1"/>
        <v>5.4217391509649211</v>
      </c>
      <c r="AO67" s="11">
        <f t="shared" si="1"/>
        <v>17.083361523141026</v>
      </c>
      <c r="AP67" s="11">
        <f t="shared" si="1"/>
        <v>6.1394565401777523</v>
      </c>
      <c r="AR67" s="15">
        <f>W67*'Table A8'!W17</f>
        <v>-0.12553204791493003</v>
      </c>
      <c r="AS67" s="15">
        <f>X67*'Table A8'!X17</f>
        <v>7.6678543090262892</v>
      </c>
      <c r="AT67" s="15">
        <f>Y67*'Table A8'!Y17</f>
        <v>2.1807651572273437</v>
      </c>
      <c r="AU67" s="15">
        <f>Z67*'Table A8'!Z17</f>
        <v>2.1589234945589899</v>
      </c>
      <c r="AV67" s="15">
        <f>AA67*'Table A8'!AA17</f>
        <v>6.6156535739467097</v>
      </c>
      <c r="AW67" s="15">
        <f>AB67*'Table A8'!AB17</f>
        <v>0.82957445488791381</v>
      </c>
      <c r="AX67" s="15">
        <f>AC67*'Table A8'!AC17</f>
        <v>1.3307730269302074</v>
      </c>
      <c r="AY67" s="15">
        <f>AD67*'Table A8'!AD17</f>
        <v>0.43857648887310641</v>
      </c>
      <c r="AZ67" s="15">
        <f>AE67*'Table A8'!AE17</f>
        <v>1.3599844286112965</v>
      </c>
      <c r="BA67" s="15">
        <f>AF67*'Table A8'!AF17</f>
        <v>0.86547606748055883</v>
      </c>
      <c r="BB67" s="15">
        <f>AG67*'Table A8'!AG17</f>
        <v>1.9182082197625323</v>
      </c>
      <c r="BC67" s="15">
        <f>AH67*'Table A8'!AH17</f>
        <v>-3.5697194031859834</v>
      </c>
      <c r="BD67" s="15">
        <f>AI67*'Table A8'!AI17</f>
        <v>5.119767566579708</v>
      </c>
      <c r="BE67" s="15">
        <f>AJ67*'Table A8'!AJ17</f>
        <v>2.7491710113696972</v>
      </c>
      <c r="BF67" s="15"/>
      <c r="BG67" s="15"/>
      <c r="BH67" s="15"/>
      <c r="BI67" s="15">
        <f>AN67*'Table A8'!AN17</f>
        <v>2.4560478353871091</v>
      </c>
      <c r="BJ67" s="15">
        <f>AO67*'Table A8'!AO17</f>
        <v>7.899346368300411</v>
      </c>
      <c r="BK67" s="15">
        <f>AP67*'Table A8'!AP17</f>
        <v>2.0137417451783026</v>
      </c>
    </row>
    <row r="68" spans="1:63" x14ac:dyDescent="0.2">
      <c r="A68" s="13">
        <v>1982</v>
      </c>
      <c r="B68" s="11">
        <f t="shared" si="2"/>
        <v>3.7401347906315094</v>
      </c>
      <c r="C68" s="11">
        <f t="shared" si="0"/>
        <v>7.5311329660906301</v>
      </c>
      <c r="D68" s="11">
        <f t="shared" si="0"/>
        <v>5.4520379006063671</v>
      </c>
      <c r="E68" s="11">
        <f t="shared" si="0"/>
        <v>2.3955844915710607</v>
      </c>
      <c r="F68" s="11">
        <f t="shared" si="0"/>
        <v>0.5458824124913364</v>
      </c>
      <c r="G68" s="11">
        <f t="shared" si="0"/>
        <v>11.483090646362129</v>
      </c>
      <c r="H68" s="11">
        <f t="shared" si="0"/>
        <v>4.3838720062669729</v>
      </c>
      <c r="I68" s="11">
        <f t="shared" si="0"/>
        <v>0.28160680602239063</v>
      </c>
      <c r="J68" s="11">
        <f t="shared" si="0"/>
        <v>-0.73220279214399075</v>
      </c>
      <c r="K68" s="11">
        <f t="shared" si="0"/>
        <v>2.3899720219416327</v>
      </c>
      <c r="L68" s="11">
        <f t="shared" si="0"/>
        <v>2.426512627680077</v>
      </c>
      <c r="M68" s="11">
        <f t="shared" si="0"/>
        <v>-11.92267480749115</v>
      </c>
      <c r="N68" s="11">
        <f t="shared" si="0"/>
        <v>7.7350044147277881</v>
      </c>
      <c r="O68" s="11">
        <f t="shared" si="0"/>
        <v>7.7208841094058496</v>
      </c>
      <c r="P68" s="11" t="e">
        <f t="shared" si="0"/>
        <v>#N/A</v>
      </c>
      <c r="Q68" s="11">
        <f t="shared" si="0"/>
        <v>3.4077880699040821</v>
      </c>
      <c r="R68" s="11">
        <f t="shared" si="0"/>
        <v>1.9933549010137479</v>
      </c>
      <c r="S68" s="11">
        <f t="shared" si="0"/>
        <v>-0.40831856983803538</v>
      </c>
      <c r="T68" s="11">
        <f t="shared" si="0"/>
        <v>-0.4776642399532281</v>
      </c>
      <c r="U68" s="11">
        <f t="shared" si="0"/>
        <v>4.7137696088374668</v>
      </c>
      <c r="W68" s="11">
        <f t="shared" si="1"/>
        <v>-4.1322854537519245</v>
      </c>
      <c r="X68" s="11">
        <f t="shared" si="1"/>
        <v>7.6548401001149777</v>
      </c>
      <c r="Y68" s="11">
        <f t="shared" si="1"/>
        <v>5.1324043631801635</v>
      </c>
      <c r="Z68" s="11">
        <f t="shared" si="1"/>
        <v>2.8770375957258687</v>
      </c>
      <c r="AA68" s="11">
        <f t="shared" si="1"/>
        <v>5.4406739897560046</v>
      </c>
      <c r="AB68" s="11">
        <f t="shared" si="1"/>
        <v>3.5398456222398047</v>
      </c>
      <c r="AC68" s="11">
        <f t="shared" si="1"/>
        <v>3.6984334161546935</v>
      </c>
      <c r="AD68" s="11">
        <f t="shared" si="1"/>
        <v>-2.9518262118392782</v>
      </c>
      <c r="AE68" s="11">
        <f t="shared" si="1"/>
        <v>1.4527966320090542</v>
      </c>
      <c r="AF68" s="11">
        <f t="shared" si="1"/>
        <v>0.48186964822333228</v>
      </c>
      <c r="AG68" s="11">
        <f t="shared" si="1"/>
        <v>5.2700702894368217</v>
      </c>
      <c r="AH68" s="11">
        <f t="shared" si="1"/>
        <v>-11.125927396321689</v>
      </c>
      <c r="AI68" s="11">
        <f t="shared" si="1"/>
        <v>9.9194709881052621</v>
      </c>
      <c r="AJ68" s="11">
        <f t="shared" si="1"/>
        <v>4.5345900473779608</v>
      </c>
      <c r="AK68" s="11"/>
      <c r="AL68" s="11"/>
      <c r="AM68" s="11"/>
      <c r="AN68" s="11">
        <f t="shared" si="1"/>
        <v>1.5947214750042744</v>
      </c>
      <c r="AO68" s="11">
        <f t="shared" si="1"/>
        <v>15.823063236290189</v>
      </c>
      <c r="AP68" s="11">
        <f t="shared" si="1"/>
        <v>3.4643273575321212</v>
      </c>
      <c r="AR68" s="15">
        <f>W68*'Table A8'!W18</f>
        <v>-1.5991944706019947</v>
      </c>
      <c r="AS68" s="15">
        <f>X68*'Table A8'!X18</f>
        <v>3.7401548729161784</v>
      </c>
      <c r="AT68" s="15">
        <f>Y68*'Table A8'!Y18</f>
        <v>1.2389624132716912</v>
      </c>
      <c r="AU68" s="15">
        <f>Z68*'Table A8'!Z18</f>
        <v>1.4085976068673853</v>
      </c>
      <c r="AV68" s="15">
        <f>AA68*'Table A8'!AA18</f>
        <v>4.1115173340586129</v>
      </c>
      <c r="AW68" s="15">
        <f>AB68*'Table A8'!AB18</f>
        <v>1.0913344053365319</v>
      </c>
      <c r="AX68" s="15">
        <f>AC68*'Table A8'!AC18</f>
        <v>1.2371259777037451</v>
      </c>
      <c r="AY68" s="15">
        <f>AD68*'Table A8'!AD18</f>
        <v>-0.57088318936971649</v>
      </c>
      <c r="AZ68" s="15">
        <f>AE68*'Table A8'!AE18</f>
        <v>0.37787240398555499</v>
      </c>
      <c r="BA68" s="15">
        <f>AF68*'Table A8'!AF18</f>
        <v>0.23823635408161545</v>
      </c>
      <c r="BB68" s="15">
        <f>AG68*'Table A8'!AG18</f>
        <v>2.4194892698804447</v>
      </c>
      <c r="BC68" s="15">
        <f>AH68*'Table A8'!AH18</f>
        <v>-8.3611344383357498</v>
      </c>
      <c r="BD68" s="15">
        <f>AI68*'Table A8'!AI18</f>
        <v>3.5749773441131372</v>
      </c>
      <c r="BE68" s="15">
        <f>AJ68*'Table A8'!AJ18</f>
        <v>1.7571536433589596</v>
      </c>
      <c r="BF68" s="15"/>
      <c r="BG68" s="15"/>
      <c r="BH68" s="15"/>
      <c r="BI68" s="15">
        <f>AN68*'Table A8'!AN18</f>
        <v>0.73931287581198168</v>
      </c>
      <c r="BJ68" s="15">
        <f>AO68*'Table A8'!AO18</f>
        <v>7.4494981716454207</v>
      </c>
      <c r="BK68" s="15">
        <f>AP68*'Table A8'!AP18</f>
        <v>1.1934607746698158</v>
      </c>
    </row>
    <row r="69" spans="1:63" x14ac:dyDescent="0.2">
      <c r="A69" s="13">
        <v>1983</v>
      </c>
      <c r="B69" s="11">
        <f t="shared" si="2"/>
        <v>-4.66155845787135</v>
      </c>
      <c r="C69" s="11">
        <f t="shared" si="0"/>
        <v>9.1905506752130162</v>
      </c>
      <c r="D69" s="11">
        <f t="shared" si="0"/>
        <v>6.2626478919998148</v>
      </c>
      <c r="E69" s="11">
        <f t="shared" si="0"/>
        <v>4.0976032785179699</v>
      </c>
      <c r="F69" s="11">
        <f t="shared" si="0"/>
        <v>-1.9198652576253348</v>
      </c>
      <c r="G69" s="11">
        <f t="shared" si="0"/>
        <v>7.2060723737671806</v>
      </c>
      <c r="H69" s="11">
        <f t="shared" si="0"/>
        <v>7.4072745169848613</v>
      </c>
      <c r="I69" s="11">
        <f t="shared" si="0"/>
        <v>6.3245184047834497</v>
      </c>
      <c r="J69" s="11">
        <f t="shared" si="0"/>
        <v>1.8607713432294652</v>
      </c>
      <c r="K69" s="11">
        <f t="shared" si="0"/>
        <v>5.2555849062445779</v>
      </c>
      <c r="L69" s="11">
        <f t="shared" si="0"/>
        <v>2.3334293803198443</v>
      </c>
      <c r="M69" s="11">
        <f t="shared" si="0"/>
        <v>3.9744105195150987</v>
      </c>
      <c r="N69" s="11">
        <f t="shared" si="0"/>
        <v>7.4251118038980009</v>
      </c>
      <c r="O69" s="11">
        <f t="shared" si="0"/>
        <v>7.3956529946863343</v>
      </c>
      <c r="P69" s="11" t="e">
        <f t="shared" si="0"/>
        <v>#N/A</v>
      </c>
      <c r="Q69" s="11">
        <f t="shared" si="0"/>
        <v>3.6567783893472559</v>
      </c>
      <c r="R69" s="11">
        <f t="shared" si="0"/>
        <v>3.9180355148637407</v>
      </c>
      <c r="S69" s="11">
        <f t="shared" si="0"/>
        <v>9.931391575192249</v>
      </c>
      <c r="T69" s="11">
        <f t="shared" si="0"/>
        <v>1.3616975669585796</v>
      </c>
      <c r="U69" s="11">
        <f t="shared" si="0"/>
        <v>5.4739377473976019</v>
      </c>
      <c r="W69" s="11">
        <f t="shared" si="1"/>
        <v>2.192799437989148</v>
      </c>
      <c r="X69" s="11">
        <f t="shared" si="1"/>
        <v>14.698168634799448</v>
      </c>
      <c r="Y69" s="11">
        <f t="shared" si="1"/>
        <v>3.4711708868364317</v>
      </c>
      <c r="Z69" s="11">
        <f t="shared" si="1"/>
        <v>0.10997622895655539</v>
      </c>
      <c r="AA69" s="11">
        <f t="shared" si="1"/>
        <v>2.3668720625761721</v>
      </c>
      <c r="AB69" s="11">
        <f t="shared" si="1"/>
        <v>1.4620385602028056</v>
      </c>
      <c r="AC69" s="11">
        <f t="shared" si="1"/>
        <v>2.6750972731745</v>
      </c>
      <c r="AD69" s="11">
        <f t="shared" si="1"/>
        <v>-2.5097592281973831</v>
      </c>
      <c r="AE69" s="11">
        <f t="shared" si="1"/>
        <v>2.4805917670043436</v>
      </c>
      <c r="AF69" s="11">
        <f t="shared" si="1"/>
        <v>0.50981078802079072</v>
      </c>
      <c r="AG69" s="11">
        <f t="shared" si="1"/>
        <v>3.9196537282810797</v>
      </c>
      <c r="AH69" s="11">
        <f t="shared" si="1"/>
        <v>3.4128153600704341</v>
      </c>
      <c r="AI69" s="11">
        <f t="shared" si="1"/>
        <v>2.0852789187507477</v>
      </c>
      <c r="AJ69" s="11">
        <f t="shared" si="1"/>
        <v>0.10456004525926473</v>
      </c>
      <c r="AK69" s="11"/>
      <c r="AL69" s="11"/>
      <c r="AM69" s="11"/>
      <c r="AN69" s="11">
        <f t="shared" ref="W69:AP82" si="3">LN(AN19/AN18)*100</f>
        <v>5.8171847203618929</v>
      </c>
      <c r="AO69" s="11">
        <f t="shared" si="3"/>
        <v>6.7329397293174482</v>
      </c>
      <c r="AP69" s="11">
        <f t="shared" si="3"/>
        <v>2.5285174135114876</v>
      </c>
      <c r="AR69" s="15">
        <f>W69*'Table A8'!W19</f>
        <v>0.89093441165499088</v>
      </c>
      <c r="AS69" s="15">
        <f>X69*'Table A8'!X19</f>
        <v>7.7033101814983906</v>
      </c>
      <c r="AT69" s="15">
        <f>Y69*'Table A8'!Y19</f>
        <v>0.93409208564768376</v>
      </c>
      <c r="AU69" s="15">
        <f>Z69*'Table A8'!Z19</f>
        <v>5.7088660451347903E-2</v>
      </c>
      <c r="AV69" s="15">
        <f>AA69*'Table A8'!AA19</f>
        <v>1.8421365263030347</v>
      </c>
      <c r="AW69" s="15">
        <f>AB69*'Table A8'!AB19</f>
        <v>0.48949050995589932</v>
      </c>
      <c r="AX69" s="15">
        <f>AC69*'Table A8'!AC19</f>
        <v>0.95795233352378839</v>
      </c>
      <c r="AY69" s="15">
        <f>AD69*'Table A8'!AD19</f>
        <v>-0.53231993230066488</v>
      </c>
      <c r="AZ69" s="15">
        <f>AE69*'Table A8'!AE19</f>
        <v>0.68836421534370529</v>
      </c>
      <c r="BA69" s="15">
        <f>AF69*'Table A8'!AF19</f>
        <v>0.26260353690950927</v>
      </c>
      <c r="BB69" s="15">
        <f>AG69*'Table A8'!AG19</f>
        <v>1.877122170473809</v>
      </c>
      <c r="BC69" s="15">
        <f>AH69*'Table A8'!AH19</f>
        <v>2.585207635253354</v>
      </c>
      <c r="BD69" s="15">
        <f>AI69*'Table A8'!AI19</f>
        <v>0.78886101496340777</v>
      </c>
      <c r="BE69" s="15">
        <f>AJ69*'Table A8'!AJ19</f>
        <v>4.2430466366209632E-2</v>
      </c>
      <c r="BF69" s="15"/>
      <c r="BG69" s="15"/>
      <c r="BH69" s="15"/>
      <c r="BI69" s="15">
        <f>AN69*'Table A8'!AN19</f>
        <v>2.8574011346417616</v>
      </c>
      <c r="BJ69" s="15">
        <f>AO69*'Table A8'!AO19</f>
        <v>3.3058734070948672</v>
      </c>
      <c r="BK69" s="15">
        <f>AP69*'Table A8'!AP19</f>
        <v>0.93833281215411302</v>
      </c>
    </row>
    <row r="70" spans="1:63" x14ac:dyDescent="0.2">
      <c r="A70" s="13">
        <v>1984</v>
      </c>
      <c r="B70" s="11">
        <f t="shared" si="2"/>
        <v>13.062389261739826</v>
      </c>
      <c r="C70" s="11">
        <f t="shared" si="0"/>
        <v>0.27483368321422597</v>
      </c>
      <c r="D70" s="11">
        <f t="shared" si="0"/>
        <v>3.3669029620186799</v>
      </c>
      <c r="E70" s="11">
        <f t="shared" si="0"/>
        <v>-20.182577900495765</v>
      </c>
      <c r="F70" s="11">
        <f t="shared" si="0"/>
        <v>-4.3582431193470512</v>
      </c>
      <c r="G70" s="11">
        <f t="shared" si="0"/>
        <v>5.6647856516088481E-2</v>
      </c>
      <c r="H70" s="11">
        <f t="shared" si="0"/>
        <v>-0.17881942800783729</v>
      </c>
      <c r="I70" s="11">
        <f t="shared" si="0"/>
        <v>0.26430144940881323</v>
      </c>
      <c r="J70" s="11">
        <f t="shared" si="0"/>
        <v>-5.1930680329189682</v>
      </c>
      <c r="K70" s="11">
        <f t="shared" si="0"/>
        <v>0.53956912368876342</v>
      </c>
      <c r="L70" s="11">
        <f t="shared" si="0"/>
        <v>-2.8234566938582795</v>
      </c>
      <c r="M70" s="11">
        <f t="shared" si="0"/>
        <v>-6.5380715985152547</v>
      </c>
      <c r="N70" s="11">
        <f t="shared" si="0"/>
        <v>-0.59743190977136751</v>
      </c>
      <c r="O70" s="11">
        <f t="shared" si="0"/>
        <v>-0.61270180460544621</v>
      </c>
      <c r="P70" s="11" t="e">
        <f t="shared" si="0"/>
        <v>#N/A</v>
      </c>
      <c r="Q70" s="11">
        <f t="shared" si="0"/>
        <v>-0.68685269721897568</v>
      </c>
      <c r="R70" s="11">
        <f t="shared" si="0"/>
        <v>-2.7016028980247899</v>
      </c>
      <c r="S70" s="11">
        <f t="shared" si="0"/>
        <v>-1.6770594822639742</v>
      </c>
      <c r="T70" s="11">
        <f t="shared" si="0"/>
        <v>-2.6104576286542414</v>
      </c>
      <c r="U70" s="11">
        <f t="shared" si="0"/>
        <v>-0.76755291982958929</v>
      </c>
      <c r="W70" s="11">
        <f t="shared" si="3"/>
        <v>-4.2937983264388659</v>
      </c>
      <c r="X70" s="11">
        <f t="shared" si="3"/>
        <v>12.476738418563983</v>
      </c>
      <c r="Y70" s="11">
        <f t="shared" si="3"/>
        <v>-0.78631651893121512</v>
      </c>
      <c r="Z70" s="11">
        <f t="shared" si="3"/>
        <v>0.44293819186762762</v>
      </c>
      <c r="AA70" s="11">
        <f t="shared" si="3"/>
        <v>3.3406599793057072</v>
      </c>
      <c r="AB70" s="11">
        <f t="shared" si="3"/>
        <v>-4.9037477185246807</v>
      </c>
      <c r="AC70" s="11">
        <f t="shared" si="3"/>
        <v>-1.6518532508022117</v>
      </c>
      <c r="AD70" s="11">
        <f t="shared" si="3"/>
        <v>-3.0013340818910121</v>
      </c>
      <c r="AE70" s="11">
        <f t="shared" si="3"/>
        <v>-3.629884432925027</v>
      </c>
      <c r="AF70" s="11">
        <f t="shared" si="3"/>
        <v>-3.3713944562484421</v>
      </c>
      <c r="AG70" s="11">
        <f t="shared" si="3"/>
        <v>1.7678691214094502</v>
      </c>
      <c r="AH70" s="11">
        <f t="shared" si="3"/>
        <v>-4.6413705023053815</v>
      </c>
      <c r="AI70" s="11">
        <f t="shared" si="3"/>
        <v>-2.3914311582098495</v>
      </c>
      <c r="AJ70" s="11">
        <f t="shared" si="3"/>
        <v>-3.9161425099677856</v>
      </c>
      <c r="AK70" s="11"/>
      <c r="AL70" s="11"/>
      <c r="AM70" s="11"/>
      <c r="AN70" s="11">
        <f t="shared" si="3"/>
        <v>-4.7118603188805821</v>
      </c>
      <c r="AO70" s="11">
        <f t="shared" si="3"/>
        <v>3.020464643614686</v>
      </c>
      <c r="AP70" s="11">
        <f t="shared" si="3"/>
        <v>-1.5774813389797755</v>
      </c>
      <c r="AR70" s="15">
        <f>W70*'Table A8'!W20</f>
        <v>-1.7956664601167338</v>
      </c>
      <c r="AS70" s="15">
        <f>X70*'Table A8'!X20</f>
        <v>6.9957072312888249</v>
      </c>
      <c r="AT70" s="15">
        <f>Y70*'Table A8'!Y20</f>
        <v>-0.22622326249651056</v>
      </c>
      <c r="AU70" s="15">
        <f>Z70*'Table A8'!Z20</f>
        <v>0.23892086069339832</v>
      </c>
      <c r="AV70" s="15">
        <f>AA70*'Table A8'!AA20</f>
        <v>2.6514818255749395</v>
      </c>
      <c r="AW70" s="15">
        <f>AB70*'Table A8'!AB20</f>
        <v>-1.7035619574154743</v>
      </c>
      <c r="AX70" s="15">
        <f>AC70*'Table A8'!AC20</f>
        <v>-0.61069014682157774</v>
      </c>
      <c r="AY70" s="15">
        <f>AD70*'Table A8'!AD20</f>
        <v>-0.67109830071083043</v>
      </c>
      <c r="AZ70" s="15">
        <f>AE70*'Table A8'!AE20</f>
        <v>-1.0366949940433876</v>
      </c>
      <c r="BA70" s="15">
        <f>AF70*'Table A8'!AF20</f>
        <v>-1.7662735556285589</v>
      </c>
      <c r="BB70" s="15">
        <f>AG70*'Table A8'!AG20</f>
        <v>0.86325049198423442</v>
      </c>
      <c r="BC70" s="15">
        <f>AH70*'Table A8'!AH20</f>
        <v>-3.5548256677156918</v>
      </c>
      <c r="BD70" s="15">
        <f>AI70*'Table A8'!AI20</f>
        <v>-0.91543984736273043</v>
      </c>
      <c r="BE70" s="15">
        <f>AJ70*'Table A8'!AJ20</f>
        <v>-1.6071848860907791</v>
      </c>
      <c r="BF70" s="15"/>
      <c r="BG70" s="15"/>
      <c r="BH70" s="15"/>
      <c r="BI70" s="15">
        <f>AN70*'Table A8'!AN20</f>
        <v>-2.3823165772260224</v>
      </c>
      <c r="BJ70" s="15">
        <f>AO70*'Table A8'!AO20</f>
        <v>1.5011709278764989</v>
      </c>
      <c r="BK70" s="15">
        <f>AP70*'Table A8'!AP20</f>
        <v>-0.6096965375156832</v>
      </c>
    </row>
    <row r="71" spans="1:63" x14ac:dyDescent="0.2">
      <c r="A71" s="13">
        <v>1985</v>
      </c>
      <c r="B71" s="11">
        <f t="shared" si="2"/>
        <v>0.19779151134265263</v>
      </c>
      <c r="C71" s="11">
        <f t="shared" si="0"/>
        <v>17.780123808026111</v>
      </c>
      <c r="D71" s="11">
        <f t="shared" si="0"/>
        <v>0.9008191841999772</v>
      </c>
      <c r="E71" s="11">
        <f t="shared" si="0"/>
        <v>20.531293119341012</v>
      </c>
      <c r="F71" s="11">
        <f t="shared" si="0"/>
        <v>11.731277939235055</v>
      </c>
      <c r="G71" s="11">
        <f t="shared" ref="C71:U84" si="4">LN(G21/G20)*100</f>
        <v>-1.0677677189655872</v>
      </c>
      <c r="H71" s="11">
        <f t="shared" si="4"/>
        <v>3.7013126376114229</v>
      </c>
      <c r="I71" s="11">
        <f t="shared" si="4"/>
        <v>5.9101658111052595</v>
      </c>
      <c r="J71" s="11">
        <f t="shared" si="4"/>
        <v>3.5764444866103751</v>
      </c>
      <c r="K71" s="11">
        <f t="shared" si="4"/>
        <v>-0.29740052637442421</v>
      </c>
      <c r="L71" s="11">
        <f t="shared" si="4"/>
        <v>-7.1033493920215491</v>
      </c>
      <c r="M71" s="11">
        <f t="shared" si="4"/>
        <v>1.794693864594457</v>
      </c>
      <c r="N71" s="11">
        <f t="shared" si="4"/>
        <v>0.1333467126693498</v>
      </c>
      <c r="O71" s="11">
        <f t="shared" si="4"/>
        <v>4.6199630374419882E-2</v>
      </c>
      <c r="P71" s="11" t="e">
        <f t="shared" si="4"/>
        <v>#N/A</v>
      </c>
      <c r="Q71" s="11">
        <f t="shared" si="4"/>
        <v>4.6729030224830916</v>
      </c>
      <c r="R71" s="11">
        <f t="shared" si="4"/>
        <v>-0.95211628755714572</v>
      </c>
      <c r="S71" s="11">
        <f t="shared" si="4"/>
        <v>-0.3517994884874272</v>
      </c>
      <c r="T71" s="11">
        <f t="shared" si="4"/>
        <v>0.33255069433676487</v>
      </c>
      <c r="U71" s="11">
        <f t="shared" si="4"/>
        <v>2.1222130181384014</v>
      </c>
      <c r="W71" s="11">
        <f t="shared" si="3"/>
        <v>6.2711618058943968</v>
      </c>
      <c r="X71" s="11">
        <f t="shared" si="3"/>
        <v>14.005967323127416</v>
      </c>
      <c r="Y71" s="11">
        <f t="shared" si="3"/>
        <v>-1.4874010414051013</v>
      </c>
      <c r="Z71" s="11">
        <f t="shared" si="3"/>
        <v>-3.2192297850363447</v>
      </c>
      <c r="AA71" s="11">
        <f t="shared" si="3"/>
        <v>1.6512731351488261</v>
      </c>
      <c r="AB71" s="11">
        <f t="shared" si="3"/>
        <v>-1.8335954351291865</v>
      </c>
      <c r="AC71" s="11">
        <f t="shared" si="3"/>
        <v>2.4546084883863899</v>
      </c>
      <c r="AD71" s="11">
        <f t="shared" si="3"/>
        <v>1.8501637488699252</v>
      </c>
      <c r="AE71" s="11">
        <f t="shared" si="3"/>
        <v>-0.44031871324140964</v>
      </c>
      <c r="AF71" s="11">
        <f t="shared" si="3"/>
        <v>-2.0948408162597936</v>
      </c>
      <c r="AG71" s="11">
        <f t="shared" si="3"/>
        <v>-1.5203955460211658</v>
      </c>
      <c r="AH71" s="11">
        <f t="shared" si="3"/>
        <v>1.2191476765254794</v>
      </c>
      <c r="AI71" s="11">
        <f t="shared" si="3"/>
        <v>-3.9126719987857941</v>
      </c>
      <c r="AJ71" s="11">
        <f t="shared" si="3"/>
        <v>-5.7290046157403287</v>
      </c>
      <c r="AK71" s="11"/>
      <c r="AL71" s="11"/>
      <c r="AM71" s="11"/>
      <c r="AN71" s="11">
        <f t="shared" si="3"/>
        <v>-4.459444747557276</v>
      </c>
      <c r="AO71" s="11">
        <f t="shared" si="3"/>
        <v>6.407350528550003</v>
      </c>
      <c r="AP71" s="11">
        <f t="shared" si="3"/>
        <v>-0.32953253238348634</v>
      </c>
      <c r="AR71" s="15">
        <f>W71*'Table A8'!W21</f>
        <v>2.743006173898209</v>
      </c>
      <c r="AS71" s="15">
        <f>X71*'Table A8'!X21</f>
        <v>8.3713666690332573</v>
      </c>
      <c r="AT71" s="15">
        <f>Y71*'Table A8'!Y21</f>
        <v>-0.44934385460848114</v>
      </c>
      <c r="AU71" s="15">
        <f>Z71*'Table A8'!Z21</f>
        <v>-1.7956863740932734</v>
      </c>
      <c r="AV71" s="15">
        <f>AA71*'Table A8'!AA21</f>
        <v>1.3355497117083706</v>
      </c>
      <c r="AW71" s="15">
        <f>AB71*'Table A8'!AB21</f>
        <v>-0.6577106825808392</v>
      </c>
      <c r="AX71" s="15">
        <f>AC71*'Table A8'!AC21</f>
        <v>0.93422399067986006</v>
      </c>
      <c r="AY71" s="15">
        <f>AD71*'Table A8'!AD21</f>
        <v>0.43460346460954541</v>
      </c>
      <c r="AZ71" s="15">
        <f>AE71*'Table A8'!AE21</f>
        <v>-0.12822080929589849</v>
      </c>
      <c r="BA71" s="15">
        <f>AF71*'Table A8'!AF21</f>
        <v>-1.1054474987402931</v>
      </c>
      <c r="BB71" s="15">
        <f>AG71*'Table A8'!AG21</f>
        <v>-0.75001112285224103</v>
      </c>
      <c r="BC71" s="15">
        <f>AH71*'Table A8'!AH21</f>
        <v>0.9425230687218481</v>
      </c>
      <c r="BD71" s="15">
        <f>AI71*'Table A8'!AI21</f>
        <v>-1.4915105659371446</v>
      </c>
      <c r="BE71" s="15">
        <f>AJ71*'Table A8'!AJ21</f>
        <v>-2.3414441864530722</v>
      </c>
      <c r="BF71" s="15"/>
      <c r="BG71" s="15"/>
      <c r="BH71" s="15"/>
      <c r="BI71" s="15">
        <f>AN71*'Table A8'!AN21</f>
        <v>-2.2640600983348294</v>
      </c>
      <c r="BJ71" s="15">
        <f>AO71*'Table A8'!AO21</f>
        <v>3.2120048199621172</v>
      </c>
      <c r="BK71" s="15">
        <f>AP71*'Table A8'!AP21</f>
        <v>-0.13141757391453437</v>
      </c>
    </row>
    <row r="72" spans="1:63" x14ac:dyDescent="0.2">
      <c r="A72" s="13">
        <v>1986</v>
      </c>
      <c r="B72" s="11">
        <f t="shared" si="2"/>
        <v>0.20689199372610914</v>
      </c>
      <c r="C72" s="11">
        <f t="shared" si="4"/>
        <v>10.183588248259699</v>
      </c>
      <c r="D72" s="11">
        <f t="shared" si="4"/>
        <v>2.0309492476843927</v>
      </c>
      <c r="E72" s="11">
        <f t="shared" si="4"/>
        <v>19.028313295636462</v>
      </c>
      <c r="F72" s="11">
        <f t="shared" si="4"/>
        <v>11.632740779444941</v>
      </c>
      <c r="G72" s="11">
        <f t="shared" si="4"/>
        <v>4.0165254392761423</v>
      </c>
      <c r="H72" s="11">
        <f t="shared" si="4"/>
        <v>4.7024262785093116</v>
      </c>
      <c r="I72" s="11">
        <f t="shared" si="4"/>
        <v>4.5726075728238706</v>
      </c>
      <c r="J72" s="11">
        <f t="shared" si="4"/>
        <v>1.144579428160388</v>
      </c>
      <c r="K72" s="11">
        <f t="shared" si="4"/>
        <v>-1.5272500143076133</v>
      </c>
      <c r="L72" s="11">
        <f t="shared" si="4"/>
        <v>-0.80182644117797996</v>
      </c>
      <c r="M72" s="11">
        <f t="shared" si="4"/>
        <v>8.7457173970710276</v>
      </c>
      <c r="N72" s="11">
        <f t="shared" si="4"/>
        <v>1.0696928019020278</v>
      </c>
      <c r="O72" s="11">
        <f t="shared" si="4"/>
        <v>1.0755937242958853</v>
      </c>
      <c r="P72" s="11" t="e">
        <f t="shared" si="4"/>
        <v>#N/A</v>
      </c>
      <c r="Q72" s="11">
        <f t="shared" si="4"/>
        <v>-0.21923631880148911</v>
      </c>
      <c r="R72" s="11">
        <f t="shared" si="4"/>
        <v>3.2849107946555511</v>
      </c>
      <c r="S72" s="11">
        <f t="shared" si="4"/>
        <v>7.6921504484390875</v>
      </c>
      <c r="T72" s="11">
        <f t="shared" si="4"/>
        <v>4.8977688573247091</v>
      </c>
      <c r="U72" s="11">
        <f t="shared" si="4"/>
        <v>2.9253304378153744</v>
      </c>
      <c r="W72" s="11">
        <f t="shared" si="3"/>
        <v>-1.0548233505537825</v>
      </c>
      <c r="X72" s="11">
        <f t="shared" si="3"/>
        <v>13.062158891071295</v>
      </c>
      <c r="Y72" s="11">
        <f t="shared" si="3"/>
        <v>1.2172945318863533</v>
      </c>
      <c r="Z72" s="11">
        <f t="shared" si="3"/>
        <v>2.2355582828497811</v>
      </c>
      <c r="AA72" s="11">
        <f t="shared" si="3"/>
        <v>4.6649302116318925</v>
      </c>
      <c r="AB72" s="11">
        <f t="shared" si="3"/>
        <v>-0.44399390238947084</v>
      </c>
      <c r="AC72" s="11">
        <f t="shared" si="3"/>
        <v>4.8744178114579464</v>
      </c>
      <c r="AD72" s="11">
        <f t="shared" si="3"/>
        <v>2.4930201702609884</v>
      </c>
      <c r="AE72" s="11">
        <f t="shared" si="3"/>
        <v>-0.202913265294</v>
      </c>
      <c r="AF72" s="11">
        <f t="shared" si="3"/>
        <v>-3.1562447289327213</v>
      </c>
      <c r="AG72" s="11">
        <f t="shared" si="3"/>
        <v>1.2332673105769922</v>
      </c>
      <c r="AH72" s="11">
        <f t="shared" si="3"/>
        <v>10.970186083983108</v>
      </c>
      <c r="AI72" s="11">
        <f t="shared" si="3"/>
        <v>2.8756389526365749</v>
      </c>
      <c r="AJ72" s="11">
        <f t="shared" si="3"/>
        <v>-0.12187388806276793</v>
      </c>
      <c r="AK72" s="11"/>
      <c r="AL72" s="11"/>
      <c r="AM72" s="11"/>
      <c r="AN72" s="11">
        <f t="shared" si="3"/>
        <v>6.927994687304369</v>
      </c>
      <c r="AO72" s="11">
        <f t="shared" si="3"/>
        <v>9.0825483860242375</v>
      </c>
      <c r="AP72" s="11">
        <f t="shared" si="3"/>
        <v>1.4234505420629822</v>
      </c>
      <c r="AR72" s="15">
        <f>W72*'Table A8'!W22</f>
        <v>-0.47720208379053125</v>
      </c>
      <c r="AS72" s="15">
        <f>X72*'Table A8'!X22</f>
        <v>8.1991171359254515</v>
      </c>
      <c r="AT72" s="15">
        <f>Y72*'Table A8'!Y22</f>
        <v>0.37443979800824223</v>
      </c>
      <c r="AU72" s="15">
        <f>Z72*'Table A8'!Z22</f>
        <v>1.266890878890971</v>
      </c>
      <c r="AV72" s="15">
        <f>AA72*'Table A8'!AA22</f>
        <v>3.8131139549879092</v>
      </c>
      <c r="AW72" s="15">
        <f>AB72*'Table A8'!AB22</f>
        <v>-0.16183577742096214</v>
      </c>
      <c r="AX72" s="15">
        <f>AC72*'Table A8'!AC22</f>
        <v>1.8829876005662045</v>
      </c>
      <c r="AY72" s="15">
        <f>AD72*'Table A8'!AD22</f>
        <v>0.60331088120315923</v>
      </c>
      <c r="AZ72" s="15">
        <f>AE72*'Table A8'!AE22</f>
        <v>-5.8601351016907187E-2</v>
      </c>
      <c r="BA72" s="15">
        <f>AF72*'Table A8'!AF22</f>
        <v>-1.6333566472226835</v>
      </c>
      <c r="BB72" s="15">
        <f>AG72*'Table A8'!AG22</f>
        <v>0.60269773467897614</v>
      </c>
      <c r="BC72" s="15">
        <f>AH72*'Table A8'!AH22</f>
        <v>8.6203722247939272</v>
      </c>
      <c r="BD72" s="15">
        <f>AI72*'Table A8'!AI22</f>
        <v>1.0631237207897417</v>
      </c>
      <c r="BE72" s="15">
        <f>AJ72*'Table A8'!AJ22</f>
        <v>-4.8347371394500044E-2</v>
      </c>
      <c r="BF72" s="15"/>
      <c r="BG72" s="15"/>
      <c r="BH72" s="15"/>
      <c r="BI72" s="15">
        <f>AN72*'Table A8'!AN22</f>
        <v>3.5346628894626888</v>
      </c>
      <c r="BJ72" s="15">
        <f>AO72*'Table A8'!AO22</f>
        <v>4.5394576833349145</v>
      </c>
      <c r="BK72" s="15">
        <f>AP72*'Table A8'!AP22</f>
        <v>0.57322353328876285</v>
      </c>
    </row>
    <row r="73" spans="1:63" x14ac:dyDescent="0.2">
      <c r="A73" s="13">
        <v>1987</v>
      </c>
      <c r="B73" s="11">
        <f t="shared" si="2"/>
        <v>-3.7441796110270866</v>
      </c>
      <c r="C73" s="11">
        <f t="shared" si="4"/>
        <v>9.6561587045214523</v>
      </c>
      <c r="D73" s="11">
        <f t="shared" si="4"/>
        <v>3.2801796233178622</v>
      </c>
      <c r="E73" s="11">
        <f t="shared" si="4"/>
        <v>2.1851268516450482</v>
      </c>
      <c r="F73" s="11">
        <f t="shared" si="4"/>
        <v>6.7981497578927366</v>
      </c>
      <c r="G73" s="11">
        <f t="shared" si="4"/>
        <v>3.3878453183601334</v>
      </c>
      <c r="H73" s="11">
        <f t="shared" si="4"/>
        <v>4.802639519650417</v>
      </c>
      <c r="I73" s="11">
        <f t="shared" si="4"/>
        <v>3.2501417558049659</v>
      </c>
      <c r="J73" s="11">
        <f t="shared" si="4"/>
        <v>3.6671233399798941</v>
      </c>
      <c r="K73" s="11">
        <f t="shared" si="4"/>
        <v>5.9671678585364409</v>
      </c>
      <c r="L73" s="11">
        <f t="shared" si="4"/>
        <v>4.3705280437036444</v>
      </c>
      <c r="M73" s="11">
        <f t="shared" si="4"/>
        <v>-8.8616079430005712</v>
      </c>
      <c r="N73" s="11">
        <f t="shared" si="4"/>
        <v>1.3243036073256913</v>
      </c>
      <c r="O73" s="11">
        <f t="shared" si="4"/>
        <v>1.2991395018353791</v>
      </c>
      <c r="P73" s="11" t="e">
        <f t="shared" si="4"/>
        <v>#N/A</v>
      </c>
      <c r="Q73" s="11">
        <f t="shared" si="4"/>
        <v>1.6593661711424708</v>
      </c>
      <c r="R73" s="11">
        <f t="shared" si="4"/>
        <v>0.60313765011568654</v>
      </c>
      <c r="S73" s="11">
        <f t="shared" si="4"/>
        <v>3.6771499809289914</v>
      </c>
      <c r="T73" s="11">
        <f t="shared" si="4"/>
        <v>2.6564529635192731</v>
      </c>
      <c r="U73" s="11">
        <f t="shared" si="4"/>
        <v>2.900691647878308</v>
      </c>
      <c r="W73" s="11">
        <f t="shared" si="3"/>
        <v>-3.0779969322457434</v>
      </c>
      <c r="X73" s="11">
        <f t="shared" si="3"/>
        <v>9.693923772023048</v>
      </c>
      <c r="Y73" s="11">
        <f t="shared" si="3"/>
        <v>-1.1688266971249976</v>
      </c>
      <c r="Z73" s="11">
        <f t="shared" si="3"/>
        <v>-1.3527859583971287</v>
      </c>
      <c r="AA73" s="11">
        <f t="shared" si="3"/>
        <v>3.203295073264024</v>
      </c>
      <c r="AB73" s="11">
        <f t="shared" si="3"/>
        <v>-4.7570842018108106</v>
      </c>
      <c r="AC73" s="11">
        <f t="shared" si="3"/>
        <v>2.2030361921726271</v>
      </c>
      <c r="AD73" s="11">
        <f t="shared" si="3"/>
        <v>-3.6369303509604789</v>
      </c>
      <c r="AE73" s="11">
        <f t="shared" si="3"/>
        <v>2.4652861285090424</v>
      </c>
      <c r="AF73" s="11">
        <f t="shared" si="3"/>
        <v>4.4966230627695305</v>
      </c>
      <c r="AG73" s="11">
        <f t="shared" si="3"/>
        <v>-1.8554074353737973</v>
      </c>
      <c r="AH73" s="11">
        <f t="shared" si="3"/>
        <v>-3.4003519526154902</v>
      </c>
      <c r="AI73" s="11">
        <f t="shared" si="3"/>
        <v>6.7139525815498295</v>
      </c>
      <c r="AJ73" s="11">
        <f t="shared" si="3"/>
        <v>4.432601710999549</v>
      </c>
      <c r="AK73" s="11"/>
      <c r="AL73" s="11"/>
      <c r="AM73" s="11"/>
      <c r="AN73" s="11">
        <f t="shared" si="3"/>
        <v>1.6470748891885842</v>
      </c>
      <c r="AO73" s="11">
        <f t="shared" si="3"/>
        <v>0.35292777793657981</v>
      </c>
      <c r="AP73" s="11">
        <f t="shared" si="3"/>
        <v>-0.99323163584776453</v>
      </c>
      <c r="AR73" s="15">
        <f>W73*'Table A8'!W23</f>
        <v>-1.4171097876059404</v>
      </c>
      <c r="AS73" s="15">
        <f>X73*'Table A8'!X23</f>
        <v>6.3882957657631891</v>
      </c>
      <c r="AT73" s="15">
        <f>Y73*'Table A8'!Y23</f>
        <v>-0.36853105760351179</v>
      </c>
      <c r="AU73" s="15">
        <f>Z73*'Table A8'!Z23</f>
        <v>-0.78258667693273898</v>
      </c>
      <c r="AV73" s="15">
        <f>AA73*'Table A8'!AA23</f>
        <v>2.6481640370673687</v>
      </c>
      <c r="AW73" s="15">
        <f>AB73*'Table A8'!AB23</f>
        <v>-1.7344328999802217</v>
      </c>
      <c r="AX73" s="15">
        <f>AC73*'Table A8'!AC23</f>
        <v>0.86359018733166992</v>
      </c>
      <c r="AY73" s="15">
        <f>AD73*'Table A8'!AD23</f>
        <v>-0.89541225240646982</v>
      </c>
      <c r="AZ73" s="15">
        <f>AE73*'Table A8'!AE23</f>
        <v>0.71123504807485871</v>
      </c>
      <c r="BA73" s="15">
        <f>AF73*'Table A8'!AF23</f>
        <v>2.3211568250016317</v>
      </c>
      <c r="BB73" s="15">
        <f>AG73*'Table A8'!AG23</f>
        <v>-0.90154247284812805</v>
      </c>
      <c r="BC73" s="15">
        <f>AH73*'Table A8'!AH23</f>
        <v>-2.6920586408856835</v>
      </c>
      <c r="BD73" s="15">
        <f>AI73*'Table A8'!AI23</f>
        <v>2.4559638543309279</v>
      </c>
      <c r="BE73" s="15">
        <f>AJ73*'Table A8'!AJ23</f>
        <v>1.7406826919095231</v>
      </c>
      <c r="BF73" s="15"/>
      <c r="BG73" s="15"/>
      <c r="BH73" s="15"/>
      <c r="BI73" s="15">
        <f>AN73*'Table A8'!AN23</f>
        <v>0.84956122784347177</v>
      </c>
      <c r="BJ73" s="15">
        <f>AO73*'Table A8'!AO23</f>
        <v>0.17473454285640067</v>
      </c>
      <c r="BK73" s="15">
        <f>AP73*'Table A8'!AP23</f>
        <v>-0.40494053793513357</v>
      </c>
    </row>
    <row r="74" spans="1:63" x14ac:dyDescent="0.2">
      <c r="A74" s="13">
        <v>1988</v>
      </c>
      <c r="B74" s="11">
        <f t="shared" ref="B74:B89" si="5">LN(B24/B23)*100</f>
        <v>-2.1522798114057831</v>
      </c>
      <c r="C74" s="11">
        <f t="shared" si="4"/>
        <v>-0.35918427767556421</v>
      </c>
      <c r="D74" s="11">
        <f t="shared" si="4"/>
        <v>5.2942245958254146</v>
      </c>
      <c r="E74" s="11">
        <f t="shared" si="4"/>
        <v>-1.1000202588883354</v>
      </c>
      <c r="F74" s="11">
        <f t="shared" si="4"/>
        <v>4.78233071769146</v>
      </c>
      <c r="G74" s="11">
        <f t="shared" si="4"/>
        <v>0.21677445638171991</v>
      </c>
      <c r="H74" s="11">
        <f t="shared" si="4"/>
        <v>3.3330518064813983</v>
      </c>
      <c r="I74" s="11">
        <f t="shared" si="4"/>
        <v>2.1821327789380316</v>
      </c>
      <c r="J74" s="11">
        <f t="shared" si="4"/>
        <v>0.75667780053970901</v>
      </c>
      <c r="K74" s="11">
        <f t="shared" si="4"/>
        <v>-2.3827918626780553</v>
      </c>
      <c r="L74" s="11">
        <f t="shared" si="4"/>
        <v>1.3135735964083937</v>
      </c>
      <c r="M74" s="11">
        <f t="shared" si="4"/>
        <v>-18.273057458471371</v>
      </c>
      <c r="N74" s="11">
        <f t="shared" si="4"/>
        <v>5.1787746156731638</v>
      </c>
      <c r="O74" s="11">
        <f t="shared" si="4"/>
        <v>5.1626992674754835</v>
      </c>
      <c r="P74" s="11" t="e">
        <f t="shared" si="4"/>
        <v>#N/A</v>
      </c>
      <c r="Q74" s="11">
        <f t="shared" si="4"/>
        <v>2.749612354042497</v>
      </c>
      <c r="R74" s="11">
        <f t="shared" si="4"/>
        <v>0.67798967338790339</v>
      </c>
      <c r="S74" s="11">
        <f t="shared" si="4"/>
        <v>2.0704424400975174</v>
      </c>
      <c r="T74" s="11">
        <f t="shared" si="4"/>
        <v>3.9394271328632935</v>
      </c>
      <c r="U74" s="11">
        <f t="shared" si="4"/>
        <v>1.8665954790139876</v>
      </c>
      <c r="W74" s="11">
        <f t="shared" si="3"/>
        <v>-4.0910550491567426</v>
      </c>
      <c r="X74" s="11">
        <f t="shared" si="3"/>
        <v>8.5861810889887966</v>
      </c>
      <c r="Y74" s="11">
        <f t="shared" si="3"/>
        <v>-1.0621125123113049</v>
      </c>
      <c r="Z74" s="11">
        <f t="shared" si="3"/>
        <v>-2.6622221789509029</v>
      </c>
      <c r="AA74" s="11">
        <f t="shared" si="3"/>
        <v>2.3728332754708878</v>
      </c>
      <c r="AB74" s="11">
        <f t="shared" si="3"/>
        <v>5.1241098950237804E-2</v>
      </c>
      <c r="AC74" s="11">
        <f t="shared" si="3"/>
        <v>2.2269991864170042</v>
      </c>
      <c r="AD74" s="11">
        <f t="shared" si="3"/>
        <v>-2.86984581280683</v>
      </c>
      <c r="AE74" s="11">
        <f t="shared" si="3"/>
        <v>0.7505232962785785</v>
      </c>
      <c r="AF74" s="11">
        <f t="shared" si="3"/>
        <v>-0.89576405742761278</v>
      </c>
      <c r="AG74" s="11">
        <f t="shared" si="3"/>
        <v>-1.8667069774447789</v>
      </c>
      <c r="AH74" s="11">
        <f t="shared" si="3"/>
        <v>-7.4565695591910464</v>
      </c>
      <c r="AI74" s="11">
        <f t="shared" si="3"/>
        <v>7.3986127521642766</v>
      </c>
      <c r="AJ74" s="11">
        <f t="shared" si="3"/>
        <v>2.2874438115970275</v>
      </c>
      <c r="AK74" s="11"/>
      <c r="AL74" s="11"/>
      <c r="AM74" s="11"/>
      <c r="AN74" s="11">
        <f t="shared" si="3"/>
        <v>2.7662482608998391</v>
      </c>
      <c r="AO74" s="11">
        <f t="shared" si="3"/>
        <v>-0.4475211886531158</v>
      </c>
      <c r="AP74" s="11">
        <f t="shared" si="3"/>
        <v>-1.1734439530313014</v>
      </c>
      <c r="AR74" s="15">
        <f>W74*'Table A8'!W24</f>
        <v>-1.9563425245067541</v>
      </c>
      <c r="AS74" s="15">
        <f>X74*'Table A8'!X24</f>
        <v>6.0008819630942707</v>
      </c>
      <c r="AT74" s="15">
        <f>Y74*'Table A8'!Y24</f>
        <v>-0.35262135408735318</v>
      </c>
      <c r="AU74" s="15">
        <f>Z74*'Table A8'!Z24</f>
        <v>-1.5938724185379056</v>
      </c>
      <c r="AV74" s="15">
        <f>AA74*'Table A8'!AA24</f>
        <v>1.9955527846710166</v>
      </c>
      <c r="AW74" s="15">
        <f>AB74*'Table A8'!AB24</f>
        <v>1.8846476193897465E-2</v>
      </c>
      <c r="AX74" s="15">
        <f>AC74*'Table A8'!AC24</f>
        <v>0.90260277025481184</v>
      </c>
      <c r="AY74" s="15">
        <f>AD74*'Table A8'!AD24</f>
        <v>-0.73181068226574164</v>
      </c>
      <c r="AZ74" s="15">
        <f>AE74*'Table A8'!AE24</f>
        <v>0.22380604695027212</v>
      </c>
      <c r="BA74" s="15">
        <f>AF74*'Table A8'!AF24</f>
        <v>-0.47161977623563811</v>
      </c>
      <c r="BB74" s="15">
        <f>AG74*'Table A8'!AG24</f>
        <v>-0.91263304127275235</v>
      </c>
      <c r="BC74" s="15">
        <f>AH74*'Table A8'!AH24</f>
        <v>-5.8302917383314794</v>
      </c>
      <c r="BD74" s="15">
        <f>AI74*'Table A8'!AI24</f>
        <v>2.7700406144103047</v>
      </c>
      <c r="BE74" s="15">
        <f>AJ74*'Table A8'!AJ24</f>
        <v>0.91817994597504682</v>
      </c>
      <c r="BF74" s="15"/>
      <c r="BG74" s="15"/>
      <c r="BH74" s="15"/>
      <c r="BI74" s="15">
        <f>AN74*'Table A8'!AN24</f>
        <v>1.4531102114506855</v>
      </c>
      <c r="BJ74" s="15">
        <f>AO74*'Table A8'!AO24</f>
        <v>-0.22317881678130885</v>
      </c>
      <c r="BK74" s="15">
        <f>AP74*'Table A8'!AP24</f>
        <v>-0.49366787104026849</v>
      </c>
    </row>
    <row r="75" spans="1:63" x14ac:dyDescent="0.2">
      <c r="A75" s="13">
        <v>1989</v>
      </c>
      <c r="B75" s="11">
        <f t="shared" si="5"/>
        <v>3.9797175950222621</v>
      </c>
      <c r="C75" s="11">
        <f t="shared" si="4"/>
        <v>-6.4276472796308433</v>
      </c>
      <c r="D75" s="11">
        <f t="shared" si="4"/>
        <v>2.9539121362989604</v>
      </c>
      <c r="E75" s="11">
        <f t="shared" si="4"/>
        <v>-1.6296948251170267</v>
      </c>
      <c r="F75" s="11">
        <f t="shared" si="4"/>
        <v>-1.8721908332145334</v>
      </c>
      <c r="G75" s="11">
        <f t="shared" si="4"/>
        <v>-5.040322874302519</v>
      </c>
      <c r="H75" s="11">
        <f t="shared" si="4"/>
        <v>9.5127120779075841E-2</v>
      </c>
      <c r="I75" s="11">
        <f t="shared" si="4"/>
        <v>0.82613318084229248</v>
      </c>
      <c r="J75" s="11">
        <f t="shared" si="4"/>
        <v>-7.9338595649968369</v>
      </c>
      <c r="K75" s="11">
        <f t="shared" si="4"/>
        <v>-6.6304499077997843</v>
      </c>
      <c r="L75" s="11">
        <f t="shared" si="4"/>
        <v>-4.1259038143331654</v>
      </c>
      <c r="M75" s="11">
        <f t="shared" si="4"/>
        <v>-2.2164783464460696</v>
      </c>
      <c r="N75" s="11">
        <f t="shared" si="4"/>
        <v>-4.8532145920338419</v>
      </c>
      <c r="O75" s="11">
        <f t="shared" si="4"/>
        <v>-4.9065168983749619</v>
      </c>
      <c r="P75" s="11" t="e">
        <f t="shared" si="4"/>
        <v>#N/A</v>
      </c>
      <c r="Q75" s="11">
        <f t="shared" si="4"/>
        <v>4.6148917678602777</v>
      </c>
      <c r="R75" s="11">
        <f t="shared" si="4"/>
        <v>5.2814858830818689</v>
      </c>
      <c r="S75" s="11">
        <f t="shared" si="4"/>
        <v>4.1299550624554691</v>
      </c>
      <c r="T75" s="11">
        <f t="shared" si="4"/>
        <v>-5.9611846152796945E-2</v>
      </c>
      <c r="U75" s="11">
        <f t="shared" si="4"/>
        <v>-1.5955361607953986</v>
      </c>
      <c r="W75" s="11">
        <f t="shared" si="3"/>
        <v>-2.228334835077284</v>
      </c>
      <c r="X75" s="11">
        <f t="shared" si="3"/>
        <v>6.5283001307527817</v>
      </c>
      <c r="Y75" s="11">
        <f t="shared" si="3"/>
        <v>0.43120586526865234</v>
      </c>
      <c r="Z75" s="11">
        <f t="shared" si="3"/>
        <v>-3.6201968553991875</v>
      </c>
      <c r="AA75" s="11">
        <f t="shared" si="3"/>
        <v>0.7429529535276036</v>
      </c>
      <c r="AB75" s="11">
        <f t="shared" si="3"/>
        <v>0.64836697779076036</v>
      </c>
      <c r="AC75" s="11">
        <f t="shared" si="3"/>
        <v>1.7551802049261525</v>
      </c>
      <c r="AD75" s="11">
        <f t="shared" si="3"/>
        <v>-1.7927111293945461</v>
      </c>
      <c r="AE75" s="11">
        <f t="shared" si="3"/>
        <v>-4.4972654963181835</v>
      </c>
      <c r="AF75" s="11">
        <f t="shared" si="3"/>
        <v>2.1784358207807575</v>
      </c>
      <c r="AG75" s="11">
        <f t="shared" si="3"/>
        <v>4.2100684157495838</v>
      </c>
      <c r="AH75" s="11">
        <f t="shared" si="3"/>
        <v>12.243643555144725</v>
      </c>
      <c r="AI75" s="11">
        <f t="shared" si="3"/>
        <v>3.638617055467229</v>
      </c>
      <c r="AJ75" s="11">
        <f t="shared" si="3"/>
        <v>-9.8620913875614846E-3</v>
      </c>
      <c r="AK75" s="11"/>
      <c r="AL75" s="11"/>
      <c r="AM75" s="11"/>
      <c r="AN75" s="11">
        <f t="shared" si="3"/>
        <v>12.215733503581848</v>
      </c>
      <c r="AO75" s="11">
        <f t="shared" si="3"/>
        <v>2.9325334932417446</v>
      </c>
      <c r="AP75" s="11">
        <f t="shared" si="3"/>
        <v>-9.3185288994697232E-2</v>
      </c>
      <c r="AR75" s="15">
        <f>W75*'Table A8'!W25</f>
        <v>-1.0840848972650987</v>
      </c>
      <c r="AS75" s="15">
        <f>X75*'Table A8'!X25</f>
        <v>4.732364764782691</v>
      </c>
      <c r="AT75" s="15">
        <f>Y75*'Table A8'!Y25</f>
        <v>0.14699807947008359</v>
      </c>
      <c r="AU75" s="15">
        <f>Z75*'Table A8'!Z25</f>
        <v>-2.1970974715417668</v>
      </c>
      <c r="AV75" s="15">
        <f>AA75*'Table A8'!AA25</f>
        <v>0.62935544693323298</v>
      </c>
      <c r="AW75" s="15">
        <f>AB75*'Table A8'!AB25</f>
        <v>0.23282858172466203</v>
      </c>
      <c r="AX75" s="15">
        <f>AC75*'Table A8'!AC25</f>
        <v>0.71681559569184061</v>
      </c>
      <c r="AY75" s="15">
        <f>AD75*'Table A8'!AD25</f>
        <v>-0.4619816580449746</v>
      </c>
      <c r="AZ75" s="15">
        <f>AE75*'Table A8'!AE25</f>
        <v>-1.3109528921767504</v>
      </c>
      <c r="BA75" s="15">
        <f>AF75*'Table A8'!AF25</f>
        <v>1.1255977885974173</v>
      </c>
      <c r="BB75" s="15">
        <f>AG75*'Table A8'!AG25</f>
        <v>2.0423041884801232</v>
      </c>
      <c r="BC75" s="15">
        <f>AH75*'Table A8'!AH25</f>
        <v>9.4361760879500398</v>
      </c>
      <c r="BD75" s="15">
        <f>AI75*'Table A8'!AI25</f>
        <v>1.3433774168785009</v>
      </c>
      <c r="BE75" s="15">
        <f>AJ75*'Table A8'!AJ25</f>
        <v>-3.9053881894743482E-3</v>
      </c>
      <c r="BF75" s="15"/>
      <c r="BG75" s="15"/>
      <c r="BH75" s="15"/>
      <c r="BI75" s="15">
        <f>AN75*'Table A8'!AN25</f>
        <v>6.5635136114745274</v>
      </c>
      <c r="BJ75" s="15">
        <f>AO75*'Table A8'!AO25</f>
        <v>1.464213973175603</v>
      </c>
      <c r="BK75" s="15">
        <f>AP75*'Table A8'!AP25</f>
        <v>-3.9445332831455342E-2</v>
      </c>
    </row>
    <row r="76" spans="1:63" x14ac:dyDescent="0.2">
      <c r="A76" s="13">
        <v>1990</v>
      </c>
      <c r="B76" s="11">
        <f t="shared" si="5"/>
        <v>5.8378496187409628</v>
      </c>
      <c r="C76" s="11">
        <f t="shared" si="4"/>
        <v>1.2546518113827252</v>
      </c>
      <c r="D76" s="11">
        <f t="shared" si="4"/>
        <v>3.6645375135201932</v>
      </c>
      <c r="E76" s="11">
        <f t="shared" si="4"/>
        <v>3.9306443784496272</v>
      </c>
      <c r="F76" s="11">
        <f t="shared" si="4"/>
        <v>3.236681085150217</v>
      </c>
      <c r="G76" s="11">
        <f t="shared" si="4"/>
        <v>2.5004917040181764</v>
      </c>
      <c r="H76" s="11">
        <f t="shared" si="4"/>
        <v>-1.6716200354722519</v>
      </c>
      <c r="I76" s="11">
        <f t="shared" si="4"/>
        <v>0.59644104596883196</v>
      </c>
      <c r="J76" s="11">
        <f t="shared" si="4"/>
        <v>-3.2152820047160269</v>
      </c>
      <c r="K76" s="11">
        <f t="shared" si="4"/>
        <v>-4.2521538843441471</v>
      </c>
      <c r="L76" s="11">
        <f t="shared" si="4"/>
        <v>4.4555505178812504</v>
      </c>
      <c r="M76" s="11">
        <f t="shared" si="4"/>
        <v>10.652846543712743</v>
      </c>
      <c r="N76" s="11">
        <f t="shared" si="4"/>
        <v>-0.86986342605625921</v>
      </c>
      <c r="O76" s="11">
        <f t="shared" si="4"/>
        <v>-0.84804260749083338</v>
      </c>
      <c r="P76" s="11" t="e">
        <f t="shared" si="4"/>
        <v>#N/A</v>
      </c>
      <c r="Q76" s="11">
        <f t="shared" si="4"/>
        <v>1.5692242845258804</v>
      </c>
      <c r="R76" s="11">
        <f t="shared" si="4"/>
        <v>1.9940086135402804</v>
      </c>
      <c r="S76" s="11">
        <f t="shared" si="4"/>
        <v>3.5595573476019329</v>
      </c>
      <c r="T76" s="11">
        <f t="shared" si="4"/>
        <v>-0.900043994572162</v>
      </c>
      <c r="U76" s="11">
        <f t="shared" si="4"/>
        <v>1.0994626755017332</v>
      </c>
      <c r="W76" s="11">
        <f t="shared" si="3"/>
        <v>4.2303706058433388</v>
      </c>
      <c r="X76" s="11">
        <f t="shared" si="3"/>
        <v>7.204937721974904</v>
      </c>
      <c r="Y76" s="11">
        <f t="shared" si="3"/>
        <v>5.5490804176917745</v>
      </c>
      <c r="Z76" s="11">
        <f t="shared" si="3"/>
        <v>1.5034211182550727</v>
      </c>
      <c r="AA76" s="11">
        <f t="shared" si="3"/>
        <v>6.3041259536067669</v>
      </c>
      <c r="AB76" s="11">
        <f t="shared" si="3"/>
        <v>11.730592719318404</v>
      </c>
      <c r="AC76" s="11">
        <f t="shared" si="3"/>
        <v>3.6488785745113952</v>
      </c>
      <c r="AD76" s="11">
        <f t="shared" si="3"/>
        <v>3.4850827353816456</v>
      </c>
      <c r="AE76" s="11">
        <f t="shared" si="3"/>
        <v>1.8686223428092594</v>
      </c>
      <c r="AF76" s="11">
        <f t="shared" si="3"/>
        <v>4.4049093775285897</v>
      </c>
      <c r="AG76" s="11">
        <f t="shared" si="3"/>
        <v>4.9880452005842697</v>
      </c>
      <c r="AH76" s="11">
        <f t="shared" si="3"/>
        <v>27.224320451088513</v>
      </c>
      <c r="AI76" s="11">
        <f t="shared" si="3"/>
        <v>6.3847378269734287</v>
      </c>
      <c r="AJ76" s="11">
        <f t="shared" si="3"/>
        <v>3.4207744906881312</v>
      </c>
      <c r="AK76" s="11"/>
      <c r="AL76" s="11"/>
      <c r="AM76" s="11"/>
      <c r="AN76" s="11">
        <f t="shared" si="3"/>
        <v>14.382318210124001</v>
      </c>
      <c r="AO76" s="11">
        <f t="shared" si="3"/>
        <v>8.7823414024123281</v>
      </c>
      <c r="AP76" s="11">
        <f t="shared" si="3"/>
        <v>4.6772142269394985</v>
      </c>
      <c r="AR76" s="15">
        <f>W76*'Table A8'!W26</f>
        <v>2.0614595962274587</v>
      </c>
      <c r="AS76" s="15">
        <f>X76*'Table A8'!X26</f>
        <v>5.2898652754739741</v>
      </c>
      <c r="AT76" s="15">
        <f>Y76*'Table A8'!Y26</f>
        <v>1.894456054599972</v>
      </c>
      <c r="AU76" s="15">
        <f>Z76*'Table A8'!Z26</f>
        <v>0.90566088163685587</v>
      </c>
      <c r="AV76" s="15">
        <f>AA76*'Table A8'!AA26</f>
        <v>5.3313993189652429</v>
      </c>
      <c r="AW76" s="15">
        <f>AB76*'Table A8'!AB26</f>
        <v>4.0400161325332586</v>
      </c>
      <c r="AX76" s="15">
        <f>AC76*'Table A8'!AC26</f>
        <v>1.4613758690918137</v>
      </c>
      <c r="AY76" s="15">
        <f>AD76*'Table A8'!AD26</f>
        <v>0.88068040723094199</v>
      </c>
      <c r="AZ76" s="15">
        <f>AE76*'Table A8'!AE26</f>
        <v>0.51106821075833242</v>
      </c>
      <c r="BA76" s="15">
        <f>AF76*'Table A8'!AF26</f>
        <v>2.1923233971959792</v>
      </c>
      <c r="BB76" s="15">
        <f>AG76*'Table A8'!AG26</f>
        <v>2.3633358160368272</v>
      </c>
      <c r="BC76" s="15">
        <f>AH76*'Table A8'!AH26</f>
        <v>21.074346461187616</v>
      </c>
      <c r="BD76" s="15">
        <f>AI76*'Table A8'!AI26</f>
        <v>2.2378506083541869</v>
      </c>
      <c r="BE76" s="15">
        <f>AJ76*'Table A8'!AJ26</f>
        <v>1.288605750642219</v>
      </c>
      <c r="BF76" s="15"/>
      <c r="BG76" s="15"/>
      <c r="BH76" s="15"/>
      <c r="BI76" s="15">
        <f>AN76*'Table A8'!AN26</f>
        <v>7.8139134835603699</v>
      </c>
      <c r="BJ76" s="15">
        <f>AO76*'Table A8'!AO26</f>
        <v>4.3051037554625227</v>
      </c>
      <c r="BK76" s="15">
        <f>AP76*'Table A8'!AP26</f>
        <v>1.9452533969841377</v>
      </c>
    </row>
    <row r="77" spans="1:63" x14ac:dyDescent="0.2">
      <c r="A77" s="13">
        <v>1991</v>
      </c>
      <c r="B77" s="11">
        <f t="shared" si="5"/>
        <v>0.9465169318819725</v>
      </c>
      <c r="C77" s="11">
        <f t="shared" si="4"/>
        <v>11.539324767309219</v>
      </c>
      <c r="D77" s="11">
        <f t="shared" si="4"/>
        <v>5.8103446888348254</v>
      </c>
      <c r="E77" s="11">
        <f t="shared" si="4"/>
        <v>7.7906944914562599</v>
      </c>
      <c r="F77" s="11">
        <f t="shared" si="4"/>
        <v>1.4935361526927557</v>
      </c>
      <c r="G77" s="11">
        <f t="shared" si="4"/>
        <v>2.2542779663216401</v>
      </c>
      <c r="H77" s="11">
        <f t="shared" si="4"/>
        <v>1.425403249248824</v>
      </c>
      <c r="I77" s="11">
        <f t="shared" si="4"/>
        <v>0.39001331326689981</v>
      </c>
      <c r="J77" s="11">
        <f t="shared" si="4"/>
        <v>-5.5856944806917301</v>
      </c>
      <c r="K77" s="11">
        <f t="shared" si="4"/>
        <v>2.0232921159881947</v>
      </c>
      <c r="L77" s="11">
        <f t="shared" si="4"/>
        <v>3.0319993393906919</v>
      </c>
      <c r="M77" s="11">
        <f t="shared" si="4"/>
        <v>0.98575202324067723</v>
      </c>
      <c r="N77" s="11">
        <f t="shared" si="4"/>
        <v>1.9725803592260309</v>
      </c>
      <c r="O77" s="11">
        <f t="shared" si="4"/>
        <v>1.6228572638225556</v>
      </c>
      <c r="P77" s="11" t="e">
        <f t="shared" si="4"/>
        <v>#N/A</v>
      </c>
      <c r="Q77" s="11">
        <f t="shared" si="4"/>
        <v>7.1812152728325556</v>
      </c>
      <c r="R77" s="11">
        <f t="shared" si="4"/>
        <v>4.9824908962139753</v>
      </c>
      <c r="S77" s="11">
        <f t="shared" si="4"/>
        <v>3.0115463784016918</v>
      </c>
      <c r="T77" s="11">
        <f t="shared" si="4"/>
        <v>-1.7094950498440196E-2</v>
      </c>
      <c r="U77" s="11">
        <f t="shared" si="4"/>
        <v>2.9406850950194325</v>
      </c>
      <c r="W77" s="11">
        <f t="shared" si="3"/>
        <v>-5.0896677645611268</v>
      </c>
      <c r="X77" s="11">
        <f t="shared" si="3"/>
        <v>12.02551398938818</v>
      </c>
      <c r="Y77" s="11">
        <f t="shared" si="3"/>
        <v>12.948972641862621</v>
      </c>
      <c r="Z77" s="11">
        <f t="shared" si="3"/>
        <v>5.6717960374178809</v>
      </c>
      <c r="AA77" s="11">
        <f t="shared" si="3"/>
        <v>9.4797150051249854</v>
      </c>
      <c r="AB77" s="11">
        <f t="shared" si="3"/>
        <v>15.767382269510621</v>
      </c>
      <c r="AC77" s="11">
        <f t="shared" si="3"/>
        <v>7.5806318649330837</v>
      </c>
      <c r="AD77" s="11">
        <f t="shared" si="3"/>
        <v>6.5709978609733248</v>
      </c>
      <c r="AE77" s="11">
        <f t="shared" si="3"/>
        <v>5.4422687408725121</v>
      </c>
      <c r="AF77" s="11">
        <f t="shared" si="3"/>
        <v>12.0605108234175</v>
      </c>
      <c r="AG77" s="11">
        <f t="shared" si="3"/>
        <v>6.410495043339119</v>
      </c>
      <c r="AH77" s="11">
        <f t="shared" si="3"/>
        <v>11.467636686886456</v>
      </c>
      <c r="AI77" s="11">
        <f t="shared" si="3"/>
        <v>13.126648429340438</v>
      </c>
      <c r="AJ77" s="11">
        <f t="shared" si="3"/>
        <v>8.3873392271203571</v>
      </c>
      <c r="AK77" s="11"/>
      <c r="AL77" s="11"/>
      <c r="AM77" s="11"/>
      <c r="AN77" s="11">
        <f t="shared" si="3"/>
        <v>11.104398457055451</v>
      </c>
      <c r="AO77" s="11">
        <f t="shared" si="3"/>
        <v>9.1478099236545241</v>
      </c>
      <c r="AP77" s="11">
        <f t="shared" si="3"/>
        <v>9.4681079121129841</v>
      </c>
      <c r="AR77" s="15">
        <f>W77*'Table A8'!W27</f>
        <v>-2.3580430753211701</v>
      </c>
      <c r="AS77" s="15">
        <f>X77*'Table A8'!X27</f>
        <v>8.7461563244820244</v>
      </c>
      <c r="AT77" s="15">
        <f>Y77*'Table A8'!Y27</f>
        <v>4.3469701158732823</v>
      </c>
      <c r="AU77" s="15">
        <f>Z77*'Table A8'!Z27</f>
        <v>3.3026868325884324</v>
      </c>
      <c r="AV77" s="15">
        <f>AA77*'Table A8'!AA27</f>
        <v>7.9221978297829505</v>
      </c>
      <c r="AW77" s="15">
        <f>AB77*'Table A8'!AB27</f>
        <v>5.2379243899314289</v>
      </c>
      <c r="AX77" s="15">
        <f>AC77*'Table A8'!AC27</f>
        <v>2.8829142982340517</v>
      </c>
      <c r="AY77" s="15">
        <f>AD77*'Table A8'!AD27</f>
        <v>1.5612690917672623</v>
      </c>
      <c r="AZ77" s="15">
        <f>AE77*'Table A8'!AE27</f>
        <v>1.3654652270849132</v>
      </c>
      <c r="BA77" s="15">
        <f>AF77*'Table A8'!AF27</f>
        <v>5.7034155683941359</v>
      </c>
      <c r="BB77" s="15">
        <f>AG77*'Table A8'!AG27</f>
        <v>2.8776712249549301</v>
      </c>
      <c r="BC77" s="15">
        <f>AH77*'Table A8'!AH27</f>
        <v>8.7899435204984684</v>
      </c>
      <c r="BD77" s="15">
        <f>AI77*'Table A8'!AI27</f>
        <v>4.2661607395356418</v>
      </c>
      <c r="BE77" s="15">
        <f>AJ77*'Table A8'!AJ27</f>
        <v>2.9380849312602608</v>
      </c>
      <c r="BF77" s="15"/>
      <c r="BG77" s="15"/>
      <c r="BH77" s="15"/>
      <c r="BI77" s="15">
        <f>AN77*'Table A8'!AN27</f>
        <v>5.8386927087197567</v>
      </c>
      <c r="BJ77" s="15">
        <f>AO77*'Table A8'!AO27</f>
        <v>4.2464133665604296</v>
      </c>
      <c r="BK77" s="15">
        <f>AP77*'Table A8'!AP27</f>
        <v>3.7749346245594473</v>
      </c>
    </row>
    <row r="78" spans="1:63" x14ac:dyDescent="0.2">
      <c r="A78" s="13">
        <v>1992</v>
      </c>
      <c r="B78" s="11">
        <f t="shared" si="5"/>
        <v>10.810973034652973</v>
      </c>
      <c r="C78" s="11">
        <f t="shared" si="4"/>
        <v>25.405302863956692</v>
      </c>
      <c r="D78" s="11">
        <f t="shared" si="4"/>
        <v>5.7412889888588241</v>
      </c>
      <c r="E78" s="11">
        <f t="shared" si="4"/>
        <v>3.4713423816148099</v>
      </c>
      <c r="F78" s="11">
        <f t="shared" si="4"/>
        <v>3.1606644042508258</v>
      </c>
      <c r="G78" s="11">
        <f t="shared" si="4"/>
        <v>6.1806040533460225</v>
      </c>
      <c r="H78" s="11">
        <f t="shared" si="4"/>
        <v>4.5274799892172144</v>
      </c>
      <c r="I78" s="11">
        <f t="shared" si="4"/>
        <v>1.4643388996246303</v>
      </c>
      <c r="J78" s="11">
        <f t="shared" si="4"/>
        <v>-6.3797996570481006</v>
      </c>
      <c r="K78" s="11">
        <f t="shared" si="4"/>
        <v>5.5400331308667745</v>
      </c>
      <c r="L78" s="11">
        <f t="shared" si="4"/>
        <v>0.95012199247069062</v>
      </c>
      <c r="M78" s="11">
        <f t="shared" si="4"/>
        <v>-10.333804553778151</v>
      </c>
      <c r="N78" s="11">
        <f t="shared" si="4"/>
        <v>-3.7277211553669281</v>
      </c>
      <c r="O78" s="11">
        <f t="shared" si="4"/>
        <v>-3.1791532772805406</v>
      </c>
      <c r="P78" s="11" t="e">
        <f t="shared" si="4"/>
        <v>#N/A</v>
      </c>
      <c r="Q78" s="11">
        <f t="shared" si="4"/>
        <v>5.5874021659815183</v>
      </c>
      <c r="R78" s="11">
        <f t="shared" si="4"/>
        <v>8.5529653996909474</v>
      </c>
      <c r="S78" s="11">
        <f t="shared" si="4"/>
        <v>-0.64588702093583461</v>
      </c>
      <c r="T78" s="11">
        <f t="shared" si="4"/>
        <v>-3.3610739072064724</v>
      </c>
      <c r="U78" s="11">
        <f t="shared" si="4"/>
        <v>3.1607152546925823</v>
      </c>
      <c r="W78" s="11">
        <f t="shared" si="3"/>
        <v>7.5149349261653402</v>
      </c>
      <c r="X78" s="11">
        <f t="shared" si="3"/>
        <v>28.543034457767181</v>
      </c>
      <c r="Y78" s="11">
        <f t="shared" si="3"/>
        <v>6.6001830850889132</v>
      </c>
      <c r="Z78" s="11">
        <f t="shared" si="3"/>
        <v>6.3317317084165978</v>
      </c>
      <c r="AA78" s="11">
        <f t="shared" si="3"/>
        <v>8.291412486084317</v>
      </c>
      <c r="AB78" s="11">
        <f t="shared" si="3"/>
        <v>12.712495141518712</v>
      </c>
      <c r="AC78" s="11">
        <f t="shared" si="3"/>
        <v>3.2948754712163582</v>
      </c>
      <c r="AD78" s="11">
        <f t="shared" si="3"/>
        <v>4.0840045048320572</v>
      </c>
      <c r="AE78" s="11">
        <f t="shared" si="3"/>
        <v>2.7101459198345337</v>
      </c>
      <c r="AF78" s="11">
        <f t="shared" si="3"/>
        <v>12.158516655541499</v>
      </c>
      <c r="AG78" s="11">
        <f t="shared" si="3"/>
        <v>6.5798680651291432</v>
      </c>
      <c r="AH78" s="11">
        <f t="shared" si="3"/>
        <v>-6.6360756904506184</v>
      </c>
      <c r="AI78" s="11">
        <f t="shared" si="3"/>
        <v>4.6623031275142752</v>
      </c>
      <c r="AJ78" s="11">
        <f t="shared" si="3"/>
        <v>2.4486851639454197</v>
      </c>
      <c r="AK78" s="11"/>
      <c r="AL78" s="11"/>
      <c r="AM78" s="11"/>
      <c r="AN78" s="11">
        <f t="shared" si="3"/>
        <v>3.2607624109945657</v>
      </c>
      <c r="AO78" s="11">
        <f t="shared" si="3"/>
        <v>2.2501238398769363</v>
      </c>
      <c r="AP78" s="11">
        <f t="shared" si="3"/>
        <v>6.4898137277953305</v>
      </c>
      <c r="AR78" s="15">
        <f>W78*'Table A8'!W28</f>
        <v>3.3336251332469446</v>
      </c>
      <c r="AS78" s="15">
        <f>X78*'Table A8'!X28</f>
        <v>21.019090574699749</v>
      </c>
      <c r="AT78" s="15">
        <f>Y78*'Table A8'!Y28</f>
        <v>2.1906007659410101</v>
      </c>
      <c r="AU78" s="15">
        <f>Z78*'Table A8'!Z28</f>
        <v>3.5527346615925528</v>
      </c>
      <c r="AV78" s="15">
        <f>AA78*'Table A8'!AA28</f>
        <v>6.8412444422681693</v>
      </c>
      <c r="AW78" s="15">
        <f>AB78*'Table A8'!AB28</f>
        <v>4.2281758840691239</v>
      </c>
      <c r="AX78" s="15">
        <f>AC78*'Table A8'!AC28</f>
        <v>1.1887910700148621</v>
      </c>
      <c r="AY78" s="15">
        <f>AD78*'Table A8'!AD28</f>
        <v>0.90133979421643506</v>
      </c>
      <c r="AZ78" s="15">
        <f>AE78*'Table A8'!AE28</f>
        <v>0.62658573666574413</v>
      </c>
      <c r="BA78" s="15">
        <f>AF78*'Table A8'!AF28</f>
        <v>5.5758957382313312</v>
      </c>
      <c r="BB78" s="15">
        <f>AG78*'Table A8'!AG28</f>
        <v>2.8378970964901997</v>
      </c>
      <c r="BC78" s="15">
        <f>AH78*'Table A8'!AH28</f>
        <v>-4.909368795795368</v>
      </c>
      <c r="BD78" s="15">
        <f>AI78*'Table A8'!AI28</f>
        <v>1.4145427688878311</v>
      </c>
      <c r="BE78" s="15">
        <f>AJ78*'Table A8'!AJ28</f>
        <v>0.80267899674130849</v>
      </c>
      <c r="BF78" s="15"/>
      <c r="BG78" s="15"/>
      <c r="BH78" s="15"/>
      <c r="BI78" s="15">
        <f>AN78*'Table A8'!AN28</f>
        <v>1.6339680441493769</v>
      </c>
      <c r="BJ78" s="15">
        <f>AO78*'Table A8'!AO28</f>
        <v>0.9749786598186766</v>
      </c>
      <c r="BK78" s="15">
        <f>AP78*'Table A8'!AP28</f>
        <v>2.4940354155917452</v>
      </c>
    </row>
    <row r="79" spans="1:63" x14ac:dyDescent="0.2">
      <c r="A79" s="13">
        <v>1993</v>
      </c>
      <c r="B79" s="11">
        <f t="shared" si="5"/>
        <v>-5.2599093806430037</v>
      </c>
      <c r="C79" s="11">
        <f t="shared" si="4"/>
        <v>36.936590091816271</v>
      </c>
      <c r="D79" s="11">
        <f t="shared" si="4"/>
        <v>4.5380330359221634</v>
      </c>
      <c r="E79" s="11">
        <f t="shared" si="4"/>
        <v>6.338411848425209</v>
      </c>
      <c r="F79" s="11">
        <f t="shared" si="4"/>
        <v>5.6541276719769318</v>
      </c>
      <c r="G79" s="11">
        <f t="shared" si="4"/>
        <v>2.7118608724796562E-3</v>
      </c>
      <c r="H79" s="11">
        <f t="shared" si="4"/>
        <v>8.6948537565075821</v>
      </c>
      <c r="I79" s="11">
        <f t="shared" si="4"/>
        <v>4.0127936845628511</v>
      </c>
      <c r="J79" s="11">
        <f t="shared" si="4"/>
        <v>4.8885928882853653</v>
      </c>
      <c r="K79" s="11">
        <f t="shared" si="4"/>
        <v>-1.4405605493113769</v>
      </c>
      <c r="L79" s="11">
        <f t="shared" si="4"/>
        <v>4.6674359418012816</v>
      </c>
      <c r="M79" s="11">
        <f t="shared" si="4"/>
        <v>2.9998601052894802</v>
      </c>
      <c r="N79" s="11">
        <f t="shared" si="4"/>
        <v>1.2656100378507233</v>
      </c>
      <c r="O79" s="11">
        <f t="shared" si="4"/>
        <v>1.4803789238519205</v>
      </c>
      <c r="P79" s="11" t="e">
        <f t="shared" si="4"/>
        <v>#N/A</v>
      </c>
      <c r="Q79" s="11">
        <f t="shared" si="4"/>
        <v>1.3217736267489737</v>
      </c>
      <c r="R79" s="11">
        <f t="shared" si="4"/>
        <v>3.2258353576932062</v>
      </c>
      <c r="S79" s="11">
        <f t="shared" si="4"/>
        <v>4.4881829194233998</v>
      </c>
      <c r="T79" s="11">
        <f t="shared" si="4"/>
        <v>2.3556834037706342</v>
      </c>
      <c r="U79" s="11">
        <f t="shared" si="4"/>
        <v>4.2528798551519493</v>
      </c>
      <c r="W79" s="11">
        <f t="shared" si="3"/>
        <v>5.2730076243913464</v>
      </c>
      <c r="X79" s="11">
        <f t="shared" si="3"/>
        <v>33.854656127819041</v>
      </c>
      <c r="Y79" s="11">
        <f t="shared" si="3"/>
        <v>3.0730018162979182</v>
      </c>
      <c r="Z79" s="11">
        <f t="shared" si="3"/>
        <v>4.8921257424250086</v>
      </c>
      <c r="AA79" s="11">
        <f t="shared" si="3"/>
        <v>7.9306575664687822</v>
      </c>
      <c r="AB79" s="11">
        <f t="shared" si="3"/>
        <v>5.0622144997717209</v>
      </c>
      <c r="AC79" s="11">
        <f t="shared" si="3"/>
        <v>4.1168774714676646</v>
      </c>
      <c r="AD79" s="11">
        <f t="shared" si="3"/>
        <v>7.0229342768265699</v>
      </c>
      <c r="AE79" s="11">
        <f t="shared" si="3"/>
        <v>6.7059784115583723</v>
      </c>
      <c r="AF79" s="11">
        <f t="shared" si="3"/>
        <v>1.3447474407945426</v>
      </c>
      <c r="AG79" s="11">
        <f t="shared" si="3"/>
        <v>2.7485574548789775</v>
      </c>
      <c r="AH79" s="11">
        <f t="shared" si="3"/>
        <v>1.9094289110163702</v>
      </c>
      <c r="AI79" s="11">
        <f t="shared" si="3"/>
        <v>2.3302496815338518</v>
      </c>
      <c r="AJ79" s="11">
        <f t="shared" si="3"/>
        <v>3.4106761931287686</v>
      </c>
      <c r="AK79" s="11"/>
      <c r="AL79" s="11"/>
      <c r="AM79" s="11"/>
      <c r="AN79" s="11">
        <f t="shared" si="3"/>
        <v>2.6099165118661718</v>
      </c>
      <c r="AO79" s="11">
        <f t="shared" si="3"/>
        <v>0.91280869231069617</v>
      </c>
      <c r="AP79" s="11">
        <f t="shared" si="3"/>
        <v>4.254709959139606</v>
      </c>
      <c r="AR79" s="15">
        <f>W79*'Table A8'!W29</f>
        <v>2.426638108744898</v>
      </c>
      <c r="AS79" s="15">
        <f>X79*'Table A8'!X29</f>
        <v>26.528508541758999</v>
      </c>
      <c r="AT79" s="15">
        <f>Y79*'Table A8'!Y29</f>
        <v>1.0531177224452966</v>
      </c>
      <c r="AU79" s="15">
        <f>Z79*'Table A8'!Z29</f>
        <v>2.7625834067474022</v>
      </c>
      <c r="AV79" s="15">
        <f>AA79*'Table A8'!AA29</f>
        <v>6.5634122020095642</v>
      </c>
      <c r="AW79" s="15">
        <f>AB79*'Table A8'!AB29</f>
        <v>1.7677253033202847</v>
      </c>
      <c r="AX79" s="15">
        <f>AC79*'Table A8'!AC29</f>
        <v>1.4964849608784963</v>
      </c>
      <c r="AY79" s="15">
        <f>AD79*'Table A8'!AD29</f>
        <v>1.5520684751786717</v>
      </c>
      <c r="AZ79" s="15">
        <f>AE79*'Table A8'!AE29</f>
        <v>1.5658459590988802</v>
      </c>
      <c r="BA79" s="15">
        <f>AF79*'Table A8'!AF29</f>
        <v>0.61871829750956897</v>
      </c>
      <c r="BB79" s="15">
        <f>AG79*'Table A8'!AG29</f>
        <v>1.2085407129102863</v>
      </c>
      <c r="BC79" s="15">
        <f>AH79*'Table A8'!AH29</f>
        <v>1.3957925339529667</v>
      </c>
      <c r="BD79" s="15">
        <f>AI79*'Table A8'!AI29</f>
        <v>0.70210422904614955</v>
      </c>
      <c r="BE79" s="15">
        <f>AJ79*'Table A8'!AJ29</f>
        <v>1.1105161684827269</v>
      </c>
      <c r="BF79" s="15"/>
      <c r="BG79" s="15"/>
      <c r="BH79" s="15"/>
      <c r="BI79" s="15">
        <f>AN79*'Table A8'!AN29</f>
        <v>1.2971285063974873</v>
      </c>
      <c r="BJ79" s="15">
        <f>AO79*'Table A8'!AO29</f>
        <v>0.38703088553973519</v>
      </c>
      <c r="BK79" s="15">
        <f>AP79*'Table A8'!AP29</f>
        <v>1.661464239044016</v>
      </c>
    </row>
    <row r="80" spans="1:63" x14ac:dyDescent="0.2">
      <c r="A80" s="13">
        <v>1994</v>
      </c>
      <c r="B80" s="11">
        <f t="shared" si="5"/>
        <v>-1.2663455795462852</v>
      </c>
      <c r="C80" s="11">
        <f t="shared" si="4"/>
        <v>37.174336042771067</v>
      </c>
      <c r="D80" s="11">
        <f t="shared" si="4"/>
        <v>3.0348680082278108</v>
      </c>
      <c r="E80" s="11">
        <f t="shared" si="4"/>
        <v>1.4141720216846294</v>
      </c>
      <c r="F80" s="11">
        <f t="shared" si="4"/>
        <v>8.5499552017837743</v>
      </c>
      <c r="G80" s="11">
        <f t="shared" si="4"/>
        <v>-3.0473970758105891</v>
      </c>
      <c r="H80" s="11">
        <f t="shared" si="4"/>
        <v>3.4526657192931824</v>
      </c>
      <c r="I80" s="11">
        <f t="shared" si="4"/>
        <v>6.3419046187138184</v>
      </c>
      <c r="J80" s="11">
        <f t="shared" si="4"/>
        <v>-0.66613841743242952</v>
      </c>
      <c r="K80" s="11">
        <f t="shared" si="4"/>
        <v>-0.63333097947765493</v>
      </c>
      <c r="L80" s="11">
        <f t="shared" si="4"/>
        <v>-0.64076021807654304</v>
      </c>
      <c r="M80" s="11">
        <f t="shared" si="4"/>
        <v>-2.8094796096644825</v>
      </c>
      <c r="N80" s="11">
        <f t="shared" si="4"/>
        <v>2.183017961451005</v>
      </c>
      <c r="O80" s="11">
        <f t="shared" si="4"/>
        <v>2.2465697172790371</v>
      </c>
      <c r="P80" s="11" t="e">
        <f t="shared" si="4"/>
        <v>#N/A</v>
      </c>
      <c r="Q80" s="11">
        <f t="shared" si="4"/>
        <v>2.5435226171293888</v>
      </c>
      <c r="R80" s="11">
        <f t="shared" si="4"/>
        <v>0.17275946732045638</v>
      </c>
      <c r="S80" s="11">
        <f t="shared" si="4"/>
        <v>-1.9352833707670851</v>
      </c>
      <c r="T80" s="11">
        <f t="shared" si="4"/>
        <v>-2.1494765842949457</v>
      </c>
      <c r="U80" s="11">
        <f t="shared" si="4"/>
        <v>1.991723756661905</v>
      </c>
      <c r="W80" s="11">
        <f t="shared" si="3"/>
        <v>4.1993097438597289</v>
      </c>
      <c r="X80" s="11">
        <f t="shared" si="3"/>
        <v>23.973707361704683</v>
      </c>
      <c r="Y80" s="11">
        <f t="shared" si="3"/>
        <v>-1.4261219711424422</v>
      </c>
      <c r="Z80" s="11">
        <f t="shared" si="3"/>
        <v>6.6887739179040393</v>
      </c>
      <c r="AA80" s="11">
        <f t="shared" si="3"/>
        <v>11.393392191281631</v>
      </c>
      <c r="AB80" s="11">
        <f t="shared" si="3"/>
        <v>1.1476795464773715</v>
      </c>
      <c r="AC80" s="11">
        <f t="shared" si="3"/>
        <v>1.526752807493315</v>
      </c>
      <c r="AD80" s="11">
        <f t="shared" si="3"/>
        <v>7.0455865468804806</v>
      </c>
      <c r="AE80" s="11">
        <f t="shared" si="3"/>
        <v>-1.1927388164236279</v>
      </c>
      <c r="AF80" s="11">
        <f t="shared" si="3"/>
        <v>1.7383748337476566</v>
      </c>
      <c r="AG80" s="11">
        <f t="shared" si="3"/>
        <v>-0.30453058408985206</v>
      </c>
      <c r="AH80" s="11">
        <f t="shared" si="3"/>
        <v>-4.9779868086359453</v>
      </c>
      <c r="AI80" s="11">
        <f t="shared" si="3"/>
        <v>-1.576862983330829</v>
      </c>
      <c r="AJ80" s="11">
        <f t="shared" si="3"/>
        <v>1.6248204027215458</v>
      </c>
      <c r="AK80" s="11"/>
      <c r="AL80" s="11"/>
      <c r="AM80" s="11"/>
      <c r="AN80" s="11">
        <f t="shared" si="3"/>
        <v>-2.0840359334125114</v>
      </c>
      <c r="AO80" s="11">
        <f t="shared" si="3"/>
        <v>-0.83189560161510345</v>
      </c>
      <c r="AP80" s="11">
        <f t="shared" si="3"/>
        <v>0.77208154217765945</v>
      </c>
      <c r="AR80" s="15">
        <f>W80*'Table A8'!W30</f>
        <v>2.0303662611561792</v>
      </c>
      <c r="AS80" s="15">
        <f>X80*'Table A8'!X30</f>
        <v>20.027635129968093</v>
      </c>
      <c r="AT80" s="15">
        <f>Y80*'Table A8'!Y30</f>
        <v>-0.51283346082282222</v>
      </c>
      <c r="AU80" s="15">
        <f>Z80*'Table A8'!Z30</f>
        <v>3.9336679411193658</v>
      </c>
      <c r="AV80" s="15">
        <f>AA80*'Table A8'!AA30</f>
        <v>9.5841215113061082</v>
      </c>
      <c r="AW80" s="15">
        <f>AB80*'Table A8'!AB30</f>
        <v>0.42005071401071797</v>
      </c>
      <c r="AX80" s="15">
        <f>AC80*'Table A8'!AC30</f>
        <v>0.57787593763621969</v>
      </c>
      <c r="AY80" s="15">
        <f>AD80*'Table A8'!AD30</f>
        <v>1.6479626933153444</v>
      </c>
      <c r="AZ80" s="15">
        <f>AE80*'Table A8'!AE30</f>
        <v>-0.29389084436678187</v>
      </c>
      <c r="BA80" s="15">
        <f>AF80*'Table A8'!AF30</f>
        <v>0.80834429769266025</v>
      </c>
      <c r="BB80" s="15">
        <f>AG80*'Table A8'!AG30</f>
        <v>-0.13910957081224443</v>
      </c>
      <c r="BC80" s="15">
        <f>AH80*'Table A8'!AH30</f>
        <v>-3.6637982911560556</v>
      </c>
      <c r="BD80" s="15">
        <f>AI80*'Table A8'!AI30</f>
        <v>-0.49198125079921873</v>
      </c>
      <c r="BE80" s="15">
        <f>AJ80*'Table A8'!AJ30</f>
        <v>0.54707702959634452</v>
      </c>
      <c r="BF80" s="15"/>
      <c r="BG80" s="15"/>
      <c r="BH80" s="15"/>
      <c r="BI80" s="15">
        <f>AN80*'Table A8'!AN30</f>
        <v>-1.0476448637264693</v>
      </c>
      <c r="BJ80" s="15">
        <f>AO80*'Table A8'!AO30</f>
        <v>-0.35521942188964922</v>
      </c>
      <c r="BK80" s="15">
        <f>AP80*'Table A8'!AP30</f>
        <v>0.31369673058678305</v>
      </c>
    </row>
    <row r="81" spans="1:63" x14ac:dyDescent="0.2">
      <c r="A81" s="13">
        <v>1995</v>
      </c>
      <c r="B81" s="11">
        <f t="shared" si="5"/>
        <v>-5.6128609916604697</v>
      </c>
      <c r="C81" s="11">
        <f t="shared" si="4"/>
        <v>3.0767030915339411</v>
      </c>
      <c r="D81" s="11">
        <f t="shared" si="4"/>
        <v>-1.3488925836991774</v>
      </c>
      <c r="E81" s="11">
        <f t="shared" si="4"/>
        <v>12.513859420635107</v>
      </c>
      <c r="F81" s="11">
        <f t="shared" si="4"/>
        <v>3.6151509119753773</v>
      </c>
      <c r="G81" s="11">
        <f t="shared" si="4"/>
        <v>-1.1782387155060643</v>
      </c>
      <c r="H81" s="11">
        <f t="shared" si="4"/>
        <v>1.0420704621674348</v>
      </c>
      <c r="I81" s="11">
        <f t="shared" si="4"/>
        <v>5.613587583522027</v>
      </c>
      <c r="J81" s="11">
        <f t="shared" si="4"/>
        <v>0.98705970403894805</v>
      </c>
      <c r="K81" s="11">
        <f t="shared" si="4"/>
        <v>0.55164219992348051</v>
      </c>
      <c r="L81" s="11">
        <f t="shared" si="4"/>
        <v>1.0227509293980559</v>
      </c>
      <c r="M81" s="11">
        <f t="shared" si="4"/>
        <v>-0.59007320128987595</v>
      </c>
      <c r="N81" s="11">
        <f t="shared" si="4"/>
        <v>-0.51173807869513088</v>
      </c>
      <c r="O81" s="11">
        <f t="shared" si="4"/>
        <v>1.0803437364787383</v>
      </c>
      <c r="P81" s="11" t="e">
        <f t="shared" si="4"/>
        <v>#N/A</v>
      </c>
      <c r="Q81" s="11">
        <f t="shared" si="4"/>
        <v>-0.20199603612943295</v>
      </c>
      <c r="R81" s="11">
        <f t="shared" si="4"/>
        <v>-2.1324909380247381</v>
      </c>
      <c r="S81" s="11">
        <f t="shared" si="4"/>
        <v>-3.3592794750832731</v>
      </c>
      <c r="T81" s="11">
        <f t="shared" si="4"/>
        <v>0.18371756987572277</v>
      </c>
      <c r="U81" s="11">
        <f t="shared" si="4"/>
        <v>0.29953277542803008</v>
      </c>
      <c r="W81" s="11">
        <f t="shared" si="3"/>
        <v>-0.10550934539136138</v>
      </c>
      <c r="X81" s="11">
        <f t="shared" si="3"/>
        <v>-0.23617831697658409</v>
      </c>
      <c r="Y81" s="11">
        <f t="shared" si="3"/>
        <v>-2.2509553474348412</v>
      </c>
      <c r="Z81" s="11">
        <f t="shared" si="3"/>
        <v>9.8560473246734563</v>
      </c>
      <c r="AA81" s="11">
        <f t="shared" si="3"/>
        <v>6.7104877514147896</v>
      </c>
      <c r="AB81" s="11">
        <f t="shared" si="3"/>
        <v>0.87388207933514017</v>
      </c>
      <c r="AC81" s="11">
        <f t="shared" si="3"/>
        <v>3.6955984149423857</v>
      </c>
      <c r="AD81" s="11">
        <f t="shared" si="3"/>
        <v>3.8643523132694106</v>
      </c>
      <c r="AE81" s="11">
        <f t="shared" si="3"/>
        <v>3.9067613441317892</v>
      </c>
      <c r="AF81" s="11">
        <f t="shared" si="3"/>
        <v>5.6602105976989705</v>
      </c>
      <c r="AG81" s="11">
        <f t="shared" si="3"/>
        <v>0.57595566285445365</v>
      </c>
      <c r="AH81" s="11">
        <f t="shared" si="3"/>
        <v>-2.1104930093120569</v>
      </c>
      <c r="AI81" s="11">
        <f t="shared" si="3"/>
        <v>-3.2996886140239177</v>
      </c>
      <c r="AJ81" s="11">
        <f t="shared" si="3"/>
        <v>1.716361942565793</v>
      </c>
      <c r="AK81" s="11"/>
      <c r="AL81" s="11"/>
      <c r="AM81" s="11"/>
      <c r="AN81" s="11">
        <f t="shared" si="3"/>
        <v>-1.9616858652573288</v>
      </c>
      <c r="AO81" s="11">
        <f t="shared" si="3"/>
        <v>0.40204121603678217</v>
      </c>
      <c r="AP81" s="11">
        <f t="shared" si="3"/>
        <v>0.77535907019725292</v>
      </c>
      <c r="AR81" s="15">
        <f>W81*'Table A8'!W31</f>
        <v>-5.2807427368376361E-2</v>
      </c>
      <c r="AS81" s="15">
        <f>X81*'Table A8'!X31</f>
        <v>-0.20257014247081617</v>
      </c>
      <c r="AT81" s="15">
        <f>Y81*'Table A8'!Y31</f>
        <v>-0.8085431607985949</v>
      </c>
      <c r="AU81" s="15">
        <f>Z81*'Table A8'!Z31</f>
        <v>6.006275239656004</v>
      </c>
      <c r="AV81" s="15">
        <f>AA81*'Table A8'!AA31</f>
        <v>5.7206908080811081</v>
      </c>
      <c r="AW81" s="15">
        <f>AB81*'Table A8'!AB31</f>
        <v>0.32945354390934783</v>
      </c>
      <c r="AX81" s="15">
        <f>AC81*'Table A8'!AC31</f>
        <v>1.3961970811652333</v>
      </c>
      <c r="AY81" s="15">
        <f>AD81*'Table A8'!AD31</f>
        <v>0.92667168472200467</v>
      </c>
      <c r="AZ81" s="15">
        <f>AE81*'Table A8'!AE31</f>
        <v>0.95090571116167733</v>
      </c>
      <c r="BA81" s="15">
        <f>AF81*'Table A8'!AF31</f>
        <v>2.5765278640725717</v>
      </c>
      <c r="BB81" s="15">
        <f>AG81*'Table A8'!AG31</f>
        <v>0.26142627536963647</v>
      </c>
      <c r="BC81" s="15">
        <f>AH81*'Table A8'!AH31</f>
        <v>-1.5453029814182879</v>
      </c>
      <c r="BD81" s="15">
        <f>AI81*'Table A8'!AI31</f>
        <v>-1.0268630966842434</v>
      </c>
      <c r="BE81" s="15">
        <f>AJ81*'Table A8'!AJ31</f>
        <v>0.56039217424773147</v>
      </c>
      <c r="BF81" s="15"/>
      <c r="BG81" s="15"/>
      <c r="BH81" s="15"/>
      <c r="BI81" s="15">
        <f>AN81*'Table A8'!AN31</f>
        <v>-1.0591141986524319</v>
      </c>
      <c r="BJ81" s="15">
        <f>AO81*'Table A8'!AO31</f>
        <v>0.16849547364101541</v>
      </c>
      <c r="BK81" s="15">
        <f>AP81*'Table A8'!AP31</f>
        <v>0.3162689647334595</v>
      </c>
    </row>
    <row r="82" spans="1:63" x14ac:dyDescent="0.2">
      <c r="A82" s="13">
        <v>1996</v>
      </c>
      <c r="B82" s="11">
        <f t="shared" si="5"/>
        <v>-0.16520520739839198</v>
      </c>
      <c r="C82" s="11">
        <f t="shared" si="4"/>
        <v>-9.1578633034759171</v>
      </c>
      <c r="D82" s="11">
        <f t="shared" si="4"/>
        <v>-0.9235213703245313</v>
      </c>
      <c r="E82" s="11">
        <f t="shared" si="4"/>
        <v>17.544552058415235</v>
      </c>
      <c r="F82" s="11">
        <f t="shared" si="4"/>
        <v>-11.002726320466255</v>
      </c>
      <c r="G82" s="11">
        <f t="shared" si="4"/>
        <v>2.2214616992794753</v>
      </c>
      <c r="H82" s="11">
        <f t="shared" si="4"/>
        <v>3.3188973067887204</v>
      </c>
      <c r="I82" s="11">
        <f t="shared" si="4"/>
        <v>5.3013845563996371</v>
      </c>
      <c r="J82" s="11">
        <f t="shared" si="4"/>
        <v>-2.777820254419872</v>
      </c>
      <c r="K82" s="11">
        <f t="shared" si="4"/>
        <v>-2.709085449080018</v>
      </c>
      <c r="L82" s="11">
        <f t="shared" si="4"/>
        <v>5.459543963551253</v>
      </c>
      <c r="M82" s="11">
        <f t="shared" si="4"/>
        <v>6.7715088779427219</v>
      </c>
      <c r="N82" s="11">
        <f t="shared" si="4"/>
        <v>2.4197638075901224</v>
      </c>
      <c r="O82" s="11">
        <f t="shared" si="4"/>
        <v>-1.1833740362765361</v>
      </c>
      <c r="P82" s="11" t="e">
        <f t="shared" si="4"/>
        <v>#N/A</v>
      </c>
      <c r="Q82" s="11">
        <f t="shared" si="4"/>
        <v>-2.0563993367636328</v>
      </c>
      <c r="R82" s="11">
        <f t="shared" si="4"/>
        <v>-1.3094054940630253</v>
      </c>
      <c r="S82" s="11">
        <f t="shared" si="4"/>
        <v>-2.051162326451395</v>
      </c>
      <c r="T82" s="11">
        <f t="shared" si="4"/>
        <v>2.0302470336055585</v>
      </c>
      <c r="U82" s="11">
        <f t="shared" si="4"/>
        <v>1.4837631778851619</v>
      </c>
      <c r="W82" s="11">
        <f t="shared" si="3"/>
        <v>5.2036808268872097</v>
      </c>
      <c r="X82" s="11">
        <f t="shared" si="3"/>
        <v>-11.323648189865313</v>
      </c>
      <c r="Y82" s="11">
        <f t="shared" si="3"/>
        <v>-0.42079580017124413</v>
      </c>
      <c r="Z82" s="11">
        <f t="shared" si="3"/>
        <v>9.0452361889977055</v>
      </c>
      <c r="AA82" s="11">
        <f t="shared" si="3"/>
        <v>-7.0432084759119125</v>
      </c>
      <c r="AB82" s="11">
        <f t="shared" si="3"/>
        <v>1.9540830085835177</v>
      </c>
      <c r="AC82" s="11">
        <f t="shared" si="3"/>
        <v>4.8945501349711398</v>
      </c>
      <c r="AD82" s="11">
        <f t="shared" si="3"/>
        <v>2.5791534558024201</v>
      </c>
      <c r="AE82" s="11">
        <f t="shared" si="3"/>
        <v>6.4793696119193864</v>
      </c>
      <c r="AF82" s="11">
        <f t="shared" si="3"/>
        <v>5.6363310772196602</v>
      </c>
      <c r="AG82" s="11">
        <f t="shared" ref="W82:AP95" si="6">LN(AG32/AG31)*100</f>
        <v>2.7154686930459642</v>
      </c>
      <c r="AH82" s="11">
        <f t="shared" si="6"/>
        <v>5.0980790785528693</v>
      </c>
      <c r="AI82" s="11">
        <f t="shared" si="6"/>
        <v>1.7972676451480132</v>
      </c>
      <c r="AJ82" s="11">
        <f t="shared" si="6"/>
        <v>0.7565607023099965</v>
      </c>
      <c r="AK82" s="11"/>
      <c r="AL82" s="11"/>
      <c r="AM82" s="11"/>
      <c r="AN82" s="11">
        <f t="shared" si="6"/>
        <v>3.0892517132096353</v>
      </c>
      <c r="AO82" s="11">
        <f t="shared" si="6"/>
        <v>7.2821574269982534</v>
      </c>
      <c r="AP82" s="11">
        <f t="shared" si="6"/>
        <v>2.3375476745645107</v>
      </c>
      <c r="AR82" s="15">
        <f>W82*'Table A8'!W32</f>
        <v>2.736095378777295</v>
      </c>
      <c r="AS82" s="15">
        <f>X82*'Table A8'!X32</f>
        <v>-9.670395554144978</v>
      </c>
      <c r="AT82" s="15">
        <f>Y82*'Table A8'!Y32</f>
        <v>-0.15249639798205888</v>
      </c>
      <c r="AU82" s="15">
        <f>Z82*'Table A8'!Z32</f>
        <v>5.8386999599980189</v>
      </c>
      <c r="AV82" s="15">
        <f>AA82*'Table A8'!AA32</f>
        <v>-6.0113784341908172</v>
      </c>
      <c r="AW82" s="15">
        <f>AB82*'Table A8'!AB32</f>
        <v>0.77147197178877291</v>
      </c>
      <c r="AX82" s="15">
        <f>AC82*'Table A8'!AC32</f>
        <v>1.8731443366534555</v>
      </c>
      <c r="AY82" s="15">
        <f>AD82*'Table A8'!AD32</f>
        <v>0.63576132685529663</v>
      </c>
      <c r="AZ82" s="15">
        <f>AE82*'Table A8'!AE32</f>
        <v>1.5965166723769366</v>
      </c>
      <c r="BA82" s="15">
        <f>AF82*'Table A8'!AF32</f>
        <v>2.5138036604399683</v>
      </c>
      <c r="BB82" s="15">
        <f>AG82*'Table A8'!AG32</f>
        <v>1.2189738963083332</v>
      </c>
      <c r="BC82" s="15">
        <f>AH82*'Table A8'!AH32</f>
        <v>3.7511665859992012</v>
      </c>
      <c r="BD82" s="15">
        <f>AI82*'Table A8'!AI32</f>
        <v>0.5600285982281209</v>
      </c>
      <c r="BE82" s="15">
        <f>AJ82*'Table A8'!AJ32</f>
        <v>0.23536603448863994</v>
      </c>
      <c r="BF82" s="15"/>
      <c r="BG82" s="15"/>
      <c r="BH82" s="15"/>
      <c r="BI82" s="15">
        <f>AN82*'Table A8'!AN32</f>
        <v>1.8136996808253767</v>
      </c>
      <c r="BJ82" s="15">
        <f>AO82*'Table A8'!AO32</f>
        <v>3.0934604749888579</v>
      </c>
      <c r="BK82" s="15">
        <f>AP82*'Table A8'!AP32</f>
        <v>0.96377090622294781</v>
      </c>
    </row>
    <row r="83" spans="1:63" x14ac:dyDescent="0.2">
      <c r="A83" s="13">
        <v>1997</v>
      </c>
      <c r="B83" s="11">
        <f t="shared" si="5"/>
        <v>-0.42593040854643527</v>
      </c>
      <c r="C83" s="11">
        <f t="shared" si="4"/>
        <v>-3.4168778940786155</v>
      </c>
      <c r="D83" s="11">
        <f t="shared" si="4"/>
        <v>1.8520968337393633</v>
      </c>
      <c r="E83" s="11">
        <f t="shared" si="4"/>
        <v>2.2668345853983358</v>
      </c>
      <c r="F83" s="11">
        <f t="shared" si="4"/>
        <v>-5.8652504340155502</v>
      </c>
      <c r="G83" s="11">
        <f t="shared" si="4"/>
        <v>1.6760125757141502</v>
      </c>
      <c r="H83" s="11">
        <f t="shared" si="4"/>
        <v>1.784673855588615E-2</v>
      </c>
      <c r="I83" s="11">
        <f t="shared" si="4"/>
        <v>10.280754263087806</v>
      </c>
      <c r="J83" s="11">
        <f t="shared" si="4"/>
        <v>-2.2877152278496253</v>
      </c>
      <c r="K83" s="11">
        <f t="shared" si="4"/>
        <v>-2.1929941571273242</v>
      </c>
      <c r="L83" s="11">
        <f t="shared" si="4"/>
        <v>6.5672623049771088</v>
      </c>
      <c r="M83" s="11">
        <f t="shared" si="4"/>
        <v>4.6632693040522559</v>
      </c>
      <c r="N83" s="11">
        <f t="shared" si="4"/>
        <v>4.9557706025148747</v>
      </c>
      <c r="O83" s="11">
        <f t="shared" si="4"/>
        <v>-0.68081325599139075</v>
      </c>
      <c r="P83" s="11" t="e">
        <f t="shared" si="4"/>
        <v>#N/A</v>
      </c>
      <c r="Q83" s="11">
        <f t="shared" si="4"/>
        <v>-1.7334803553640996</v>
      </c>
      <c r="R83" s="11">
        <f t="shared" si="4"/>
        <v>0.33049586264166042</v>
      </c>
      <c r="S83" s="11">
        <f t="shared" si="4"/>
        <v>0.3980862011586585</v>
      </c>
      <c r="T83" s="11">
        <f t="shared" si="4"/>
        <v>1.3767090785991525</v>
      </c>
      <c r="U83" s="11">
        <f t="shared" si="4"/>
        <v>1.6964361837780773</v>
      </c>
      <c r="W83" s="11">
        <f t="shared" si="6"/>
        <v>-0.60324817076524795</v>
      </c>
      <c r="X83" s="11">
        <f t="shared" si="6"/>
        <v>-1.943526931548752</v>
      </c>
      <c r="Y83" s="11">
        <f t="shared" si="6"/>
        <v>1.9124774546778727</v>
      </c>
      <c r="Z83" s="11">
        <f t="shared" si="6"/>
        <v>-1.3459157059369142</v>
      </c>
      <c r="AA83" s="11">
        <f t="shared" si="6"/>
        <v>-1.0409636107030242</v>
      </c>
      <c r="AB83" s="11">
        <f t="shared" si="6"/>
        <v>1.7369838585214383</v>
      </c>
      <c r="AC83" s="11">
        <f t="shared" si="6"/>
        <v>2.2382075835966866</v>
      </c>
      <c r="AD83" s="11">
        <f t="shared" si="6"/>
        <v>6.8840904980405098</v>
      </c>
      <c r="AE83" s="11">
        <f t="shared" si="6"/>
        <v>5.0123295415730489</v>
      </c>
      <c r="AF83" s="11">
        <f t="shared" si="6"/>
        <v>-0.85691845495754015</v>
      </c>
      <c r="AG83" s="11">
        <f t="shared" si="6"/>
        <v>1.6575578527182695</v>
      </c>
      <c r="AH83" s="11">
        <f t="shared" si="6"/>
        <v>-0.99153543391108834</v>
      </c>
      <c r="AI83" s="11">
        <f t="shared" si="6"/>
        <v>6.1843292261260974</v>
      </c>
      <c r="AJ83" s="11">
        <f t="shared" si="6"/>
        <v>-1.3490562001432582</v>
      </c>
      <c r="AK83" s="11"/>
      <c r="AL83" s="11"/>
      <c r="AM83" s="11"/>
      <c r="AN83" s="11">
        <f t="shared" si="6"/>
        <v>0.38492393685024223</v>
      </c>
      <c r="AO83" s="11">
        <f t="shared" si="6"/>
        <v>4.9732446177810941</v>
      </c>
      <c r="AP83" s="11">
        <f t="shared" si="6"/>
        <v>1.4927098192846608</v>
      </c>
      <c r="AR83" s="15">
        <f>W83*'Table A8'!W33</f>
        <v>-0.31049183349287307</v>
      </c>
      <c r="AS83" s="15">
        <f>X83*'Table A8'!X33</f>
        <v>-1.6432520206244698</v>
      </c>
      <c r="AT83" s="15">
        <f>Y83*'Table A8'!Y33</f>
        <v>0.70015799615756913</v>
      </c>
      <c r="AU83" s="15">
        <f>Z83*'Table A8'!Z33</f>
        <v>-0.89489935287745437</v>
      </c>
      <c r="AV83" s="15">
        <f>AA83*'Table A8'!AA33</f>
        <v>-0.88044702193261792</v>
      </c>
      <c r="AW83" s="15">
        <f>AB83*'Table A8'!AB33</f>
        <v>0.68141876769796017</v>
      </c>
      <c r="AX83" s="15">
        <f>AC83*'Table A8'!AC33</f>
        <v>0.85656204224245203</v>
      </c>
      <c r="AY83" s="15">
        <f>AD83*'Table A8'!AD33</f>
        <v>1.7354792145560125</v>
      </c>
      <c r="AZ83" s="15">
        <f>AE83*'Table A8'!AE33</f>
        <v>1.2590971808431497</v>
      </c>
      <c r="BA83" s="15">
        <f>AF83*'Table A8'!AF33</f>
        <v>-0.37044584807814462</v>
      </c>
      <c r="BB83" s="15">
        <f>AG83*'Table A8'!AG33</f>
        <v>0.75385731141626888</v>
      </c>
      <c r="BC83" s="15">
        <f>AH83*'Table A8'!AH33</f>
        <v>-0.73026584707551645</v>
      </c>
      <c r="BD83" s="15">
        <f>AI83*'Table A8'!AI33</f>
        <v>1.9159051942538647</v>
      </c>
      <c r="BE83" s="15">
        <f>AJ83*'Table A8'!AJ33</f>
        <v>-0.40741497244326402</v>
      </c>
      <c r="BF83" s="15"/>
      <c r="BG83" s="15"/>
      <c r="BH83" s="15"/>
      <c r="BI83" s="15">
        <f>AN83*'Table A8'!AN33</f>
        <v>0.22991506748064966</v>
      </c>
      <c r="BJ83" s="15">
        <f>AO83*'Table A8'!AO33</f>
        <v>2.1424737813400951</v>
      </c>
      <c r="BK83" s="15">
        <f>AP83*'Table A8'!AP33</f>
        <v>0.61648915536456494</v>
      </c>
    </row>
    <row r="84" spans="1:63" x14ac:dyDescent="0.2">
      <c r="A84" s="13">
        <v>1998</v>
      </c>
      <c r="B84" s="11">
        <f t="shared" si="5"/>
        <v>11.098750959841604</v>
      </c>
      <c r="C84" s="11">
        <f t="shared" si="4"/>
        <v>-2.7207849265172044</v>
      </c>
      <c r="D84" s="11">
        <f t="shared" si="4"/>
        <v>0.88173210406806357</v>
      </c>
      <c r="E84" s="11">
        <f t="shared" si="4"/>
        <v>6.1129659761827266</v>
      </c>
      <c r="F84" s="11">
        <f t="shared" si="4"/>
        <v>12.328445165873624</v>
      </c>
      <c r="G84" s="11">
        <f t="shared" si="4"/>
        <v>-1.2441239505237698</v>
      </c>
      <c r="H84" s="11">
        <f t="shared" si="4"/>
        <v>-0.28516762000232693</v>
      </c>
      <c r="I84" s="11">
        <f t="shared" si="4"/>
        <v>2.0642234912799604</v>
      </c>
      <c r="J84" s="11">
        <f t="shared" si="4"/>
        <v>2.5575923265217799</v>
      </c>
      <c r="K84" s="11">
        <f t="shared" si="4"/>
        <v>5.0310694130339622</v>
      </c>
      <c r="L84" s="11">
        <f t="shared" si="4"/>
        <v>20.223973003695654</v>
      </c>
      <c r="M84" s="11">
        <f t="shared" si="4"/>
        <v>-0.63291786882057888</v>
      </c>
      <c r="N84" s="11">
        <f t="shared" si="4"/>
        <v>7.973741403894385</v>
      </c>
      <c r="O84" s="11">
        <f t="shared" ref="C84:U98" si="7">LN(O34/O33)*100</f>
        <v>0.71462512533815636</v>
      </c>
      <c r="P84" s="11" t="e">
        <f t="shared" si="7"/>
        <v>#N/A</v>
      </c>
      <c r="Q84" s="11">
        <f t="shared" si="7"/>
        <v>-6.7862380891165559</v>
      </c>
      <c r="R84" s="11">
        <f t="shared" si="7"/>
        <v>-3.2193504298447846</v>
      </c>
      <c r="S84" s="11">
        <f t="shared" si="7"/>
        <v>4.3365892337129033</v>
      </c>
      <c r="T84" s="11">
        <f t="shared" si="7"/>
        <v>3.6058688151700804</v>
      </c>
      <c r="U84" s="11">
        <f t="shared" si="7"/>
        <v>3.2755149801493064</v>
      </c>
      <c r="W84" s="11">
        <f t="shared" si="6"/>
        <v>8.0893301998108686</v>
      </c>
      <c r="X84" s="11">
        <f t="shared" si="6"/>
        <v>-4.1131607157184327</v>
      </c>
      <c r="Y84" s="11">
        <f t="shared" si="6"/>
        <v>2.9508842787620679</v>
      </c>
      <c r="Z84" s="11">
        <f t="shared" si="6"/>
        <v>2.2579798115629774</v>
      </c>
      <c r="AA84" s="11">
        <f t="shared" si="6"/>
        <v>12.335455416081466</v>
      </c>
      <c r="AB84" s="11">
        <f t="shared" si="6"/>
        <v>1.514637541945713</v>
      </c>
      <c r="AC84" s="11">
        <f t="shared" si="6"/>
        <v>5.4183639953097691</v>
      </c>
      <c r="AD84" s="11">
        <f t="shared" si="6"/>
        <v>5.1649208852230775</v>
      </c>
      <c r="AE84" s="11">
        <f t="shared" si="6"/>
        <v>12.350629788512608</v>
      </c>
      <c r="AF84" s="11">
        <f t="shared" si="6"/>
        <v>1.4794113840621219</v>
      </c>
      <c r="AG84" s="11">
        <f t="shared" si="6"/>
        <v>3.3154508757357259</v>
      </c>
      <c r="AH84" s="11">
        <f t="shared" si="6"/>
        <v>0.85512764604674329</v>
      </c>
      <c r="AI84" s="11">
        <f t="shared" si="6"/>
        <v>3.7403997429337714</v>
      </c>
      <c r="AJ84" s="11">
        <f t="shared" si="6"/>
        <v>4.4899115185280971</v>
      </c>
      <c r="AK84" s="11"/>
      <c r="AL84" s="11"/>
      <c r="AM84" s="11"/>
      <c r="AN84" s="11">
        <f t="shared" si="6"/>
        <v>2.6036792025493698</v>
      </c>
      <c r="AO84" s="11">
        <f t="shared" si="6"/>
        <v>9.4717526331314481</v>
      </c>
      <c r="AP84" s="11">
        <f t="shared" si="6"/>
        <v>3.1702465753880285</v>
      </c>
      <c r="AR84" s="15">
        <f>W84*'Table A8'!W34</f>
        <v>3.7995583948511649</v>
      </c>
      <c r="AS84" s="15">
        <f>X84*'Table A8'!X34</f>
        <v>-3.4048744404717186</v>
      </c>
      <c r="AT84" s="15">
        <f>Y84*'Table A8'!Y34</f>
        <v>0.99415291351494062</v>
      </c>
      <c r="AU84" s="15">
        <f>Z84*'Table A8'!Z34</f>
        <v>1.4464618672872436</v>
      </c>
      <c r="AV84" s="15">
        <f>AA84*'Table A8'!AA34</f>
        <v>10.202655174640979</v>
      </c>
      <c r="AW84" s="15">
        <f>AB84*'Table A8'!AB34</f>
        <v>0.58343838115748858</v>
      </c>
      <c r="AX84" s="15">
        <f>AC84*'Table A8'!AC34</f>
        <v>1.9863722406805615</v>
      </c>
      <c r="AY84" s="15">
        <f>AD84*'Table A8'!AD34</f>
        <v>1.2416469808076276</v>
      </c>
      <c r="AZ84" s="15">
        <f>AE84*'Table A8'!AE34</f>
        <v>3.0469003688260607</v>
      </c>
      <c r="BA84" s="15">
        <f>AF84*'Table A8'!AF34</f>
        <v>0.59827396371472208</v>
      </c>
      <c r="BB84" s="15">
        <f>AG84*'Table A8'!AG34</f>
        <v>1.462113836199455</v>
      </c>
      <c r="BC84" s="15">
        <f>AH84*'Table A8'!AH34</f>
        <v>0.63057112619486855</v>
      </c>
      <c r="BD84" s="15">
        <f>AI84*'Table A8'!AI34</f>
        <v>1.1015477242939957</v>
      </c>
      <c r="BE84" s="15">
        <f>AJ84*'Table A8'!AJ34</f>
        <v>1.2728899155027154</v>
      </c>
      <c r="BF84" s="15"/>
      <c r="BG84" s="15"/>
      <c r="BH84" s="15"/>
      <c r="BI84" s="15">
        <f>AN84*'Table A8'!AN34</f>
        <v>1.5421591916699919</v>
      </c>
      <c r="BJ84" s="15">
        <f>AO84*'Table A8'!AO34</f>
        <v>3.9639284769655108</v>
      </c>
      <c r="BK84" s="15">
        <f>AP84*'Table A8'!AP34</f>
        <v>1.2462239287850341</v>
      </c>
    </row>
    <row r="85" spans="1:63" x14ac:dyDescent="0.2">
      <c r="A85" s="13">
        <v>1999</v>
      </c>
      <c r="B85" s="11">
        <f t="shared" si="5"/>
        <v>15.774396172680108</v>
      </c>
      <c r="C85" s="11">
        <f t="shared" si="7"/>
        <v>-1.162975235284033</v>
      </c>
      <c r="D85" s="11">
        <f t="shared" si="7"/>
        <v>5.2756887445487992</v>
      </c>
      <c r="E85" s="11">
        <f t="shared" si="7"/>
        <v>19.815693406735072</v>
      </c>
      <c r="F85" s="11">
        <f t="shared" si="7"/>
        <v>5.5687189218907225</v>
      </c>
      <c r="G85" s="11">
        <f t="shared" si="7"/>
        <v>1.1988377927833753</v>
      </c>
      <c r="H85" s="11">
        <f t="shared" si="7"/>
        <v>-1.5478672565229792</v>
      </c>
      <c r="I85" s="11">
        <f t="shared" si="7"/>
        <v>3.1595985950914831</v>
      </c>
      <c r="J85" s="11">
        <f t="shared" si="7"/>
        <v>6.0043657514287769</v>
      </c>
      <c r="K85" s="11">
        <f t="shared" si="7"/>
        <v>13.482518577564651</v>
      </c>
      <c r="L85" s="11">
        <f t="shared" si="7"/>
        <v>-1.2902269801125255</v>
      </c>
      <c r="M85" s="11">
        <f t="shared" si="7"/>
        <v>-2.0285977547679601</v>
      </c>
      <c r="N85" s="11">
        <f t="shared" si="7"/>
        <v>7.2068617217953435E-2</v>
      </c>
      <c r="O85" s="11">
        <f t="shared" si="7"/>
        <v>4.0892621960859383</v>
      </c>
      <c r="P85" s="11" t="e">
        <f t="shared" si="7"/>
        <v>#N/A</v>
      </c>
      <c r="Q85" s="11">
        <f t="shared" si="7"/>
        <v>-5.9587194498836116</v>
      </c>
      <c r="R85" s="11">
        <f t="shared" si="7"/>
        <v>-0.5194613684343008</v>
      </c>
      <c r="S85" s="11">
        <f t="shared" si="7"/>
        <v>-6.9771180611740435</v>
      </c>
      <c r="T85" s="11">
        <f t="shared" si="7"/>
        <v>-1.7091984251177952</v>
      </c>
      <c r="U85" s="11">
        <f t="shared" si="7"/>
        <v>2.8449175600786285</v>
      </c>
      <c r="W85" s="11">
        <f t="shared" si="6"/>
        <v>7.6928075342253823</v>
      </c>
      <c r="X85" s="11">
        <f t="shared" si="6"/>
        <v>-4.6250885685955518</v>
      </c>
      <c r="Y85" s="11">
        <f t="shared" si="6"/>
        <v>6.322669963898889</v>
      </c>
      <c r="Z85" s="11">
        <f t="shared" si="6"/>
        <v>15.733292387460523</v>
      </c>
      <c r="AA85" s="11">
        <f t="shared" si="6"/>
        <v>11.377145573600723</v>
      </c>
      <c r="AB85" s="11">
        <f t="shared" si="6"/>
        <v>5.0717838493929364</v>
      </c>
      <c r="AC85" s="11">
        <f t="shared" si="6"/>
        <v>5.4943737295904711</v>
      </c>
      <c r="AD85" s="11">
        <f t="shared" si="6"/>
        <v>5.3305161654324129</v>
      </c>
      <c r="AE85" s="11">
        <f t="shared" si="6"/>
        <v>8.3430804241413608</v>
      </c>
      <c r="AF85" s="11">
        <f t="shared" si="6"/>
        <v>3.8814669029494069</v>
      </c>
      <c r="AG85" s="11">
        <f t="shared" si="6"/>
        <v>1.3669973822938697</v>
      </c>
      <c r="AH85" s="11">
        <f t="shared" si="6"/>
        <v>-4.3315111936155848</v>
      </c>
      <c r="AI85" s="11">
        <f t="shared" si="6"/>
        <v>5.1711681682654023</v>
      </c>
      <c r="AJ85" s="11">
        <f t="shared" si="6"/>
        <v>3.7127775702811219</v>
      </c>
      <c r="AK85" s="11"/>
      <c r="AL85" s="11"/>
      <c r="AM85" s="11"/>
      <c r="AN85" s="11">
        <f t="shared" si="6"/>
        <v>-4.5303038360855235</v>
      </c>
      <c r="AO85" s="11">
        <f t="shared" si="6"/>
        <v>2.8333404330358181</v>
      </c>
      <c r="AP85" s="11">
        <f t="shared" si="6"/>
        <v>3.7330744795723221</v>
      </c>
      <c r="AR85" s="15">
        <f>W85*'Table A8'!W35</f>
        <v>3.4302228795110978</v>
      </c>
      <c r="AS85" s="15">
        <f>X85*'Table A8'!X35</f>
        <v>-3.7657471125504984</v>
      </c>
      <c r="AT85" s="15">
        <f>Y85*'Table A8'!Y35</f>
        <v>1.8949041881804969</v>
      </c>
      <c r="AU85" s="15">
        <f>Z85*'Table A8'!Z35</f>
        <v>9.9041075579063982</v>
      </c>
      <c r="AV85" s="15">
        <f>AA85*'Table A8'!AA35</f>
        <v>9.106267317110019</v>
      </c>
      <c r="AW85" s="15">
        <f>AB85*'Table A8'!AB35</f>
        <v>1.9343783601584656</v>
      </c>
      <c r="AX85" s="15">
        <f>AC85*'Table A8'!AC35</f>
        <v>1.9021521851842209</v>
      </c>
      <c r="AY85" s="15">
        <f>AD85*'Table A8'!AD35</f>
        <v>1.1945686726734035</v>
      </c>
      <c r="AZ85" s="15">
        <f>AE85*'Table A8'!AE35</f>
        <v>2.0390488556601483</v>
      </c>
      <c r="BA85" s="15">
        <f>AF85*'Table A8'!AF35</f>
        <v>1.5052328649637801</v>
      </c>
      <c r="BB85" s="15">
        <f>AG85*'Table A8'!AG35</f>
        <v>0.49963754322840942</v>
      </c>
      <c r="BC85" s="15">
        <f>AH85*'Table A8'!AH35</f>
        <v>-3.2057514343948941</v>
      </c>
      <c r="BD85" s="15">
        <f>AI85*'Table A8'!AI35</f>
        <v>1.4334478162431694</v>
      </c>
      <c r="BE85" s="15">
        <f>AJ85*'Table A8'!AJ35</f>
        <v>1.0273255536967862</v>
      </c>
      <c r="BF85" s="15"/>
      <c r="BG85" s="15"/>
      <c r="BH85" s="15"/>
      <c r="BI85" s="15">
        <f>AN85*'Table A8'!AN35</f>
        <v>-2.6348247110673406</v>
      </c>
      <c r="BJ85" s="15">
        <f>AO85*'Table A8'!AO35</f>
        <v>1.1758362797098647</v>
      </c>
      <c r="BK85" s="15">
        <f>AP85*'Table A8'!AP35</f>
        <v>1.3741447159305717</v>
      </c>
    </row>
    <row r="86" spans="1:63" x14ac:dyDescent="0.2">
      <c r="A86" s="13">
        <v>2000</v>
      </c>
      <c r="B86" s="11">
        <f t="shared" si="5"/>
        <v>9.4578984153927159</v>
      </c>
      <c r="C86" s="11">
        <f t="shared" si="7"/>
        <v>-0.97583140247305189</v>
      </c>
      <c r="D86" s="11">
        <f t="shared" si="7"/>
        <v>6.1926527661945174</v>
      </c>
      <c r="E86" s="11">
        <f t="shared" si="7"/>
        <v>2.9608843368828146</v>
      </c>
      <c r="F86" s="11">
        <f t="shared" si="7"/>
        <v>-5.5684550177952028</v>
      </c>
      <c r="G86" s="11">
        <f t="shared" si="7"/>
        <v>-0.38357685228625432</v>
      </c>
      <c r="H86" s="11">
        <f t="shared" si="7"/>
        <v>-0.66095822482573607</v>
      </c>
      <c r="I86" s="11">
        <f t="shared" si="7"/>
        <v>5.7959450348375325</v>
      </c>
      <c r="J86" s="11">
        <f t="shared" si="7"/>
        <v>0.88116444884405853</v>
      </c>
      <c r="K86" s="11">
        <f t="shared" si="7"/>
        <v>15.386384660692471</v>
      </c>
      <c r="L86" s="11">
        <f t="shared" si="7"/>
        <v>4.6154004336080394</v>
      </c>
      <c r="M86" s="11">
        <f t="shared" si="7"/>
        <v>4.5437848102522977</v>
      </c>
      <c r="N86" s="11">
        <f t="shared" si="7"/>
        <v>1.261522841192293</v>
      </c>
      <c r="O86" s="11">
        <f t="shared" si="7"/>
        <v>1.6248175585440019</v>
      </c>
      <c r="P86" s="11" t="e">
        <f t="shared" si="7"/>
        <v>#N/A</v>
      </c>
      <c r="Q86" s="11">
        <f t="shared" si="7"/>
        <v>-3.6275389880522582</v>
      </c>
      <c r="R86" s="11">
        <f t="shared" si="7"/>
        <v>-1.3614394465096098</v>
      </c>
      <c r="S86" s="11">
        <f t="shared" si="7"/>
        <v>0.92829019104582677</v>
      </c>
      <c r="T86" s="11">
        <f t="shared" si="7"/>
        <v>-1.1559042423637027</v>
      </c>
      <c r="U86" s="11">
        <f t="shared" si="7"/>
        <v>3.5070464924457716</v>
      </c>
      <c r="W86" s="11">
        <f t="shared" si="6"/>
        <v>6.1055524494957085</v>
      </c>
      <c r="X86" s="11">
        <f t="shared" si="6"/>
        <v>-0.77198028036737953</v>
      </c>
      <c r="Y86" s="11">
        <f t="shared" si="6"/>
        <v>4.825805356960414</v>
      </c>
      <c r="Z86" s="11">
        <f t="shared" si="6"/>
        <v>-1.3259184747224408</v>
      </c>
      <c r="AA86" s="11">
        <f t="shared" si="6"/>
        <v>-1.2947973581474232</v>
      </c>
      <c r="AB86" s="11">
        <f t="shared" si="6"/>
        <v>2.5341280751518047</v>
      </c>
      <c r="AC86" s="11">
        <f t="shared" si="6"/>
        <v>6.0324188811224486</v>
      </c>
      <c r="AD86" s="11">
        <f t="shared" si="6"/>
        <v>6.070463473770225</v>
      </c>
      <c r="AE86" s="11">
        <f t="shared" si="6"/>
        <v>6.8473836349198454</v>
      </c>
      <c r="AF86" s="11">
        <f t="shared" si="6"/>
        <v>6.9494540511693028</v>
      </c>
      <c r="AG86" s="11">
        <f t="shared" si="6"/>
        <v>3.7550219325211383</v>
      </c>
      <c r="AH86" s="11">
        <f t="shared" si="6"/>
        <v>2.1647490348491432</v>
      </c>
      <c r="AI86" s="11">
        <f t="shared" si="6"/>
        <v>5.3125050142480177</v>
      </c>
      <c r="AJ86" s="11">
        <f t="shared" si="6"/>
        <v>1.7540554764186562</v>
      </c>
      <c r="AK86" s="11"/>
      <c r="AL86" s="11"/>
      <c r="AM86" s="11"/>
      <c r="AN86" s="11">
        <f t="shared" si="6"/>
        <v>0.17653361246260268</v>
      </c>
      <c r="AO86" s="11">
        <f t="shared" si="6"/>
        <v>0.27263600993627052</v>
      </c>
      <c r="AP86" s="11">
        <f t="shared" si="6"/>
        <v>3.4226677064006492</v>
      </c>
      <c r="AR86" s="15">
        <f>W86*'Table A8'!W36</f>
        <v>2.5515103686442568</v>
      </c>
      <c r="AS86" s="15">
        <f>X86*'Table A8'!X36</f>
        <v>-0.64869502959270908</v>
      </c>
      <c r="AT86" s="15">
        <f>Y86*'Table A8'!Y36</f>
        <v>1.3700461408410618</v>
      </c>
      <c r="AU86" s="15">
        <f>Z86*'Table A8'!Z36</f>
        <v>-0.84606857872038954</v>
      </c>
      <c r="AV86" s="15">
        <f>AA86*'Table A8'!AA36</f>
        <v>-1.0092945406759164</v>
      </c>
      <c r="AW86" s="15">
        <f>AB86*'Table A8'!AB36</f>
        <v>0.96829033751550453</v>
      </c>
      <c r="AX86" s="15">
        <f>AC86*'Table A8'!AC36</f>
        <v>1.8821146909102042</v>
      </c>
      <c r="AY86" s="15">
        <f>AD86*'Table A8'!AD36</f>
        <v>1.273583236796993</v>
      </c>
      <c r="AZ86" s="15">
        <f>AE86*'Table A8'!AE36</f>
        <v>1.5283360273141091</v>
      </c>
      <c r="BA86" s="15">
        <f>AF86*'Table A8'!AF36</f>
        <v>2.6519116659262063</v>
      </c>
      <c r="BB86" s="15">
        <f>AG86*'Table A8'!AG36</f>
        <v>1.0112274064279425</v>
      </c>
      <c r="BC86" s="15">
        <f>AH86*'Table A8'!AH36</f>
        <v>1.6034296101127603</v>
      </c>
      <c r="BD86" s="15">
        <f>AI86*'Table A8'!AI36</f>
        <v>1.3472512716132976</v>
      </c>
      <c r="BE86" s="15">
        <f>AJ86*'Table A8'!AJ36</f>
        <v>0.48131282272927922</v>
      </c>
      <c r="BF86" s="15"/>
      <c r="BG86" s="15"/>
      <c r="BH86" s="15"/>
      <c r="BI86" s="15">
        <f>AN86*'Table A8'!AN36</f>
        <v>9.9141276758997671E-2</v>
      </c>
      <c r="BJ86" s="15">
        <f>AO86*'Table A8'!AO36</f>
        <v>0.11420722456230373</v>
      </c>
      <c r="BK86" s="15">
        <f>AP86*'Table A8'!AP36</f>
        <v>1.1996450310934277</v>
      </c>
    </row>
    <row r="87" spans="1:63" x14ac:dyDescent="0.2">
      <c r="A87" s="13">
        <v>2001</v>
      </c>
      <c r="B87" s="11">
        <f t="shared" si="5"/>
        <v>3.9273959294869187</v>
      </c>
      <c r="C87" s="11">
        <f t="shared" si="7"/>
        <v>-4.3976382653879886</v>
      </c>
      <c r="D87" s="11">
        <f t="shared" si="7"/>
        <v>3.0275419051884738</v>
      </c>
      <c r="E87" s="11">
        <f t="shared" si="7"/>
        <v>2.4555608882433271</v>
      </c>
      <c r="F87" s="11">
        <f t="shared" si="7"/>
        <v>-2.7252586415892353</v>
      </c>
      <c r="G87" s="11">
        <f t="shared" si="7"/>
        <v>0.34797330262373743</v>
      </c>
      <c r="H87" s="11">
        <f t="shared" si="7"/>
        <v>2.353595852631059</v>
      </c>
      <c r="I87" s="11">
        <f t="shared" si="7"/>
        <v>-2.5322931558045045</v>
      </c>
      <c r="J87" s="11">
        <f t="shared" si="7"/>
        <v>3.8128858905185004</v>
      </c>
      <c r="K87" s="11">
        <f t="shared" si="7"/>
        <v>3.9870026327654156</v>
      </c>
      <c r="L87" s="11">
        <f t="shared" si="7"/>
        <v>1.9845495018911956</v>
      </c>
      <c r="M87" s="11">
        <f t="shared" si="7"/>
        <v>-1.7163704226241139</v>
      </c>
      <c r="N87" s="11">
        <f t="shared" si="7"/>
        <v>4.3220411066441846</v>
      </c>
      <c r="O87" s="11">
        <f t="shared" si="7"/>
        <v>2.4975787333663573</v>
      </c>
      <c r="P87" s="11" t="e">
        <f t="shared" si="7"/>
        <v>#N/A</v>
      </c>
      <c r="Q87" s="11">
        <f t="shared" si="7"/>
        <v>-7.9215495244202172</v>
      </c>
      <c r="R87" s="11">
        <f t="shared" si="7"/>
        <v>-2.242441313257971</v>
      </c>
      <c r="S87" s="11">
        <f t="shared" si="7"/>
        <v>-5.3440658459970747</v>
      </c>
      <c r="T87" s="11">
        <f t="shared" si="7"/>
        <v>4.6734761893267258</v>
      </c>
      <c r="U87" s="11">
        <f t="shared" si="7"/>
        <v>1.6576647543611118</v>
      </c>
      <c r="W87" s="11">
        <f t="shared" si="6"/>
        <v>9.764655569740988</v>
      </c>
      <c r="X87" s="11">
        <f t="shared" si="6"/>
        <v>-2.3460122621831685</v>
      </c>
      <c r="Y87" s="11">
        <f t="shared" si="6"/>
        <v>4.4082309224065117</v>
      </c>
      <c r="Z87" s="11">
        <f t="shared" si="6"/>
        <v>-2.1013069965669118</v>
      </c>
      <c r="AA87" s="11">
        <f t="shared" si="6"/>
        <v>-1.9308291745393034</v>
      </c>
      <c r="AB87" s="11">
        <f t="shared" si="6"/>
        <v>3.5411585981424119</v>
      </c>
      <c r="AC87" s="11">
        <f t="shared" si="6"/>
        <v>2.1173849071586743</v>
      </c>
      <c r="AD87" s="11">
        <f t="shared" si="6"/>
        <v>5.1626617618162314</v>
      </c>
      <c r="AE87" s="11">
        <f t="shared" si="6"/>
        <v>3.429124662317804</v>
      </c>
      <c r="AF87" s="11">
        <f t="shared" si="6"/>
        <v>3.3602651222505853</v>
      </c>
      <c r="AG87" s="11">
        <f t="shared" si="6"/>
        <v>1.6629516637074122</v>
      </c>
      <c r="AH87" s="11">
        <f t="shared" si="6"/>
        <v>-0.49932215118247492</v>
      </c>
      <c r="AI87" s="11">
        <f t="shared" si="6"/>
        <v>2.1285577654157226</v>
      </c>
      <c r="AJ87" s="11">
        <f t="shared" si="6"/>
        <v>1.034380185590535</v>
      </c>
      <c r="AK87" s="11"/>
      <c r="AL87" s="11"/>
      <c r="AM87" s="11"/>
      <c r="AN87" s="11">
        <f t="shared" si="6"/>
        <v>-5.9778493107356745</v>
      </c>
      <c r="AO87" s="11">
        <f t="shared" si="6"/>
        <v>5.6508536186129641</v>
      </c>
      <c r="AP87" s="11">
        <f t="shared" si="6"/>
        <v>1.9219149148456443</v>
      </c>
      <c r="AR87" s="15">
        <f>W87*'Table A8'!W37</f>
        <v>4.0386615436448725</v>
      </c>
      <c r="AS87" s="15">
        <f>X87*'Table A8'!X37</f>
        <v>-2.017805146703743</v>
      </c>
      <c r="AT87" s="15">
        <f>Y87*'Table A8'!Y37</f>
        <v>1.1686220175299662</v>
      </c>
      <c r="AU87" s="15">
        <f>Z87*'Table A8'!Z37</f>
        <v>-1.3320185051237654</v>
      </c>
      <c r="AV87" s="15">
        <f>AA87*'Table A8'!AA37</f>
        <v>-1.4778566501923827</v>
      </c>
      <c r="AW87" s="15">
        <f>AB87*'Table A8'!AB37</f>
        <v>1.3389120659576459</v>
      </c>
      <c r="AX87" s="15">
        <f>AC87*'Table A8'!AC37</f>
        <v>0.63606242611046582</v>
      </c>
      <c r="AY87" s="15">
        <f>AD87*'Table A8'!AD37</f>
        <v>0.96180388622636404</v>
      </c>
      <c r="AZ87" s="15">
        <f>AE87*'Table A8'!AE37</f>
        <v>0.67793794574022981</v>
      </c>
      <c r="BA87" s="15">
        <f>AF87*'Table A8'!AF37</f>
        <v>1.1858375616422314</v>
      </c>
      <c r="BB87" s="15">
        <f>AG87*'Table A8'!AG37</f>
        <v>0.38929698447390515</v>
      </c>
      <c r="BC87" s="15">
        <f>AH87*'Table A8'!AH37</f>
        <v>-0.36849974757266646</v>
      </c>
      <c r="BD87" s="15">
        <f>AI87*'Table A8'!AI37</f>
        <v>0.47913835299507906</v>
      </c>
      <c r="BE87" s="15">
        <f>AJ87*'Table A8'!AJ37</f>
        <v>0.26635289778956273</v>
      </c>
      <c r="BF87" s="15"/>
      <c r="BG87" s="15"/>
      <c r="BH87" s="15"/>
      <c r="BI87" s="15">
        <f>AN87*'Table A8'!AN37</f>
        <v>-3.166466779896687</v>
      </c>
      <c r="BJ87" s="15">
        <f>AO87*'Table A8'!AO37</f>
        <v>2.3174150689931765</v>
      </c>
      <c r="BK87" s="15">
        <f>AP87*'Table A8'!AP37</f>
        <v>0.64268834752438353</v>
      </c>
    </row>
    <row r="88" spans="1:63" x14ac:dyDescent="0.2">
      <c r="A88" s="13">
        <v>2002</v>
      </c>
      <c r="B88" s="11">
        <f t="shared" si="5"/>
        <v>15.299129245252324</v>
      </c>
      <c r="C88" s="11">
        <f t="shared" si="7"/>
        <v>8.6802604869545217</v>
      </c>
      <c r="D88" s="11">
        <f t="shared" si="7"/>
        <v>3.6750722069721991</v>
      </c>
      <c r="E88" s="11">
        <f t="shared" si="7"/>
        <v>1.7041548630314411</v>
      </c>
      <c r="F88" s="11">
        <f t="shared" si="7"/>
        <v>10.210257688437894</v>
      </c>
      <c r="G88" s="11">
        <f t="shared" si="7"/>
        <v>4.7507949335182031</v>
      </c>
      <c r="H88" s="11">
        <f t="shared" si="7"/>
        <v>5.7184548336028982</v>
      </c>
      <c r="I88" s="11">
        <f t="shared" si="7"/>
        <v>0.42781609935307069</v>
      </c>
      <c r="J88" s="11">
        <f t="shared" si="7"/>
        <v>0.78834894426950308</v>
      </c>
      <c r="K88" s="11">
        <f t="shared" si="7"/>
        <v>3.0532910485871594</v>
      </c>
      <c r="L88" s="11">
        <f t="shared" si="7"/>
        <v>4.7204749434078215</v>
      </c>
      <c r="M88" s="11">
        <f t="shared" si="7"/>
        <v>3.5001269138928204</v>
      </c>
      <c r="N88" s="11">
        <f t="shared" si="7"/>
        <v>0.13497943448506527</v>
      </c>
      <c r="O88" s="11">
        <f t="shared" si="7"/>
        <v>-1.5636813983092273</v>
      </c>
      <c r="P88" s="11" t="e">
        <f t="shared" si="7"/>
        <v>#N/A</v>
      </c>
      <c r="Q88" s="11">
        <f t="shared" si="7"/>
        <v>-4.0151626086172474</v>
      </c>
      <c r="R88" s="11">
        <f t="shared" si="7"/>
        <v>4.4629999713796398</v>
      </c>
      <c r="S88" s="11">
        <f t="shared" si="7"/>
        <v>3.5619724776597463</v>
      </c>
      <c r="T88" s="11">
        <f t="shared" si="7"/>
        <v>-5.0206897958264562</v>
      </c>
      <c r="U88" s="11">
        <f t="shared" si="7"/>
        <v>3.02063834367998</v>
      </c>
      <c r="W88" s="11">
        <f t="shared" si="6"/>
        <v>4.9058022444543159</v>
      </c>
      <c r="X88" s="11">
        <f t="shared" si="6"/>
        <v>8.4717600029138787</v>
      </c>
      <c r="Y88" s="11">
        <f t="shared" si="6"/>
        <v>5.0640758677426705</v>
      </c>
      <c r="Z88" s="11">
        <f t="shared" si="6"/>
        <v>0.13142898245589882</v>
      </c>
      <c r="AA88" s="11">
        <f t="shared" si="6"/>
        <v>6.9953979614675932</v>
      </c>
      <c r="AB88" s="11">
        <f t="shared" si="6"/>
        <v>4.459440353510379</v>
      </c>
      <c r="AC88" s="11">
        <f t="shared" si="6"/>
        <v>4.1690598385239772</v>
      </c>
      <c r="AD88" s="11">
        <f t="shared" si="6"/>
        <v>6.5971185039891065</v>
      </c>
      <c r="AE88" s="11">
        <f t="shared" si="6"/>
        <v>-0.10848943449854566</v>
      </c>
      <c r="AF88" s="11">
        <f t="shared" si="6"/>
        <v>2.8242276692891584</v>
      </c>
      <c r="AG88" s="11">
        <f t="shared" si="6"/>
        <v>3.8515912062084356</v>
      </c>
      <c r="AH88" s="11">
        <f t="shared" si="6"/>
        <v>1.8733915394211562</v>
      </c>
      <c r="AI88" s="11">
        <f t="shared" si="6"/>
        <v>5.3327363265009717</v>
      </c>
      <c r="AJ88" s="11">
        <f t="shared" si="6"/>
        <v>5.2639611367687218</v>
      </c>
      <c r="AK88" s="11"/>
      <c r="AL88" s="11"/>
      <c r="AM88" s="11"/>
      <c r="AN88" s="11">
        <f t="shared" si="6"/>
        <v>-0.29313523900600502</v>
      </c>
      <c r="AO88" s="11">
        <f t="shared" si="6"/>
        <v>5.8697247491507207</v>
      </c>
      <c r="AP88" s="11">
        <f t="shared" si="6"/>
        <v>3.4052270148079509</v>
      </c>
      <c r="AR88" s="15">
        <f>W88*'Table A8'!W38</f>
        <v>2.0246245862862962</v>
      </c>
      <c r="AS88" s="15">
        <f>X88*'Table A8'!X38</f>
        <v>7.2874079545065182</v>
      </c>
      <c r="AT88" s="15">
        <f>Y88*'Table A8'!Y38</f>
        <v>1.2796919717785731</v>
      </c>
      <c r="AU88" s="15">
        <f>Z88*'Table A8'!Z38</f>
        <v>8.3641404434934022E-2</v>
      </c>
      <c r="AV88" s="15">
        <f>AA88*'Table A8'!AA38</f>
        <v>5.3416858833766545</v>
      </c>
      <c r="AW88" s="15">
        <f>AB88*'Table A8'!AB38</f>
        <v>1.7168845361014959</v>
      </c>
      <c r="AX88" s="15">
        <f>AC88*'Table A8'!AC38</f>
        <v>1.2569715413149791</v>
      </c>
      <c r="AY88" s="15">
        <f>AD88*'Table A8'!AD38</f>
        <v>1.1630719922532795</v>
      </c>
      <c r="AZ88" s="15">
        <f>AE88*'Table A8'!AE38</f>
        <v>-2.1752131616958405E-2</v>
      </c>
      <c r="BA88" s="15">
        <f>AF88*'Table A8'!AF38</f>
        <v>0.95713075712209572</v>
      </c>
      <c r="BB88" s="15">
        <f>AG88*'Table A8'!AG38</f>
        <v>1.0838377654270537</v>
      </c>
      <c r="BC88" s="15">
        <f>AH88*'Table A8'!AH38</f>
        <v>1.3881831307110768</v>
      </c>
      <c r="BD88" s="15">
        <f>AI88*'Table A8'!AI38</f>
        <v>1.2121309670136706</v>
      </c>
      <c r="BE88" s="15">
        <f>AJ88*'Table A8'!AJ38</f>
        <v>1.3228334336699796</v>
      </c>
      <c r="BF88" s="15"/>
      <c r="BG88" s="15"/>
      <c r="BH88" s="15"/>
      <c r="BI88" s="15">
        <f>AN88*'Table A8'!AN38</f>
        <v>-0.15389600047815263</v>
      </c>
      <c r="BJ88" s="15">
        <f>AO88*'Table A8'!AO38</f>
        <v>2.3649121014328256</v>
      </c>
      <c r="BK88" s="15">
        <f>AP88*'Table A8'!AP38</f>
        <v>1.1359837321399324</v>
      </c>
    </row>
    <row r="89" spans="1:63" x14ac:dyDescent="0.2">
      <c r="A89" s="13">
        <v>2003</v>
      </c>
      <c r="B89" s="11">
        <f t="shared" si="5"/>
        <v>-6.375209331715431</v>
      </c>
      <c r="C89" s="11">
        <f t="shared" si="7"/>
        <v>-1.3386715078592633</v>
      </c>
      <c r="D89" s="11">
        <f t="shared" si="7"/>
        <v>5.7836831154086727</v>
      </c>
      <c r="E89" s="11">
        <f t="shared" si="7"/>
        <v>7.6549902648315928</v>
      </c>
      <c r="F89" s="11">
        <f t="shared" si="7"/>
        <v>4.3751278702388259</v>
      </c>
      <c r="G89" s="11">
        <f t="shared" si="7"/>
        <v>3.5638174462304084</v>
      </c>
      <c r="H89" s="11">
        <f t="shared" si="7"/>
        <v>1.864487703182421</v>
      </c>
      <c r="I89" s="11">
        <f t="shared" si="7"/>
        <v>3.8445838254247127</v>
      </c>
      <c r="J89" s="11">
        <f t="shared" si="7"/>
        <v>-0.63007183499019725</v>
      </c>
      <c r="K89" s="11">
        <f t="shared" si="7"/>
        <v>5.8969464444972477</v>
      </c>
      <c r="L89" s="11">
        <f t="shared" si="7"/>
        <v>6.9843222967629099</v>
      </c>
      <c r="M89" s="11">
        <f t="shared" si="7"/>
        <v>2.1586516968016944</v>
      </c>
      <c r="N89" s="11">
        <f t="shared" si="7"/>
        <v>5.5378071428343887</v>
      </c>
      <c r="O89" s="11">
        <f t="shared" si="7"/>
        <v>1.5885286142170951</v>
      </c>
      <c r="P89" s="11" t="e">
        <f t="shared" si="7"/>
        <v>#N/A</v>
      </c>
      <c r="Q89" s="11">
        <f t="shared" si="7"/>
        <v>-7.690906918683071</v>
      </c>
      <c r="R89" s="11">
        <f t="shared" si="7"/>
        <v>0.96250436635593428</v>
      </c>
      <c r="S89" s="11">
        <f t="shared" si="7"/>
        <v>8.2885956211139078</v>
      </c>
      <c r="T89" s="11">
        <f t="shared" si="7"/>
        <v>-2.9040676933039626</v>
      </c>
      <c r="U89" s="11">
        <f t="shared" si="7"/>
        <v>3.2384258753984514</v>
      </c>
      <c r="W89" s="11">
        <f t="shared" si="6"/>
        <v>-0.87258247351244322</v>
      </c>
      <c r="X89" s="11">
        <f t="shared" si="6"/>
        <v>3.5178250602223717</v>
      </c>
      <c r="Y89" s="11">
        <f t="shared" si="6"/>
        <v>5.2225793600377148</v>
      </c>
      <c r="Z89" s="11">
        <f t="shared" si="6"/>
        <v>5.8792395604508014</v>
      </c>
      <c r="AA89" s="11">
        <f t="shared" si="6"/>
        <v>2.4756920002439204</v>
      </c>
      <c r="AB89" s="11">
        <f t="shared" si="6"/>
        <v>4.802624120807879</v>
      </c>
      <c r="AC89" s="11">
        <f t="shared" si="6"/>
        <v>3.4820999697179977</v>
      </c>
      <c r="AD89" s="11">
        <f t="shared" si="6"/>
        <v>11.599235927056389</v>
      </c>
      <c r="AE89" s="11">
        <f t="shared" si="6"/>
        <v>-1.2225883359995071</v>
      </c>
      <c r="AF89" s="11">
        <f t="shared" si="6"/>
        <v>-0.18063182033831066</v>
      </c>
      <c r="AG89" s="11">
        <f t="shared" si="6"/>
        <v>2.1835097098538765</v>
      </c>
      <c r="AH89" s="11">
        <f t="shared" si="6"/>
        <v>-1.5326790307055451</v>
      </c>
      <c r="AI89" s="11">
        <f t="shared" si="6"/>
        <v>0.78194778196889891</v>
      </c>
      <c r="AJ89" s="11">
        <f t="shared" si="6"/>
        <v>2.4567913104474681</v>
      </c>
      <c r="AK89" s="11"/>
      <c r="AL89" s="11"/>
      <c r="AM89" s="11"/>
      <c r="AN89" s="11">
        <f t="shared" si="6"/>
        <v>2.8818047099457278</v>
      </c>
      <c r="AO89" s="11">
        <f t="shared" si="6"/>
        <v>-3.2394380029430727</v>
      </c>
      <c r="AP89" s="11">
        <f t="shared" si="6"/>
        <v>2.3588891522956095</v>
      </c>
      <c r="AR89" s="15">
        <f>W89*'Table A8'!W39</f>
        <v>-0.35819510537685795</v>
      </c>
      <c r="AS89" s="15">
        <f>X89*'Table A8'!X39</f>
        <v>3.0474918496706405</v>
      </c>
      <c r="AT89" s="15">
        <f>Y89*'Table A8'!Y39</f>
        <v>1.3536925701217757</v>
      </c>
      <c r="AU89" s="15">
        <f>Z89*'Table A8'!Z39</f>
        <v>3.8226815622051111</v>
      </c>
      <c r="AV89" s="15">
        <f>AA89*'Table A8'!AA39</f>
        <v>1.8832589045855501</v>
      </c>
      <c r="AW89" s="15">
        <f>AB89*'Table A8'!AB39</f>
        <v>1.9205693859110711</v>
      </c>
      <c r="AX89" s="15">
        <f>AC89*'Table A8'!AC39</f>
        <v>1.0540316608336378</v>
      </c>
      <c r="AY89" s="15">
        <f>AD89*'Table A8'!AD39</f>
        <v>2.1957353609917747</v>
      </c>
      <c r="AZ89" s="15">
        <f>AE89*'Table A8'!AE39</f>
        <v>-0.2673800690830922</v>
      </c>
      <c r="BA89" s="15">
        <f>AF89*'Table A8'!AF39</f>
        <v>-6.5117771231960997E-2</v>
      </c>
      <c r="BB89" s="15">
        <f>AG89*'Table A8'!AG39</f>
        <v>0.80112971254538734</v>
      </c>
      <c r="BC89" s="15">
        <f>AH89*'Table A8'!AH39</f>
        <v>-1.1398533951357139</v>
      </c>
      <c r="BD89" s="15">
        <f>AI89*'Table A8'!AI39</f>
        <v>0.19376666037189316</v>
      </c>
      <c r="BE89" s="15">
        <f>AJ89*'Table A8'!AJ39</f>
        <v>0.65522624249633987</v>
      </c>
      <c r="BF89" s="15"/>
      <c r="BG89" s="15"/>
      <c r="BH89" s="15"/>
      <c r="BI89" s="15">
        <f>AN89*'Table A8'!AN39</f>
        <v>1.574329913043351</v>
      </c>
      <c r="BJ89" s="15">
        <f>AO89*'Table A8'!AO39</f>
        <v>-1.3352963448131345</v>
      </c>
      <c r="BK89" s="15">
        <f>AP89*'Table A8'!AP39</f>
        <v>0.82749831462529977</v>
      </c>
    </row>
    <row r="90" spans="1:63" x14ac:dyDescent="0.2">
      <c r="A90" s="13">
        <v>2004</v>
      </c>
      <c r="B90" s="11">
        <f t="shared" ref="B90:B104" si="8">LN(B40/B39)*100</f>
        <v>-6.1639272709998414</v>
      </c>
      <c r="C90" s="11">
        <f t="shared" si="7"/>
        <v>2.8859347670090867</v>
      </c>
      <c r="D90" s="11">
        <f t="shared" si="7"/>
        <v>5.4070433930083777</v>
      </c>
      <c r="E90" s="11">
        <f t="shared" si="7"/>
        <v>5.5878851721844507</v>
      </c>
      <c r="F90" s="11">
        <f t="shared" si="7"/>
        <v>5.3426692400770355</v>
      </c>
      <c r="G90" s="11">
        <f t="shared" si="7"/>
        <v>2.9664533573858436</v>
      </c>
      <c r="H90" s="11">
        <f t="shared" si="7"/>
        <v>2.5270008152101768</v>
      </c>
      <c r="I90" s="11">
        <f t="shared" si="7"/>
        <v>7.0770405482366394</v>
      </c>
      <c r="J90" s="11">
        <f t="shared" si="7"/>
        <v>-2.4666301380932518</v>
      </c>
      <c r="K90" s="11">
        <f t="shared" si="7"/>
        <v>5.1244235232639612</v>
      </c>
      <c r="L90" s="11">
        <f t="shared" si="7"/>
        <v>6.9926829568877542</v>
      </c>
      <c r="M90" s="11">
        <f t="shared" si="7"/>
        <v>-0.2405098646372173</v>
      </c>
      <c r="N90" s="11">
        <f t="shared" si="7"/>
        <v>2.4756318857838551</v>
      </c>
      <c r="O90" s="11">
        <f t="shared" si="7"/>
        <v>-2.163669540198383</v>
      </c>
      <c r="P90" s="11" t="e">
        <f t="shared" si="7"/>
        <v>#N/A</v>
      </c>
      <c r="Q90" s="11">
        <f t="shared" si="7"/>
        <v>-4.5858331672131278</v>
      </c>
      <c r="R90" s="11">
        <f t="shared" si="7"/>
        <v>1.2267619137582171</v>
      </c>
      <c r="S90" s="11">
        <f t="shared" si="7"/>
        <v>-4.8727258443779533</v>
      </c>
      <c r="T90" s="11">
        <f t="shared" si="7"/>
        <v>-3.400375471574276</v>
      </c>
      <c r="U90" s="11">
        <f t="shared" si="7"/>
        <v>2.2853725510783622</v>
      </c>
      <c r="W90" s="11">
        <f t="shared" si="6"/>
        <v>-2.6986321942097664</v>
      </c>
      <c r="X90" s="11">
        <f t="shared" si="6"/>
        <v>10.138097907564431</v>
      </c>
      <c r="Y90" s="11">
        <f t="shared" si="6"/>
        <v>2.4168262430712342</v>
      </c>
      <c r="Z90" s="11">
        <f t="shared" si="6"/>
        <v>3.9576302599792661</v>
      </c>
      <c r="AA90" s="11">
        <f t="shared" si="6"/>
        <v>5.6558303590527501</v>
      </c>
      <c r="AB90" s="11">
        <f t="shared" si="6"/>
        <v>1.7424196285785831</v>
      </c>
      <c r="AC90" s="11">
        <f t="shared" si="6"/>
        <v>2.4164727188685045</v>
      </c>
      <c r="AD90" s="11">
        <f t="shared" si="6"/>
        <v>11.279644406282646</v>
      </c>
      <c r="AE90" s="11">
        <f t="shared" si="6"/>
        <v>-1.8624032815723761</v>
      </c>
      <c r="AF90" s="11">
        <f t="shared" si="6"/>
        <v>3.1802102257866527</v>
      </c>
      <c r="AG90" s="11">
        <f t="shared" si="6"/>
        <v>3.2117778859755726</v>
      </c>
      <c r="AH90" s="11">
        <f t="shared" si="6"/>
        <v>-3.5361554814205776</v>
      </c>
      <c r="AI90" s="11">
        <f t="shared" si="6"/>
        <v>0.33028067643488673</v>
      </c>
      <c r="AJ90" s="11">
        <f t="shared" si="6"/>
        <v>-2.2982656025622843</v>
      </c>
      <c r="AK90" s="11"/>
      <c r="AL90" s="11"/>
      <c r="AM90" s="11"/>
      <c r="AN90" s="11">
        <f t="shared" si="6"/>
        <v>-5.2655705377876094</v>
      </c>
      <c r="AO90" s="11">
        <f t="shared" si="6"/>
        <v>-1.8652533236531579</v>
      </c>
      <c r="AP90" s="11">
        <f t="shared" si="6"/>
        <v>1.2500670730058678</v>
      </c>
      <c r="AR90" s="15">
        <f>W90*'Table A8'!W40</f>
        <v>-1.2346242288509681</v>
      </c>
      <c r="AS90" s="15">
        <f>X90*'Table A8'!X40</f>
        <v>8.7299161082037315</v>
      </c>
      <c r="AT90" s="15">
        <f>Y90*'Table A8'!Y40</f>
        <v>0.61967424872346433</v>
      </c>
      <c r="AU90" s="15">
        <f>Z90*'Table A8'!Z40</f>
        <v>2.5285299731007531</v>
      </c>
      <c r="AV90" s="15">
        <f>AA90*'Table A8'!AA40</f>
        <v>4.1400678228266132</v>
      </c>
      <c r="AW90" s="15">
        <f>AB90*'Table A8'!AB40</f>
        <v>0.67222549270561738</v>
      </c>
      <c r="AX90" s="15">
        <f>AC90*'Table A8'!AC40</f>
        <v>0.75732255009338934</v>
      </c>
      <c r="AY90" s="15">
        <f>AD90*'Table A8'!AD40</f>
        <v>2.1702035837687812</v>
      </c>
      <c r="AZ90" s="15">
        <f>AE90*'Table A8'!AE40</f>
        <v>-0.42686283213638854</v>
      </c>
      <c r="BA90" s="15">
        <f>AF90*'Table A8'!AF40</f>
        <v>1.1693633000217523</v>
      </c>
      <c r="BB90" s="15">
        <f>AG90*'Table A8'!AG40</f>
        <v>1.3184348221929725</v>
      </c>
      <c r="BC90" s="15">
        <f>AH90*'Table A8'!AH40</f>
        <v>-2.5874049657554368</v>
      </c>
      <c r="BD90" s="15">
        <f>AI90*'Table A8'!AI40</f>
        <v>8.042334471189494E-2</v>
      </c>
      <c r="BE90" s="15">
        <f>AJ90*'Table A8'!AJ40</f>
        <v>-0.65707413577255713</v>
      </c>
      <c r="BF90" s="15"/>
      <c r="BG90" s="15"/>
      <c r="BH90" s="15"/>
      <c r="BI90" s="15">
        <f>AN90*'Table A8'!AN40</f>
        <v>-2.9502991723223975</v>
      </c>
      <c r="BJ90" s="15">
        <f>AO90*'Table A8'!AO40</f>
        <v>-0.78359292126669167</v>
      </c>
      <c r="BK90" s="15">
        <f>AP90*'Table A8'!AP40</f>
        <v>0.44614893835579422</v>
      </c>
    </row>
    <row r="91" spans="1:63" x14ac:dyDescent="0.2">
      <c r="A91" s="13">
        <v>2005</v>
      </c>
      <c r="B91" s="11">
        <f t="shared" si="8"/>
        <v>6.5393600487693755</v>
      </c>
      <c r="C91" s="11">
        <f t="shared" si="7"/>
        <v>-11.715853880292581</v>
      </c>
      <c r="D91" s="11">
        <f t="shared" si="7"/>
        <v>4.4941928395136923</v>
      </c>
      <c r="E91" s="11">
        <f t="shared" si="7"/>
        <v>-2.7738192674236433</v>
      </c>
      <c r="F91" s="11">
        <f t="shared" si="7"/>
        <v>-1.528789982819156</v>
      </c>
      <c r="G91" s="11">
        <f t="shared" si="7"/>
        <v>-4.739751527518699</v>
      </c>
      <c r="H91" s="11">
        <f t="shared" si="7"/>
        <v>5.4549520146271048E-2</v>
      </c>
      <c r="I91" s="11">
        <f t="shared" si="7"/>
        <v>2.1703141122110621</v>
      </c>
      <c r="J91" s="11">
        <f t="shared" si="7"/>
        <v>3.6847845531399894</v>
      </c>
      <c r="K91" s="11">
        <f t="shared" si="7"/>
        <v>2.2781564069225446</v>
      </c>
      <c r="L91" s="11">
        <f t="shared" si="7"/>
        <v>4.5437206020544512</v>
      </c>
      <c r="M91" s="11">
        <f t="shared" si="7"/>
        <v>-0.37998248153685893</v>
      </c>
      <c r="N91" s="11">
        <f t="shared" si="7"/>
        <v>4.8353097168529278</v>
      </c>
      <c r="O91" s="11">
        <f t="shared" si="7"/>
        <v>2.7403096981389328</v>
      </c>
      <c r="P91" s="11" t="e">
        <f t="shared" si="7"/>
        <v>#N/A</v>
      </c>
      <c r="Q91" s="11">
        <f t="shared" si="7"/>
        <v>12.634047654204576</v>
      </c>
      <c r="R91" s="11">
        <f t="shared" si="7"/>
        <v>-4.122517378846748</v>
      </c>
      <c r="S91" s="11">
        <f t="shared" si="7"/>
        <v>2.7039595572534467</v>
      </c>
      <c r="T91" s="11">
        <f t="shared" si="7"/>
        <v>4.7185079230351086</v>
      </c>
      <c r="U91" s="11">
        <f t="shared" si="7"/>
        <v>2.1473025995527206</v>
      </c>
      <c r="W91" s="11">
        <f t="shared" si="6"/>
        <v>-0.86800460096870236</v>
      </c>
      <c r="X91" s="11">
        <f t="shared" si="6"/>
        <v>-5.054865125450406</v>
      </c>
      <c r="Y91" s="11">
        <f t="shared" si="6"/>
        <v>3.4973818774401804</v>
      </c>
      <c r="Z91" s="11">
        <f t="shared" si="6"/>
        <v>-2.1028120519554436</v>
      </c>
      <c r="AA91" s="11">
        <f t="shared" si="6"/>
        <v>-4.4807441639015444</v>
      </c>
      <c r="AB91" s="11">
        <f t="shared" si="6"/>
        <v>-0.74689977615433356</v>
      </c>
      <c r="AC91" s="11">
        <f t="shared" si="6"/>
        <v>3.8514658668993929</v>
      </c>
      <c r="AD91" s="11">
        <f t="shared" si="6"/>
        <v>-0.41567262973722408</v>
      </c>
      <c r="AE91" s="11">
        <f t="shared" si="6"/>
        <v>0.95535195946786688</v>
      </c>
      <c r="AF91" s="11">
        <f t="shared" si="6"/>
        <v>-1.9086825609098306</v>
      </c>
      <c r="AG91" s="11">
        <f t="shared" si="6"/>
        <v>0.98495519732445902</v>
      </c>
      <c r="AH91" s="11">
        <f t="shared" si="6"/>
        <v>-9.1698592662778733</v>
      </c>
      <c r="AI91" s="11">
        <f t="shared" si="6"/>
        <v>-4.2454609493678275</v>
      </c>
      <c r="AJ91" s="11">
        <f t="shared" si="6"/>
        <v>-1.9553871847877924</v>
      </c>
      <c r="AK91" s="11"/>
      <c r="AL91" s="11"/>
      <c r="AM91" s="11"/>
      <c r="AN91" s="11">
        <f t="shared" si="6"/>
        <v>-1.9961952282806501</v>
      </c>
      <c r="AO91" s="11">
        <f t="shared" si="6"/>
        <v>0.83463462819559009</v>
      </c>
      <c r="AP91" s="11">
        <f t="shared" si="6"/>
        <v>-0.16059620423825624</v>
      </c>
      <c r="AR91" s="15">
        <f>W91*'Table A8'!W41</f>
        <v>-0.42072183008953007</v>
      </c>
      <c r="AS91" s="15">
        <f>X91*'Table A8'!X41</f>
        <v>-4.3466785213748045</v>
      </c>
      <c r="AT91" s="15">
        <f>Y91*'Table A8'!Y41</f>
        <v>0.89952661887761431</v>
      </c>
      <c r="AU91" s="15">
        <f>Z91*'Table A8'!Z41</f>
        <v>-1.3024817849812016</v>
      </c>
      <c r="AV91" s="15">
        <f>AA91*'Table A8'!AA41</f>
        <v>-3.1535477425539069</v>
      </c>
      <c r="AW91" s="15">
        <f>AB91*'Table A8'!AB41</f>
        <v>-0.29039463296880491</v>
      </c>
      <c r="AX91" s="15">
        <f>AC91*'Table A8'!AC41</f>
        <v>1.216678067353518</v>
      </c>
      <c r="AY91" s="15">
        <f>AD91*'Table A8'!AD41</f>
        <v>-7.8354290705466734E-2</v>
      </c>
      <c r="AZ91" s="15">
        <f>AE91*'Table A8'!AE41</f>
        <v>0.22116397861681122</v>
      </c>
      <c r="BA91" s="15">
        <f>AF91*'Table A8'!AF41</f>
        <v>-0.69857781729299795</v>
      </c>
      <c r="BB91" s="15">
        <f>AG91*'Table A8'!AG41</f>
        <v>0.43446373753981893</v>
      </c>
      <c r="BC91" s="15">
        <f>AH91*'Table A8'!AH41</f>
        <v>-6.7902807866787649</v>
      </c>
      <c r="BD91" s="15">
        <f>AI91*'Table A8'!AI41</f>
        <v>-0.97603147225966347</v>
      </c>
      <c r="BE91" s="15">
        <f>AJ91*'Table A8'!AJ41</f>
        <v>-0.56452028024823553</v>
      </c>
      <c r="BF91" s="15"/>
      <c r="BG91" s="15"/>
      <c r="BH91" s="15"/>
      <c r="BI91" s="15">
        <f>AN91*'Table A8'!AN41</f>
        <v>-1.1524035052864192</v>
      </c>
      <c r="BJ91" s="15">
        <f>AO91*'Table A8'!AO41</f>
        <v>0.34804263995756107</v>
      </c>
      <c r="BK91" s="15">
        <f>AP91*'Table A8'!AP41</f>
        <v>-5.8312481758910836E-2</v>
      </c>
    </row>
    <row r="92" spans="1:63" x14ac:dyDescent="0.2">
      <c r="A92" s="13">
        <v>2006</v>
      </c>
      <c r="B92" s="11">
        <f t="shared" si="8"/>
        <v>-5.893362770138193</v>
      </c>
      <c r="C92" s="11">
        <f t="shared" si="7"/>
        <v>-6.5782161709692355</v>
      </c>
      <c r="D92" s="11">
        <f t="shared" si="7"/>
        <v>5.1680970911995097</v>
      </c>
      <c r="E92" s="11">
        <f t="shared" si="7"/>
        <v>-7.5140129310073576</v>
      </c>
      <c r="F92" s="11">
        <f t="shared" si="7"/>
        <v>-5.5232387527443461</v>
      </c>
      <c r="G92" s="11">
        <f t="shared" si="7"/>
        <v>-0.52125023443528495</v>
      </c>
      <c r="H92" s="11">
        <f t="shared" si="7"/>
        <v>5.0383198764699353</v>
      </c>
      <c r="I92" s="11">
        <f t="shared" si="7"/>
        <v>-0.34295942573214383</v>
      </c>
      <c r="J92" s="11">
        <f t="shared" si="7"/>
        <v>3.0666522632618434</v>
      </c>
      <c r="K92" s="11">
        <f t="shared" si="7"/>
        <v>0.70977844327207973</v>
      </c>
      <c r="L92" s="11">
        <f t="shared" si="7"/>
        <v>8.0479994306474421</v>
      </c>
      <c r="M92" s="11">
        <f t="shared" si="7"/>
        <v>-5.4821098905715706</v>
      </c>
      <c r="N92" s="11">
        <f t="shared" si="7"/>
        <v>4.3686199054779866</v>
      </c>
      <c r="O92" s="11">
        <f t="shared" si="7"/>
        <v>2.9465863689593941</v>
      </c>
      <c r="P92" s="11" t="e">
        <f t="shared" si="7"/>
        <v>#N/A</v>
      </c>
      <c r="Q92" s="11">
        <f t="shared" si="7"/>
        <v>-13.565706840436956</v>
      </c>
      <c r="R92" s="11">
        <f t="shared" si="7"/>
        <v>-2.5001779398476423</v>
      </c>
      <c r="S92" s="11">
        <f t="shared" si="7"/>
        <v>-5.0632850619621683</v>
      </c>
      <c r="T92" s="11">
        <f t="shared" si="7"/>
        <v>-4.0733736701960028</v>
      </c>
      <c r="U92" s="11">
        <f t="shared" si="7"/>
        <v>2.1204025110661782</v>
      </c>
      <c r="W92" s="11">
        <f t="shared" si="6"/>
        <v>1.4429448262861031</v>
      </c>
      <c r="X92" s="11">
        <f t="shared" si="6"/>
        <v>-2.7827190771920498</v>
      </c>
      <c r="Y92" s="11">
        <f t="shared" si="6"/>
        <v>2.4175903180086769</v>
      </c>
      <c r="Z92" s="11">
        <f t="shared" si="6"/>
        <v>-3.7709724720685971</v>
      </c>
      <c r="AA92" s="11">
        <f t="shared" si="6"/>
        <v>-0.36300505779439562</v>
      </c>
      <c r="AB92" s="11">
        <f t="shared" si="6"/>
        <v>1.420058349979149</v>
      </c>
      <c r="AC92" s="11">
        <f t="shared" si="6"/>
        <v>4.5593691761820381</v>
      </c>
      <c r="AD92" s="11">
        <f t="shared" si="6"/>
        <v>1.1398602790225867</v>
      </c>
      <c r="AE92" s="11">
        <f t="shared" si="6"/>
        <v>-0.21232971448658294</v>
      </c>
      <c r="AF92" s="11">
        <f t="shared" si="6"/>
        <v>1.9845850379442229</v>
      </c>
      <c r="AG92" s="11">
        <f t="shared" si="6"/>
        <v>2.4463932118032163</v>
      </c>
      <c r="AH92" s="11">
        <f t="shared" si="6"/>
        <v>-10.48206639052249</v>
      </c>
      <c r="AI92" s="11">
        <f t="shared" si="6"/>
        <v>0.82237480809202024</v>
      </c>
      <c r="AJ92" s="11">
        <f t="shared" si="6"/>
        <v>1.4813241648541087</v>
      </c>
      <c r="AK92" s="11"/>
      <c r="AL92" s="11"/>
      <c r="AM92" s="11"/>
      <c r="AN92" s="11">
        <f t="shared" si="6"/>
        <v>-4.7140915842443203</v>
      </c>
      <c r="AO92" s="11">
        <f t="shared" si="6"/>
        <v>3.3961799739703773</v>
      </c>
      <c r="AP92" s="11">
        <f t="shared" si="6"/>
        <v>0.9168240759728894</v>
      </c>
      <c r="AR92" s="15">
        <f>W92*'Table A8'!W42</f>
        <v>0.68828468213847116</v>
      </c>
      <c r="AS92" s="15">
        <f>X92*'Table A8'!X42</f>
        <v>-2.4031561950630542</v>
      </c>
      <c r="AT92" s="15">
        <f>Y92*'Table A8'!Y42</f>
        <v>0.60705692885197871</v>
      </c>
      <c r="AU92" s="15">
        <f>Z92*'Table A8'!Z42</f>
        <v>-2.4194559380792118</v>
      </c>
      <c r="AV92" s="15">
        <f>AA92*'Table A8'!AA42</f>
        <v>-0.25050979038391241</v>
      </c>
      <c r="AW92" s="15">
        <f>AB92*'Table A8'!AB42</f>
        <v>0.56078104240676596</v>
      </c>
      <c r="AX92" s="15">
        <f>AC92*'Table A8'!AC42</f>
        <v>1.413404444616432</v>
      </c>
      <c r="AY92" s="15">
        <f>AD92*'Table A8'!AD42</f>
        <v>0.20312310172182499</v>
      </c>
      <c r="AZ92" s="15">
        <f>AE92*'Table A8'!AE42</f>
        <v>-4.7944049531070426E-2</v>
      </c>
      <c r="BA92" s="15">
        <f>AF92*'Table A8'!AF42</f>
        <v>0.74402093072528919</v>
      </c>
      <c r="BB92" s="15">
        <f>AG92*'Table A8'!AG42</f>
        <v>1.065648883061481</v>
      </c>
      <c r="BC92" s="15">
        <f>AH92*'Table A8'!AH42</f>
        <v>-7.8793693057557563</v>
      </c>
      <c r="BD92" s="15">
        <f>AI92*'Table A8'!AI42</f>
        <v>0.2032088150795382</v>
      </c>
      <c r="BE92" s="15">
        <f>AJ92*'Table A8'!AJ42</f>
        <v>0.4377312907143891</v>
      </c>
      <c r="BF92" s="15"/>
      <c r="BG92" s="15"/>
      <c r="BH92" s="15"/>
      <c r="BI92" s="15">
        <f>AN92*'Table A8'!AN42</f>
        <v>-2.7346445280201306</v>
      </c>
      <c r="BJ92" s="15">
        <f>AO92*'Table A8'!AO42</f>
        <v>1.3812263954137523</v>
      </c>
      <c r="BK92" s="15">
        <f>AP92*'Table A8'!AP42</f>
        <v>0.33739125995802327</v>
      </c>
    </row>
    <row r="93" spans="1:63" x14ac:dyDescent="0.2">
      <c r="A93" s="13">
        <v>2007</v>
      </c>
      <c r="B93" s="11">
        <f t="shared" si="8"/>
        <v>-0.78347880417243954</v>
      </c>
      <c r="C93" s="11">
        <f t="shared" si="7"/>
        <v>1.373661071127215</v>
      </c>
      <c r="D93" s="11">
        <f t="shared" si="7"/>
        <v>2.6262559675893486</v>
      </c>
      <c r="E93" s="11">
        <f t="shared" si="7"/>
        <v>-7.0216534114599538</v>
      </c>
      <c r="F93" s="11">
        <f t="shared" si="7"/>
        <v>-1.2150423075032699</v>
      </c>
      <c r="G93" s="11">
        <f t="shared" si="7"/>
        <v>-0.75997726717142866</v>
      </c>
      <c r="H93" s="11">
        <f t="shared" si="7"/>
        <v>3.8723394101188831</v>
      </c>
      <c r="I93" s="11">
        <f t="shared" si="7"/>
        <v>4.853402760950102</v>
      </c>
      <c r="J93" s="11">
        <f t="shared" si="7"/>
        <v>-0.79023438226389575</v>
      </c>
      <c r="K93" s="11">
        <f t="shared" si="7"/>
        <v>4.2645705438301089</v>
      </c>
      <c r="L93" s="11">
        <f t="shared" si="7"/>
        <v>1.5505026422751231</v>
      </c>
      <c r="M93" s="11">
        <f t="shared" si="7"/>
        <v>-0.42713093765518589</v>
      </c>
      <c r="N93" s="11">
        <f t="shared" si="7"/>
        <v>5.1671407671722722</v>
      </c>
      <c r="O93" s="11">
        <f t="shared" si="7"/>
        <v>7.3740669006307753</v>
      </c>
      <c r="P93" s="11" t="e">
        <f t="shared" si="7"/>
        <v>#N/A</v>
      </c>
      <c r="Q93" s="11">
        <f t="shared" si="7"/>
        <v>-8.1437797604392514</v>
      </c>
      <c r="R93" s="11">
        <f t="shared" si="7"/>
        <v>-1.508904266365716</v>
      </c>
      <c r="S93" s="11">
        <f t="shared" si="7"/>
        <v>-1.0694095998551181</v>
      </c>
      <c r="T93" s="11">
        <f t="shared" si="7"/>
        <v>1.5779676388655406</v>
      </c>
      <c r="U93" s="11">
        <f t="shared" si="7"/>
        <v>2.2665907068939561</v>
      </c>
      <c r="W93" s="11">
        <f t="shared" si="6"/>
        <v>5.5472984681318653</v>
      </c>
      <c r="X93" s="11">
        <f t="shared" si="6"/>
        <v>3.5586312547355017</v>
      </c>
      <c r="Y93" s="11">
        <f t="shared" si="6"/>
        <v>2.0072358489388047</v>
      </c>
      <c r="Z93" s="11">
        <f t="shared" si="6"/>
        <v>-1.9580149091540902</v>
      </c>
      <c r="AA93" s="11">
        <f t="shared" si="6"/>
        <v>-0.84337010914357213</v>
      </c>
      <c r="AB93" s="11">
        <f t="shared" si="6"/>
        <v>0.18081269408668188</v>
      </c>
      <c r="AC93" s="11">
        <f t="shared" si="6"/>
        <v>3.4978912607190806</v>
      </c>
      <c r="AD93" s="11">
        <f t="shared" si="6"/>
        <v>5.0817050764421232</v>
      </c>
      <c r="AE93" s="11">
        <f t="shared" si="6"/>
        <v>-1.127703873872214</v>
      </c>
      <c r="AF93" s="11">
        <f t="shared" si="6"/>
        <v>2.8071940413179504</v>
      </c>
      <c r="AG93" s="11">
        <f t="shared" si="6"/>
        <v>-0.79052993741097755</v>
      </c>
      <c r="AH93" s="11">
        <f t="shared" si="6"/>
        <v>-1.7341091029914411</v>
      </c>
      <c r="AI93" s="11">
        <f t="shared" si="6"/>
        <v>3.9362834760244603</v>
      </c>
      <c r="AJ93" s="11">
        <f t="shared" si="6"/>
        <v>-0.50762707266775953</v>
      </c>
      <c r="AK93" s="11"/>
      <c r="AL93" s="11"/>
      <c r="AM93" s="11"/>
      <c r="AN93" s="11">
        <f t="shared" si="6"/>
        <v>1.4116314630837408</v>
      </c>
      <c r="AO93" s="11">
        <f t="shared" si="6"/>
        <v>5.7114625439716438</v>
      </c>
      <c r="AP93" s="11">
        <f t="shared" si="6"/>
        <v>1.347442024830958</v>
      </c>
      <c r="AR93" s="15">
        <f>W93*'Table A8'!W43</f>
        <v>2.4796424152549434</v>
      </c>
      <c r="AS93" s="15">
        <f>X93*'Table A8'!X43</f>
        <v>3.0223455246468616</v>
      </c>
      <c r="AT93" s="15">
        <f>Y93*'Table A8'!Y43</f>
        <v>0.48173660374531313</v>
      </c>
      <c r="AU93" s="15">
        <f>Z93*'Table A8'!Z43</f>
        <v>-1.2691852641136812</v>
      </c>
      <c r="AV93" s="15">
        <f>AA93*'Table A8'!AA43</f>
        <v>-0.56826277954093884</v>
      </c>
      <c r="AW93" s="15">
        <f>AB93*'Table A8'!AB43</f>
        <v>6.8654579944713121E-2</v>
      </c>
      <c r="AX93" s="15">
        <f>AC93*'Table A8'!AC43</f>
        <v>1.0756015626711173</v>
      </c>
      <c r="AY93" s="15">
        <f>AD93*'Table A8'!AD43</f>
        <v>0.84559572471996924</v>
      </c>
      <c r="AZ93" s="15">
        <f>AE93*'Table A8'!AE43</f>
        <v>-0.24313295520684935</v>
      </c>
      <c r="BA93" s="15">
        <f>AF93*'Table A8'!AF43</f>
        <v>1.0644879804677667</v>
      </c>
      <c r="BB93" s="15">
        <f>AG93*'Table A8'!AG43</f>
        <v>-0.32949287791289539</v>
      </c>
      <c r="BC93" s="15">
        <f>AH93*'Table A8'!AH43</f>
        <v>-1.2828939143930682</v>
      </c>
      <c r="BD93" s="15">
        <f>AI93*'Table A8'!AI43</f>
        <v>1.0442960061892892</v>
      </c>
      <c r="BE93" s="15">
        <f>AJ93*'Table A8'!AJ43</f>
        <v>-0.15386176572559793</v>
      </c>
      <c r="BF93" s="15"/>
      <c r="BG93" s="15"/>
      <c r="BH93" s="15"/>
      <c r="BI93" s="15">
        <f>AN93*'Table A8'!AN43</f>
        <v>0.79263106652152049</v>
      </c>
      <c r="BJ93" s="15">
        <f>AO93*'Table A8'!AO43</f>
        <v>2.3297055716860338</v>
      </c>
      <c r="BK93" s="15">
        <f>AP93*'Table A8'!AP43</f>
        <v>0.49073838544343484</v>
      </c>
    </row>
    <row r="94" spans="1:63" x14ac:dyDescent="0.2">
      <c r="A94" s="13">
        <v>2008</v>
      </c>
      <c r="B94" s="11">
        <f t="shared" si="8"/>
        <v>2.5846758242914585</v>
      </c>
      <c r="C94" s="11">
        <f t="shared" si="7"/>
        <v>-6.8381949782520239</v>
      </c>
      <c r="D94" s="11">
        <f t="shared" si="7"/>
        <v>0.31443756877807033</v>
      </c>
      <c r="E94" s="11">
        <f t="shared" si="7"/>
        <v>-3.6675064368717516</v>
      </c>
      <c r="F94" s="11">
        <f t="shared" si="7"/>
        <v>-4.085610143823641</v>
      </c>
      <c r="G94" s="11">
        <f t="shared" si="7"/>
        <v>-1.955599660096343</v>
      </c>
      <c r="H94" s="11">
        <f t="shared" si="7"/>
        <v>-4.8786881193774443</v>
      </c>
      <c r="I94" s="11">
        <f t="shared" si="7"/>
        <v>-3.3755001272311818</v>
      </c>
      <c r="J94" s="11">
        <f t="shared" si="7"/>
        <v>-1.1397425327080661</v>
      </c>
      <c r="K94" s="11">
        <f t="shared" si="7"/>
        <v>3.0526104293583578</v>
      </c>
      <c r="L94" s="11">
        <f t="shared" si="7"/>
        <v>0.34813813505301083</v>
      </c>
      <c r="M94" s="11">
        <f t="shared" si="7"/>
        <v>4.2352343629056515</v>
      </c>
      <c r="N94" s="11">
        <f t="shared" si="7"/>
        <v>2.716693008866411</v>
      </c>
      <c r="O94" s="11">
        <f t="shared" si="7"/>
        <v>-3.097978872844962</v>
      </c>
      <c r="P94" s="11" t="e">
        <f t="shared" si="7"/>
        <v>#N/A</v>
      </c>
      <c r="Q94" s="11">
        <f t="shared" si="7"/>
        <v>2.8440174353526153</v>
      </c>
      <c r="R94" s="11">
        <f t="shared" si="7"/>
        <v>-3.4677466502414203</v>
      </c>
      <c r="S94" s="11">
        <f t="shared" si="7"/>
        <v>-0.11256298007847351</v>
      </c>
      <c r="T94" s="11">
        <f t="shared" si="7"/>
        <v>0.55076682803214005</v>
      </c>
      <c r="U94" s="11">
        <f t="shared" si="7"/>
        <v>-0.92659198839611412</v>
      </c>
      <c r="W94" s="11">
        <f t="shared" si="6"/>
        <v>-0.84744023011609038</v>
      </c>
      <c r="X94" s="11">
        <f t="shared" si="6"/>
        <v>-1.8830954298490072</v>
      </c>
      <c r="Y94" s="11">
        <f t="shared" si="6"/>
        <v>3.1828578459778591</v>
      </c>
      <c r="Z94" s="11">
        <f t="shared" si="6"/>
        <v>2.1338194279708893</v>
      </c>
      <c r="AA94" s="11">
        <f t="shared" si="6"/>
        <v>0.18531789901521084</v>
      </c>
      <c r="AB94" s="11">
        <f t="shared" si="6"/>
        <v>3.3964631489922339</v>
      </c>
      <c r="AC94" s="11">
        <f t="shared" si="6"/>
        <v>1.5325329129478147</v>
      </c>
      <c r="AD94" s="11">
        <f t="shared" si="6"/>
        <v>1.7131071316908137</v>
      </c>
      <c r="AE94" s="11">
        <f t="shared" si="6"/>
        <v>3.2018169972512318</v>
      </c>
      <c r="AF94" s="11">
        <f t="shared" si="6"/>
        <v>3.8045749260908321</v>
      </c>
      <c r="AG94" s="11">
        <f t="shared" si="6"/>
        <v>1.770298585668876</v>
      </c>
      <c r="AH94" s="11">
        <f t="shared" si="6"/>
        <v>0.90093170042590764</v>
      </c>
      <c r="AI94" s="11">
        <f t="shared" si="6"/>
        <v>10.741880655668702</v>
      </c>
      <c r="AJ94" s="11">
        <f t="shared" si="6"/>
        <v>-3.7302454470576958</v>
      </c>
      <c r="AK94" s="11"/>
      <c r="AL94" s="11"/>
      <c r="AM94" s="11"/>
      <c r="AN94" s="11">
        <f t="shared" si="6"/>
        <v>0.3468135260654171</v>
      </c>
      <c r="AO94" s="11">
        <f t="shared" si="6"/>
        <v>-0.31346750771112736</v>
      </c>
      <c r="AP94" s="11">
        <f t="shared" si="6"/>
        <v>2.1738987306885607</v>
      </c>
      <c r="AR94" s="15">
        <f>W94*'Table A8'!W44</f>
        <v>-0.37304318929710301</v>
      </c>
      <c r="AS94" s="15">
        <f>X94*'Table A8'!X44</f>
        <v>-1.6053388539462787</v>
      </c>
      <c r="AT94" s="15">
        <f>Y94*'Table A8'!Y44</f>
        <v>0.78457445903354239</v>
      </c>
      <c r="AU94" s="15">
        <f>Z94*'Table A8'!Z44</f>
        <v>1.2997094135770686</v>
      </c>
      <c r="AV94" s="15">
        <f>AA94*'Table A8'!AA44</f>
        <v>0.12395914265127454</v>
      </c>
      <c r="AW94" s="15">
        <f>AB94*'Table A8'!AB44</f>
        <v>1.1605714580106463</v>
      </c>
      <c r="AX94" s="15">
        <f>AC94*'Table A8'!AC44</f>
        <v>0.46543024566225127</v>
      </c>
      <c r="AY94" s="15">
        <f>AD94*'Table A8'!AD44</f>
        <v>0.29910850519321602</v>
      </c>
      <c r="AZ94" s="15">
        <f>AE94*'Table A8'!AE44</f>
        <v>0.67910538511698615</v>
      </c>
      <c r="BA94" s="15">
        <f>AF94*'Table A8'!AF44</f>
        <v>1.4476407593775615</v>
      </c>
      <c r="BB94" s="15">
        <f>AG94*'Table A8'!AG44</f>
        <v>0.78388821373417827</v>
      </c>
      <c r="BC94" s="15">
        <f>AH94*'Table A8'!AH44</f>
        <v>0.67164458266751415</v>
      </c>
      <c r="BD94" s="15">
        <f>AI94*'Table A8'!AI44</f>
        <v>2.8057792272606648</v>
      </c>
      <c r="BE94" s="15">
        <f>AJ94*'Table A8'!AJ44</f>
        <v>-1.1582412113114144</v>
      </c>
      <c r="BF94" s="15"/>
      <c r="BG94" s="15"/>
      <c r="BH94" s="15"/>
      <c r="BI94" s="15">
        <f>AN94*'Table A8'!AN44</f>
        <v>0.1964004998108457</v>
      </c>
      <c r="BJ94" s="15">
        <f>AO94*'Table A8'!AO44</f>
        <v>-0.12635875235835545</v>
      </c>
      <c r="BK94" s="15">
        <f>AP94*'Table A8'!AP44</f>
        <v>0.79369042657439348</v>
      </c>
    </row>
    <row r="95" spans="1:63" x14ac:dyDescent="0.2">
      <c r="A95" s="13">
        <v>2009</v>
      </c>
      <c r="B95" s="11">
        <f t="shared" si="8"/>
        <v>-16.764420426622941</v>
      </c>
      <c r="C95" s="11">
        <f t="shared" si="7"/>
        <v>-9.1299550734852417</v>
      </c>
      <c r="D95" s="11">
        <f t="shared" si="7"/>
        <v>-2.069404321466624</v>
      </c>
      <c r="E95" s="11">
        <f t="shared" si="7"/>
        <v>-7.2262666814317686</v>
      </c>
      <c r="F95" s="11">
        <f t="shared" si="7"/>
        <v>-13.026284984519995</v>
      </c>
      <c r="G95" s="11">
        <f t="shared" si="7"/>
        <v>-9.459372568235711</v>
      </c>
      <c r="H95" s="11">
        <f t="shared" si="7"/>
        <v>-1.2031259906828902</v>
      </c>
      <c r="I95" s="11">
        <f t="shared" si="7"/>
        <v>-11.594116489745652</v>
      </c>
      <c r="J95" s="11">
        <f t="shared" si="7"/>
        <v>-0.81648344899293746</v>
      </c>
      <c r="K95" s="11">
        <f t="shared" si="7"/>
        <v>-4.3183816780612592</v>
      </c>
      <c r="L95" s="11">
        <f t="shared" si="7"/>
        <v>3.6309738234477904</v>
      </c>
      <c r="M95" s="11">
        <f t="shared" si="7"/>
        <v>6.60470494775935</v>
      </c>
      <c r="N95" s="11">
        <f t="shared" si="7"/>
        <v>-2.5932658855462813</v>
      </c>
      <c r="O95" s="11">
        <f t="shared" si="7"/>
        <v>-6.3452516088403481</v>
      </c>
      <c r="P95" s="11" t="e">
        <f t="shared" si="7"/>
        <v>#N/A</v>
      </c>
      <c r="Q95" s="11">
        <f t="shared" si="7"/>
        <v>-7.6109992462307927</v>
      </c>
      <c r="R95" s="11">
        <f t="shared" si="7"/>
        <v>4.4644090299566823</v>
      </c>
      <c r="S95" s="11">
        <f t="shared" si="7"/>
        <v>-7.5514269664150397</v>
      </c>
      <c r="T95" s="11">
        <f t="shared" si="7"/>
        <v>-7.1248502048378681E-2</v>
      </c>
      <c r="U95" s="11">
        <f t="shared" si="7"/>
        <v>-2.5981069720440364</v>
      </c>
      <c r="W95" s="11">
        <f t="shared" si="6"/>
        <v>-7.5997714733492359</v>
      </c>
      <c r="X95" s="11">
        <f t="shared" si="6"/>
        <v>-0.33500233794891743</v>
      </c>
      <c r="Y95" s="11">
        <f t="shared" si="6"/>
        <v>6.0022773915893337</v>
      </c>
      <c r="Z95" s="11">
        <f t="shared" si="6"/>
        <v>1.4807440939464667</v>
      </c>
      <c r="AA95" s="11">
        <f t="shared" si="6"/>
        <v>-1.7380263105416844</v>
      </c>
      <c r="AB95" s="11">
        <f t="shared" ref="W95:AP97" si="9">LN(AB45/AB44)*100</f>
        <v>4.8233868135422293</v>
      </c>
      <c r="AC95" s="11">
        <f t="shared" si="9"/>
        <v>6.096995238872509</v>
      </c>
      <c r="AD95" s="11">
        <f t="shared" si="9"/>
        <v>2.3819050700567583</v>
      </c>
      <c r="AE95" s="11">
        <f t="shared" si="9"/>
        <v>6.1610699921502645</v>
      </c>
      <c r="AF95" s="11">
        <f t="shared" si="9"/>
        <v>-1.2357102781338747</v>
      </c>
      <c r="AG95" s="11">
        <f t="shared" si="9"/>
        <v>3.9130523003087001</v>
      </c>
      <c r="AH95" s="11">
        <f t="shared" si="9"/>
        <v>1.6946326040445843</v>
      </c>
      <c r="AI95" s="11">
        <f t="shared" si="9"/>
        <v>9.5906423397525025</v>
      </c>
      <c r="AJ95" s="11">
        <f t="shared" si="9"/>
        <v>2.6301625381671681</v>
      </c>
      <c r="AK95" s="11"/>
      <c r="AL95" s="11"/>
      <c r="AM95" s="11"/>
      <c r="AN95" s="11">
        <f t="shared" si="9"/>
        <v>6.2576173124905115</v>
      </c>
      <c r="AO95" s="11">
        <f t="shared" si="9"/>
        <v>3.3844177916488278</v>
      </c>
      <c r="AP95" s="11">
        <f t="shared" si="9"/>
        <v>4.8666243273489549</v>
      </c>
      <c r="AR95" s="15">
        <f>W95*'Table A8'!W45</f>
        <v>-3.4411765231325337</v>
      </c>
      <c r="AS95" s="15">
        <f>X95*'Table A8'!X45</f>
        <v>-0.28512048982832361</v>
      </c>
      <c r="AT95" s="15">
        <f>Y95*'Table A8'!Y45</f>
        <v>1.4951672982449029</v>
      </c>
      <c r="AU95" s="15">
        <f>Z95*'Table A8'!Z45</f>
        <v>0.97536613468253763</v>
      </c>
      <c r="AV95" s="15">
        <f>AA95*'Table A8'!AA45</f>
        <v>-1.1178985229404115</v>
      </c>
      <c r="AW95" s="15">
        <f>AB95*'Table A8'!AB45</f>
        <v>1.2883266178971295</v>
      </c>
      <c r="AX95" s="15">
        <f>AC95*'Table A8'!AC45</f>
        <v>1.7784935111791107</v>
      </c>
      <c r="AY95" s="15">
        <f>AD95*'Table A8'!AD45</f>
        <v>0.39372890808038213</v>
      </c>
      <c r="AZ95" s="15">
        <f>AE95*'Table A8'!AE45</f>
        <v>1.253777743402579</v>
      </c>
      <c r="BA95" s="15">
        <f>AF95*'Table A8'!AF45</f>
        <v>-0.48711699164037342</v>
      </c>
      <c r="BB95" s="15">
        <f>AG95*'Table A8'!AG45</f>
        <v>1.8833520721385772</v>
      </c>
      <c r="BC95" s="15">
        <f>AH95*'Table A8'!AH45</f>
        <v>1.3131708048741484</v>
      </c>
      <c r="BD95" s="15">
        <f>AI95*'Table A8'!AI45</f>
        <v>2.3218945104540807</v>
      </c>
      <c r="BE95" s="15">
        <f>AJ95*'Table A8'!AJ45</f>
        <v>0.82113674441578999</v>
      </c>
      <c r="BF95" s="15"/>
      <c r="BG95" s="15"/>
      <c r="BH95" s="15"/>
      <c r="BI95" s="15">
        <f>AN95*'Table A8'!AN45</f>
        <v>3.529296164244649</v>
      </c>
      <c r="BJ95" s="15">
        <f>AO95*'Table A8'!AO45</f>
        <v>1.3371834694804519</v>
      </c>
      <c r="BK95" s="15">
        <f>AP95*'Table A8'!AP45</f>
        <v>1.7768045419151033</v>
      </c>
    </row>
    <row r="96" spans="1:63" x14ac:dyDescent="0.2">
      <c r="A96" s="13">
        <v>2010</v>
      </c>
      <c r="B96" s="11">
        <f t="shared" si="8"/>
        <v>-7.4180302852507012</v>
      </c>
      <c r="C96" s="11">
        <f t="shared" si="7"/>
        <v>-12.089926373908984</v>
      </c>
      <c r="D96" s="11">
        <f t="shared" si="7"/>
        <v>4.5394386622118761</v>
      </c>
      <c r="E96" s="11">
        <f t="shared" si="7"/>
        <v>-2.6861557019881062</v>
      </c>
      <c r="F96" s="11">
        <f t="shared" si="7"/>
        <v>-7.4927902754576792</v>
      </c>
      <c r="G96" s="11">
        <f t="shared" si="7"/>
        <v>12.412716963911658</v>
      </c>
      <c r="H96" s="11">
        <f t="shared" si="7"/>
        <v>1.088943817570047</v>
      </c>
      <c r="I96" s="11">
        <f t="shared" si="7"/>
        <v>3.0635828328946171</v>
      </c>
      <c r="J96" s="11">
        <f t="shared" si="7"/>
        <v>2.6906008850367624</v>
      </c>
      <c r="K96" s="11">
        <f t="shared" si="7"/>
        <v>4.8554439156699347</v>
      </c>
      <c r="L96" s="11">
        <f t="shared" si="7"/>
        <v>-6.771490082097853</v>
      </c>
      <c r="M96" s="11">
        <f t="shared" si="7"/>
        <v>-1.2210298684162249</v>
      </c>
      <c r="N96" s="11">
        <f t="shared" si="7"/>
        <v>1.2003327406797877</v>
      </c>
      <c r="O96" s="11">
        <f t="shared" si="7"/>
        <v>8.5275768175901021</v>
      </c>
      <c r="P96" s="11" t="e">
        <f t="shared" si="7"/>
        <v>#N/A</v>
      </c>
      <c r="Q96" s="11">
        <f t="shared" si="7"/>
        <v>-7.1300302123816532</v>
      </c>
      <c r="R96" s="11">
        <f t="shared" si="7"/>
        <v>3.2850548252867076</v>
      </c>
      <c r="S96" s="11">
        <f t="shared" si="7"/>
        <v>-1.9519215166960022</v>
      </c>
      <c r="T96" s="11">
        <f t="shared" si="7"/>
        <v>2.2413848449718041</v>
      </c>
      <c r="U96" s="11">
        <f t="shared" si="7"/>
        <v>1.8720642597987562</v>
      </c>
      <c r="W96" s="11">
        <f t="shared" si="9"/>
        <v>-5.0945165576375642</v>
      </c>
      <c r="X96" s="11">
        <f t="shared" si="9"/>
        <v>-9.6520917131287085</v>
      </c>
      <c r="Y96" s="11">
        <f t="shared" si="9"/>
        <v>-2.6659210266297353</v>
      </c>
      <c r="Z96" s="11">
        <f t="shared" si="9"/>
        <v>0.81537193951989673</v>
      </c>
      <c r="AA96" s="11">
        <f t="shared" si="9"/>
        <v>-5.6929954706358243</v>
      </c>
      <c r="AB96" s="11">
        <f t="shared" si="9"/>
        <v>3.7839362693357228</v>
      </c>
      <c r="AC96" s="11">
        <f t="shared" si="9"/>
        <v>0.86105694932709498</v>
      </c>
      <c r="AD96" s="11">
        <f t="shared" si="9"/>
        <v>4.6165796661785539</v>
      </c>
      <c r="AE96" s="11">
        <f t="shared" si="9"/>
        <v>0.54678543572131721</v>
      </c>
      <c r="AF96" s="11">
        <f t="shared" si="9"/>
        <v>-1.4254841397059468</v>
      </c>
      <c r="AG96" s="11">
        <f t="shared" si="9"/>
        <v>0.45062913380641018</v>
      </c>
      <c r="AH96" s="11">
        <f t="shared" si="9"/>
        <v>-5.7135232449642865</v>
      </c>
      <c r="AI96" s="11">
        <f t="shared" si="9"/>
        <v>0.55611948677923928</v>
      </c>
      <c r="AJ96" s="11">
        <f t="shared" si="9"/>
        <v>-6.667708697446793</v>
      </c>
      <c r="AK96" s="11"/>
      <c r="AL96" s="11"/>
      <c r="AM96" s="11"/>
      <c r="AN96" s="11">
        <f t="shared" si="9"/>
        <v>-0.57651242334702868</v>
      </c>
      <c r="AO96" s="11">
        <f t="shared" si="9"/>
        <v>-0.14563273762680115</v>
      </c>
      <c r="AP96" s="11">
        <f t="shared" si="9"/>
        <v>-8.4411630262727411E-2</v>
      </c>
      <c r="AR96" s="15">
        <f>W96*'Table A8'!W46</f>
        <v>-2.4468963026333217</v>
      </c>
      <c r="AS96" s="15">
        <f>X96*'Table A8'!X46</f>
        <v>-8.0546705346059078</v>
      </c>
      <c r="AT96" s="15">
        <f>Y96*'Table A8'!Y46</f>
        <v>-0.68087623020123433</v>
      </c>
      <c r="AU96" s="15">
        <f>Z96*'Table A8'!Z46</f>
        <v>0.52191957848668591</v>
      </c>
      <c r="AV96" s="15">
        <f>AA96*'Table A8'!AA46</f>
        <v>-3.5444589800178643</v>
      </c>
      <c r="AW96" s="15">
        <f>AB96*'Table A8'!AB46</f>
        <v>0.93652422666059154</v>
      </c>
      <c r="AX96" s="15">
        <f>AC96*'Table A8'!AC46</f>
        <v>0.25366737727176214</v>
      </c>
      <c r="AY96" s="15">
        <f>AD96*'Table A8'!AD46</f>
        <v>0.7672755405188757</v>
      </c>
      <c r="AZ96" s="15">
        <f>AE96*'Table A8'!AE46</f>
        <v>0.10897433733925854</v>
      </c>
      <c r="BA96" s="15">
        <f>AF96*'Table A8'!AF46</f>
        <v>-0.57147659160811415</v>
      </c>
      <c r="BB96" s="15">
        <f>AG96*'Table A8'!AG46</f>
        <v>0.21220125910943854</v>
      </c>
      <c r="BC96" s="15">
        <f>AH96*'Table A8'!AH46</f>
        <v>-4.5285385239586935</v>
      </c>
      <c r="BD96" s="15">
        <f>AI96*'Table A8'!AI46</f>
        <v>0.13146664667461219</v>
      </c>
      <c r="BE96" s="15">
        <f>AJ96*'Table A8'!AJ46</f>
        <v>-2.1156639696998676</v>
      </c>
      <c r="BF96" s="15"/>
      <c r="BG96" s="15"/>
      <c r="BH96" s="15"/>
      <c r="BI96" s="15">
        <f>AN96*'Table A8'!AN46</f>
        <v>-0.31344980457377952</v>
      </c>
      <c r="BJ96" s="15">
        <f>AO96*'Table A8'!AO46</f>
        <v>-5.4801599168965272E-2</v>
      </c>
      <c r="BK96" s="15">
        <f>AP96*'Table A8'!AP46</f>
        <v>-3.0700509926553963E-2</v>
      </c>
    </row>
    <row r="97" spans="1:63" x14ac:dyDescent="0.2">
      <c r="A97" s="13">
        <v>2011</v>
      </c>
      <c r="B97" s="11">
        <f t="shared" si="8"/>
        <v>13.363361151408235</v>
      </c>
      <c r="C97" s="11">
        <f t="shared" si="7"/>
        <v>-23.916979172438353</v>
      </c>
      <c r="D97" s="11">
        <f t="shared" si="7"/>
        <v>3.2576241591370847</v>
      </c>
      <c r="E97" s="11">
        <f t="shared" si="7"/>
        <v>-9.7447822036530702</v>
      </c>
      <c r="F97" s="11">
        <f t="shared" si="7"/>
        <v>-4.9914686096233201</v>
      </c>
      <c r="G97" s="11">
        <f t="shared" si="7"/>
        <v>4.5429979809929675</v>
      </c>
      <c r="H97" s="11">
        <f t="shared" si="7"/>
        <v>1.4432220545940382</v>
      </c>
      <c r="I97" s="11">
        <f t="shared" si="7"/>
        <v>4.9911270890132746</v>
      </c>
      <c r="J97" s="11">
        <f t="shared" si="7"/>
        <v>1.4843240799481605</v>
      </c>
      <c r="K97" s="11">
        <f t="shared" si="7"/>
        <v>-3.622167207267688</v>
      </c>
      <c r="L97" s="11">
        <f t="shared" si="7"/>
        <v>-3.6619912976097146</v>
      </c>
      <c r="M97" s="11">
        <f t="shared" si="7"/>
        <v>8.1100929537744015</v>
      </c>
      <c r="N97" s="11">
        <f t="shared" si="7"/>
        <v>4.3736407289129193</v>
      </c>
      <c r="O97" s="11">
        <f t="shared" si="7"/>
        <v>3.1957120263195895</v>
      </c>
      <c r="P97" s="11" t="e">
        <f t="shared" si="7"/>
        <v>#N/A</v>
      </c>
      <c r="Q97" s="11">
        <f t="shared" si="7"/>
        <v>-7.0775547787787563</v>
      </c>
      <c r="R97" s="11">
        <f t="shared" si="7"/>
        <v>-3.1921078779501517</v>
      </c>
      <c r="S97" s="11">
        <f t="shared" si="7"/>
        <v>1.0665805977217111</v>
      </c>
      <c r="T97" s="11">
        <f t="shared" si="7"/>
        <v>-1.3099500222306997</v>
      </c>
      <c r="U97" s="11">
        <f t="shared" si="7"/>
        <v>0.92929952322611165</v>
      </c>
      <c r="W97" s="11">
        <f t="shared" si="9"/>
        <v>6.2502688817912659</v>
      </c>
      <c r="X97" s="11">
        <f t="shared" si="9"/>
        <v>-7.3951031060466992</v>
      </c>
      <c r="Y97" s="11">
        <f t="shared" si="9"/>
        <v>-0.46578109972660797</v>
      </c>
      <c r="Z97" s="11">
        <f t="shared" si="9"/>
        <v>2.4870224689936351</v>
      </c>
      <c r="AA97" s="11">
        <f t="shared" si="9"/>
        <v>-9.6546472180858167</v>
      </c>
      <c r="AB97" s="11">
        <f t="shared" si="9"/>
        <v>4.0922114824130285</v>
      </c>
      <c r="AC97" s="11">
        <f t="shared" si="9"/>
        <v>1.7755528721875933</v>
      </c>
      <c r="AD97" s="11">
        <f t="shared" si="9"/>
        <v>1.0837326950282054</v>
      </c>
      <c r="AE97" s="11">
        <f t="shared" si="9"/>
        <v>-0.3724569809133545</v>
      </c>
      <c r="AF97" s="11">
        <f t="shared" si="9"/>
        <v>-6.4918831496159246</v>
      </c>
      <c r="AG97" s="11">
        <f t="shared" si="9"/>
        <v>-2.9655969813604877</v>
      </c>
      <c r="AH97" s="11">
        <f t="shared" si="9"/>
        <v>3.3100444530386017</v>
      </c>
      <c r="AI97" s="11">
        <f t="shared" si="9"/>
        <v>4.5553095825611392</v>
      </c>
      <c r="AJ97" s="11">
        <f t="shared" si="9"/>
        <v>-5.4528099606645188</v>
      </c>
      <c r="AK97" s="11"/>
      <c r="AL97" s="11"/>
      <c r="AM97" s="11"/>
      <c r="AN97" s="11">
        <f t="shared" si="9"/>
        <v>-3.6634832075498647</v>
      </c>
      <c r="AO97" s="11">
        <f t="shared" si="9"/>
        <v>-2.2914408849706001</v>
      </c>
      <c r="AP97" s="11">
        <f t="shared" si="9"/>
        <v>-0.22530695099280015</v>
      </c>
      <c r="AR97" s="15">
        <f>W97*'Table A8'!W47</f>
        <v>3.1376349786592157</v>
      </c>
      <c r="AS97" s="15">
        <f>X97*'Table A8'!X47</f>
        <v>-6.1423726398823888</v>
      </c>
      <c r="AT97" s="15">
        <f>Y97*'Table A8'!Y47</f>
        <v>-0.12431697551703168</v>
      </c>
      <c r="AU97" s="15">
        <f>Z97*'Table A8'!Z47</f>
        <v>1.3161322905914317</v>
      </c>
      <c r="AV97" s="15">
        <f>AA97*'Table A8'!AA47</f>
        <v>-6.2272474556653519</v>
      </c>
      <c r="AW97" s="15">
        <f>AB97*'Table A8'!AB47</f>
        <v>1.1859228876032955</v>
      </c>
      <c r="AX97" s="15">
        <f>AC97*'Table A8'!AC47</f>
        <v>0.51615321994493324</v>
      </c>
      <c r="AY97" s="15">
        <f>AD97*'Table A8'!AD47</f>
        <v>0.20612595859436469</v>
      </c>
      <c r="AZ97" s="15">
        <f>AE97*'Table A8'!AE47</f>
        <v>-7.9519565425001187E-2</v>
      </c>
      <c r="BA97" s="15">
        <f>AF97*'Table A8'!AF47</f>
        <v>-2.6058418962558321</v>
      </c>
      <c r="BB97" s="15">
        <f>AG97*'Table A8'!AG47</f>
        <v>-1.3496431862171578</v>
      </c>
      <c r="BC97" s="15">
        <f>AH97*'Table A8'!AH47</f>
        <v>2.6573036868993891</v>
      </c>
      <c r="BD97" s="15">
        <f>AI97*'Table A8'!AI47</f>
        <v>1.1142287238944548</v>
      </c>
      <c r="BE97" s="15">
        <f>AJ97*'Table A8'!AJ47</f>
        <v>-1.847412014673139</v>
      </c>
      <c r="BF97" s="15"/>
      <c r="BG97" s="15"/>
      <c r="BH97" s="15"/>
      <c r="BI97" s="15">
        <f>AN97*'Table A8'!AN47</f>
        <v>-1.9280912121334937</v>
      </c>
      <c r="BJ97" s="15">
        <f>AO97*'Table A8'!AO47</f>
        <v>-0.81621124322652761</v>
      </c>
      <c r="BK97" s="15">
        <f>AP97*'Table A8'!AP47</f>
        <v>-8.2912957965350462E-2</v>
      </c>
    </row>
    <row r="98" spans="1:63" x14ac:dyDescent="0.2">
      <c r="A98" s="13">
        <v>2012</v>
      </c>
      <c r="B98" s="11">
        <f t="shared" si="8"/>
        <v>-2.8172582520205691</v>
      </c>
      <c r="C98" s="11">
        <f t="shared" si="7"/>
        <v>-26.661517826295938</v>
      </c>
      <c r="D98" s="11">
        <f t="shared" ref="C98:U104" si="10">LN(D48/D47)*100</f>
        <v>-1.9105789034366132</v>
      </c>
      <c r="E98" s="11">
        <f t="shared" si="10"/>
        <v>0.7061295450031092</v>
      </c>
      <c r="F98" s="11">
        <f t="shared" si="10"/>
        <v>-1.9346968181105602</v>
      </c>
      <c r="G98" s="11">
        <f t="shared" si="10"/>
        <v>-6.9494821914720717</v>
      </c>
      <c r="H98" s="11">
        <f t="shared" si="10"/>
        <v>-0.81103530549443748</v>
      </c>
      <c r="I98" s="11">
        <f t="shared" si="10"/>
        <v>-2.6982206003947802</v>
      </c>
      <c r="J98" s="11">
        <f t="shared" si="10"/>
        <v>0.86298590969927924</v>
      </c>
      <c r="K98" s="11">
        <f t="shared" si="10"/>
        <v>2.732058923917621</v>
      </c>
      <c r="L98" s="11">
        <f t="shared" si="10"/>
        <v>0.93943953016239079</v>
      </c>
      <c r="M98" s="11">
        <f t="shared" si="10"/>
        <v>-0.5883617407174595</v>
      </c>
      <c r="N98" s="11">
        <f t="shared" si="10"/>
        <v>-0.61392667278584689</v>
      </c>
      <c r="O98" s="11">
        <f t="shared" si="10"/>
        <v>1.4532486293673954</v>
      </c>
      <c r="P98" s="11" t="e">
        <f t="shared" si="10"/>
        <v>#N/A</v>
      </c>
      <c r="Q98" s="11">
        <f t="shared" si="10"/>
        <v>0.14590628445992382</v>
      </c>
      <c r="R98" s="11">
        <f t="shared" si="10"/>
        <v>1.3205199424071068</v>
      </c>
      <c r="S98" s="11">
        <f t="shared" si="10"/>
        <v>2.9268968708288821</v>
      </c>
      <c r="T98" s="11">
        <f t="shared" si="10"/>
        <v>5.2661988785174776</v>
      </c>
      <c r="U98" s="11">
        <f t="shared" si="10"/>
        <v>-0.97638512859652671</v>
      </c>
      <c r="W98" s="11">
        <f t="shared" ref="W98:AP98" si="11">LN(W48/W47)*100</f>
        <v>7.8499894305026032</v>
      </c>
      <c r="X98" s="11">
        <f t="shared" si="11"/>
        <v>-10.806924947614158</v>
      </c>
      <c r="Y98" s="11">
        <f t="shared" si="11"/>
        <v>-1.1169820728255448</v>
      </c>
      <c r="Z98" s="11">
        <f t="shared" si="11"/>
        <v>9.0415694351424385</v>
      </c>
      <c r="AA98" s="11">
        <f t="shared" si="11"/>
        <v>1.2804992627611327</v>
      </c>
      <c r="AB98" s="11">
        <f t="shared" si="11"/>
        <v>3.6290790844725409</v>
      </c>
      <c r="AC98" s="11">
        <f t="shared" si="11"/>
        <v>-0.11394207708060398</v>
      </c>
      <c r="AD98" s="11">
        <f t="shared" si="11"/>
        <v>-5.2916925872624851</v>
      </c>
      <c r="AE98" s="11">
        <f t="shared" si="11"/>
        <v>-2.2536152427719425</v>
      </c>
      <c r="AF98" s="11">
        <f t="shared" si="11"/>
        <v>-0.74538242093289708</v>
      </c>
      <c r="AG98" s="11">
        <f t="shared" si="11"/>
        <v>0.73803446632951342</v>
      </c>
      <c r="AH98" s="11">
        <f t="shared" si="11"/>
        <v>-5.4164299496505599</v>
      </c>
      <c r="AI98" s="11">
        <f t="shared" si="11"/>
        <v>-2.0935171672143591</v>
      </c>
      <c r="AJ98" s="11">
        <f t="shared" si="11"/>
        <v>-4.253716455823759</v>
      </c>
      <c r="AK98" s="11"/>
      <c r="AL98" s="11"/>
      <c r="AM98" s="11"/>
      <c r="AN98" s="11">
        <f t="shared" si="11"/>
        <v>-4.9420486762013454</v>
      </c>
      <c r="AO98" s="11">
        <f t="shared" si="11"/>
        <v>7.4478031123633563</v>
      </c>
      <c r="AP98" s="11">
        <f t="shared" si="11"/>
        <v>-0.82233827523293668</v>
      </c>
      <c r="AR98" s="15">
        <f>W98*'Table A8'!W48</f>
        <v>3.6690850598169171</v>
      </c>
      <c r="AS98" s="15">
        <f>X98*'Table A8'!X48</f>
        <v>-8.677960732934169</v>
      </c>
      <c r="AT98" s="15">
        <f>Y98*'Table A8'!Y48</f>
        <v>-0.30303723635757029</v>
      </c>
      <c r="AU98" s="15">
        <f>Z98*'Table A8'!Z48</f>
        <v>5.0976368475333071</v>
      </c>
      <c r="AV98" s="15">
        <f>AA98*'Table A8'!AA48</f>
        <v>0.83975141651875074</v>
      </c>
      <c r="AW98" s="15">
        <f>AB98*'Table A8'!AB48</f>
        <v>1.0538845661308258</v>
      </c>
      <c r="AX98" s="15">
        <f>AC98*'Table A8'!AC48</f>
        <v>-3.0582053488434107E-2</v>
      </c>
      <c r="AY98" s="15">
        <f>AD98*'Table A8'!AD48</f>
        <v>-1.0699802411444748</v>
      </c>
      <c r="AZ98" s="15">
        <f>AE98*'Table A8'!AE48</f>
        <v>-0.53298000491556452</v>
      </c>
      <c r="BA98" s="15">
        <f>AF98*'Table A8'!AF48</f>
        <v>-0.29345705912128162</v>
      </c>
      <c r="BB98" s="15">
        <f>AG98*'Table A8'!AG48</f>
        <v>0.35602782655735732</v>
      </c>
      <c r="BC98" s="15">
        <f>AH98*'Table A8'!AH48</f>
        <v>-4.3889331882018485</v>
      </c>
      <c r="BD98" s="15">
        <f>AI98*'Table A8'!AI48</f>
        <v>-0.51814549888555395</v>
      </c>
      <c r="BE98" s="15">
        <f>AJ98*'Table A8'!AJ48</f>
        <v>-1.4271218709288713</v>
      </c>
      <c r="BF98" s="15"/>
      <c r="BG98" s="15"/>
      <c r="BH98" s="15"/>
      <c r="BI98" s="15">
        <f>AN98*'Table A8'!AN48</f>
        <v>-2.5580043948018165</v>
      </c>
      <c r="BJ98" s="15">
        <f>AO98*'Table A8'!AO48</f>
        <v>2.6506731276901183</v>
      </c>
      <c r="BK98" s="15">
        <f>AP98*'Table A8'!AP48</f>
        <v>-0.30368952504352348</v>
      </c>
    </row>
    <row r="99" spans="1:63" x14ac:dyDescent="0.2">
      <c r="A99" s="13">
        <v>2013</v>
      </c>
      <c r="B99" s="11">
        <f t="shared" si="8"/>
        <v>6.6215762723129927</v>
      </c>
      <c r="C99" s="11">
        <f t="shared" si="10"/>
        <v>-6.1932217500346862</v>
      </c>
      <c r="D99" s="11">
        <f t="shared" si="10"/>
        <v>-1.9567665209175193</v>
      </c>
      <c r="E99" s="11">
        <f t="shared" si="10"/>
        <v>-9.8025556111795051</v>
      </c>
      <c r="F99" s="11">
        <f t="shared" si="10"/>
        <v>7.8787575501744751</v>
      </c>
      <c r="G99" s="11">
        <f t="shared" si="10"/>
        <v>-0.87278369841799153</v>
      </c>
      <c r="H99" s="11">
        <f t="shared" si="10"/>
        <v>2.9819455934844941</v>
      </c>
      <c r="I99" s="11">
        <f t="shared" si="10"/>
        <v>0.39557856289294963</v>
      </c>
      <c r="J99" s="11">
        <f t="shared" si="10"/>
        <v>-7.1534378742796498</v>
      </c>
      <c r="K99" s="11">
        <f t="shared" si="10"/>
        <v>-2.7013500559290011</v>
      </c>
      <c r="L99" s="11">
        <f t="shared" si="10"/>
        <v>-0.24616582680752913</v>
      </c>
      <c r="M99" s="11">
        <f t="shared" si="10"/>
        <v>1.3091563663584544</v>
      </c>
      <c r="N99" s="11">
        <f t="shared" si="10"/>
        <v>0.63270198199710337</v>
      </c>
      <c r="O99" s="11">
        <f t="shared" si="10"/>
        <v>4.3766021247958315</v>
      </c>
      <c r="P99" s="11" t="e">
        <f t="shared" si="10"/>
        <v>#N/A</v>
      </c>
      <c r="Q99" s="11">
        <f t="shared" si="10"/>
        <v>-6.0569004547168275</v>
      </c>
      <c r="R99" s="11">
        <f t="shared" si="10"/>
        <v>-5.8844458975770939</v>
      </c>
      <c r="S99" s="11">
        <f t="shared" si="10"/>
        <v>-0.66106008725909005</v>
      </c>
      <c r="T99" s="11">
        <f t="shared" si="10"/>
        <v>-5.7475217690096265</v>
      </c>
      <c r="U99" s="11">
        <f t="shared" si="10"/>
        <v>-0.62616878381465624</v>
      </c>
      <c r="W99" s="11">
        <f t="shared" ref="W99:AP99" si="12">LN(W49/W48)*100</f>
        <v>9.2474554818920183</v>
      </c>
      <c r="X99" s="11">
        <f t="shared" si="12"/>
        <v>2.0335731716988859</v>
      </c>
      <c r="Y99" s="11">
        <f t="shared" si="12"/>
        <v>-1.2145422495444402</v>
      </c>
      <c r="Z99" s="11">
        <f t="shared" si="12"/>
        <v>-2.7772550168446566</v>
      </c>
      <c r="AA99" s="11">
        <f t="shared" si="12"/>
        <v>6.161264071603771</v>
      </c>
      <c r="AB99" s="11">
        <f t="shared" si="12"/>
        <v>1.413143458873821</v>
      </c>
      <c r="AC99" s="11">
        <f t="shared" si="12"/>
        <v>0.2250942670500175</v>
      </c>
      <c r="AD99" s="11">
        <f t="shared" si="12"/>
        <v>-2.8873516710773899</v>
      </c>
      <c r="AE99" s="11">
        <f t="shared" si="12"/>
        <v>-3.7631955434685378</v>
      </c>
      <c r="AF99" s="11">
        <f t="shared" si="12"/>
        <v>-4.6155320556030102</v>
      </c>
      <c r="AG99" s="11">
        <f t="shared" si="12"/>
        <v>3.7021479047830868</v>
      </c>
      <c r="AH99" s="11">
        <f t="shared" si="12"/>
        <v>-2.595797309453999</v>
      </c>
      <c r="AI99" s="11">
        <f t="shared" si="12"/>
        <v>-3.2380457558058398</v>
      </c>
      <c r="AJ99" s="11">
        <f t="shared" si="12"/>
        <v>2.5575173162383948</v>
      </c>
      <c r="AK99" s="11"/>
      <c r="AL99" s="11"/>
      <c r="AM99" s="11"/>
      <c r="AN99" s="11">
        <f t="shared" si="12"/>
        <v>2.6885814325566084</v>
      </c>
      <c r="AO99" s="11">
        <f t="shared" si="12"/>
        <v>-3.2213194765921576</v>
      </c>
      <c r="AP99" s="11">
        <f t="shared" si="12"/>
        <v>-0.66312188205916078</v>
      </c>
      <c r="AR99" s="15">
        <f>W99*'Table A8'!W49</f>
        <v>4.2149902086463822</v>
      </c>
      <c r="AS99" s="15">
        <f>X99*'Table A8'!X49</f>
        <v>1.5729688483090882</v>
      </c>
      <c r="AT99" s="15">
        <f>Y99*'Table A8'!Y49</f>
        <v>-0.33739983692344555</v>
      </c>
      <c r="AU99" s="15">
        <f>Z99*'Table A8'!Z49</f>
        <v>-1.7891076818513278</v>
      </c>
      <c r="AV99" s="15">
        <f>AA99*'Table A8'!AA49</f>
        <v>3.9764798318130739</v>
      </c>
      <c r="AW99" s="15">
        <f>AB99*'Table A8'!AB49</f>
        <v>0.39511491110112029</v>
      </c>
      <c r="AX99" s="15">
        <f>AC99*'Table A8'!AC49</f>
        <v>5.6543679882964396E-2</v>
      </c>
      <c r="AY99" s="15">
        <f>AD99*'Table A8'!AD49</f>
        <v>-0.64128080614628824</v>
      </c>
      <c r="AZ99" s="15">
        <f>AE99*'Table A8'!AE49</f>
        <v>-0.94945423561711195</v>
      </c>
      <c r="BA99" s="15">
        <f>AF99*'Table A8'!AF49</f>
        <v>-1.7654410112681511</v>
      </c>
      <c r="BB99" s="15">
        <f>AG99*'Table A8'!AG49</f>
        <v>1.7825842161530565</v>
      </c>
      <c r="BC99" s="15">
        <f>AH99*'Table A8'!AH49</f>
        <v>-2.0979233855007222</v>
      </c>
      <c r="BD99" s="15">
        <f>AI99*'Table A8'!AI49</f>
        <v>-0.83541580499790669</v>
      </c>
      <c r="BE99" s="15">
        <f>AJ99*'Table A8'!AJ49</f>
        <v>0.81866129292791034</v>
      </c>
      <c r="BF99" s="15"/>
      <c r="BG99" s="15"/>
      <c r="BH99" s="15"/>
      <c r="BI99" s="15">
        <f>AN99*'Table A8'!AN49</f>
        <v>1.3897277424885111</v>
      </c>
      <c r="BJ99" s="15">
        <f>AO99*'Table A8'!AO49</f>
        <v>-1.1219855736970485</v>
      </c>
      <c r="BK99" s="15">
        <f>AP99*'Table A8'!AP49</f>
        <v>-0.24230473570441732</v>
      </c>
    </row>
    <row r="100" spans="1:63" x14ac:dyDescent="0.2">
      <c r="A100" s="13">
        <v>2014</v>
      </c>
      <c r="B100" s="11">
        <f t="shared" si="8"/>
        <v>-2.7518196185378856</v>
      </c>
      <c r="C100" s="11">
        <f t="shared" si="10"/>
        <v>10.320947279724299</v>
      </c>
      <c r="D100" s="11">
        <f t="shared" si="10"/>
        <v>2.4785112831722143</v>
      </c>
      <c r="E100" s="11">
        <f t="shared" si="10"/>
        <v>-2.3134031480781219</v>
      </c>
      <c r="F100" s="11">
        <f t="shared" si="10"/>
        <v>-6.8160181203195984</v>
      </c>
      <c r="G100" s="11">
        <f t="shared" si="10"/>
        <v>3.0211335759086406</v>
      </c>
      <c r="H100" s="11">
        <f t="shared" si="10"/>
        <v>3.2741842487151356</v>
      </c>
      <c r="I100" s="11">
        <f t="shared" si="10"/>
        <v>4.8190103330676335</v>
      </c>
      <c r="J100" s="11">
        <f t="shared" si="10"/>
        <v>-1.0778121976407222</v>
      </c>
      <c r="K100" s="11">
        <f t="shared" si="10"/>
        <v>-4.0446213495844434</v>
      </c>
      <c r="L100" s="11">
        <f t="shared" si="10"/>
        <v>-2.2441409329144673</v>
      </c>
      <c r="M100" s="11">
        <f t="shared" si="10"/>
        <v>1.6423168368317083</v>
      </c>
      <c r="N100" s="11">
        <f t="shared" si="10"/>
        <v>-0.39541579180981062</v>
      </c>
      <c r="O100" s="11">
        <f t="shared" si="10"/>
        <v>5.6878419739197303</v>
      </c>
      <c r="P100" s="11" t="e">
        <f t="shared" si="10"/>
        <v>#N/A</v>
      </c>
      <c r="Q100" s="11">
        <f t="shared" si="10"/>
        <v>-14.07710099942889</v>
      </c>
      <c r="R100" s="11">
        <f t="shared" si="10"/>
        <v>-5.3396461362184766</v>
      </c>
      <c r="S100" s="11">
        <f t="shared" si="10"/>
        <v>-4.8954921487637204</v>
      </c>
      <c r="T100" s="11">
        <f t="shared" si="10"/>
        <v>1.7978002006078981</v>
      </c>
      <c r="U100" s="11">
        <f t="shared" si="10"/>
        <v>-3.5892167209705811E-3</v>
      </c>
      <c r="W100" s="11">
        <f t="shared" ref="W100:AP100" si="13">LN(W50/W49)*100</f>
        <v>-11.31464514851865</v>
      </c>
      <c r="X100" s="11">
        <f t="shared" si="13"/>
        <v>14.568496533689018</v>
      </c>
      <c r="Y100" s="11">
        <f t="shared" si="13"/>
        <v>-0.30045006673728081</v>
      </c>
      <c r="Z100" s="11">
        <f t="shared" si="13"/>
        <v>9.4563721177408606</v>
      </c>
      <c r="AA100" s="11">
        <f t="shared" si="13"/>
        <v>-5.3619866047997098</v>
      </c>
      <c r="AB100" s="11">
        <f t="shared" si="13"/>
        <v>-2.2589198295776587</v>
      </c>
      <c r="AC100" s="11">
        <f t="shared" si="13"/>
        <v>1.5733360095015252</v>
      </c>
      <c r="AD100" s="11">
        <f t="shared" si="13"/>
        <v>-0.1900720680503252</v>
      </c>
      <c r="AE100" s="11">
        <f t="shared" si="13"/>
        <v>-1.4614554008643919</v>
      </c>
      <c r="AF100" s="11">
        <f t="shared" si="13"/>
        <v>-5.1992489808866917</v>
      </c>
      <c r="AG100" s="11">
        <f t="shared" si="13"/>
        <v>-0.27776583371296754</v>
      </c>
      <c r="AH100" s="11">
        <f t="shared" si="13"/>
        <v>-2.5225426515533926</v>
      </c>
      <c r="AI100" s="11">
        <f t="shared" si="13"/>
        <v>-3.7818530195860101</v>
      </c>
      <c r="AJ100" s="11">
        <f t="shared" si="13"/>
        <v>0.46371452538375285</v>
      </c>
      <c r="AK100" s="11"/>
      <c r="AL100" s="11"/>
      <c r="AM100" s="11"/>
      <c r="AN100" s="11">
        <f t="shared" si="13"/>
        <v>-7.2508484706388989</v>
      </c>
      <c r="AO100" s="11">
        <f t="shared" si="13"/>
        <v>-2.7901837769854576</v>
      </c>
      <c r="AP100" s="11">
        <f t="shared" si="13"/>
        <v>-1.7290609325383102</v>
      </c>
      <c r="AR100" s="15">
        <f>W100*'Table A8'!W50</f>
        <v>-5.2477324198829498</v>
      </c>
      <c r="AS100" s="15">
        <f>X100*'Table A8'!X50</f>
        <v>10.929286099573501</v>
      </c>
      <c r="AT100" s="15">
        <f>Y100*'Table A8'!Y50</f>
        <v>-8.8722904707519021E-2</v>
      </c>
      <c r="AU100" s="15">
        <f>Z100*'Table A8'!Z50</f>
        <v>6.3613015236042774</v>
      </c>
      <c r="AV100" s="15">
        <f>AA100*'Table A8'!AA50</f>
        <v>-3.3271126882782203</v>
      </c>
      <c r="AW100" s="15">
        <f>AB100*'Table A8'!AB50</f>
        <v>-0.6641224298958317</v>
      </c>
      <c r="AX100" s="15">
        <f>AC100*'Table A8'!AC50</f>
        <v>0.3967953415962846</v>
      </c>
      <c r="AY100" s="15">
        <f>AD100*'Table A8'!AD50</f>
        <v>-4.5161123368757272E-2</v>
      </c>
      <c r="AZ100" s="15">
        <f>AE100*'Table A8'!AE50</f>
        <v>-0.37764007558335883</v>
      </c>
      <c r="BA100" s="15">
        <f>AF100*'Table A8'!AF50</f>
        <v>-2.0443446992846472</v>
      </c>
      <c r="BB100" s="15">
        <f>AG100*'Table A8'!AG50</f>
        <v>-0.13202210076377346</v>
      </c>
      <c r="BC100" s="15">
        <f>AH100*'Table A8'!AH50</f>
        <v>-2.0382144624551413</v>
      </c>
      <c r="BD100" s="15">
        <f>AI100*'Table A8'!AI50</f>
        <v>-1.0328240596489393</v>
      </c>
      <c r="BE100" s="15">
        <f>AJ100*'Table A8'!AJ50</f>
        <v>0.14667290437888103</v>
      </c>
      <c r="BF100" s="15"/>
      <c r="BG100" s="15"/>
      <c r="BH100" s="15"/>
      <c r="BI100" s="15">
        <f>AN100*'Table A8'!AN50</f>
        <v>-3.7856679865205694</v>
      </c>
      <c r="BJ100" s="15">
        <f>AO100*'Table A8'!AO50</f>
        <v>-0.99386346136221992</v>
      </c>
      <c r="BK100" s="15">
        <f>AP100*'Table A8'!AP50</f>
        <v>-0.63906092066615949</v>
      </c>
    </row>
    <row r="101" spans="1:63" x14ac:dyDescent="0.2">
      <c r="A101" s="13">
        <v>2015</v>
      </c>
      <c r="B101" s="11">
        <f t="shared" si="8"/>
        <v>12.781635618009988</v>
      </c>
      <c r="C101" s="11">
        <f t="shared" si="10"/>
        <v>11.505130843129811</v>
      </c>
      <c r="D101" s="11">
        <f t="shared" si="10"/>
        <v>-1.0969758270248173</v>
      </c>
      <c r="E101" s="11">
        <f t="shared" si="10"/>
        <v>-5.3222921734849997</v>
      </c>
      <c r="F101" s="11">
        <f t="shared" si="10"/>
        <v>6.1295475349386894</v>
      </c>
      <c r="G101" s="11">
        <f t="shared" si="10"/>
        <v>3.1728576983566126</v>
      </c>
      <c r="H101" s="11">
        <f t="shared" si="10"/>
        <v>3.9553087725178968</v>
      </c>
      <c r="I101" s="11">
        <f t="shared" si="10"/>
        <v>-3.2317516228033569</v>
      </c>
      <c r="J101" s="11">
        <f t="shared" si="10"/>
        <v>-0.11385493754610741</v>
      </c>
      <c r="K101" s="11">
        <f t="shared" si="10"/>
        <v>4.5033102965721366</v>
      </c>
      <c r="L101" s="11">
        <f t="shared" si="10"/>
        <v>-0.44672835791726517</v>
      </c>
      <c r="M101" s="11">
        <f t="shared" si="10"/>
        <v>0.10706704884347298</v>
      </c>
      <c r="N101" s="11">
        <f t="shared" si="10"/>
        <v>0.48385314358286058</v>
      </c>
      <c r="O101" s="11">
        <f t="shared" si="10"/>
        <v>-1.0819424859184577</v>
      </c>
      <c r="P101" s="11" t="e">
        <f t="shared" si="10"/>
        <v>#N/A</v>
      </c>
      <c r="Q101" s="11">
        <f t="shared" si="10"/>
        <v>-8.3557760832811976</v>
      </c>
      <c r="R101" s="11">
        <f t="shared" si="10"/>
        <v>-4.3584472402246295</v>
      </c>
      <c r="S101" s="11">
        <f t="shared" si="10"/>
        <v>-1.6842399776838206</v>
      </c>
      <c r="T101" s="11">
        <f t="shared" si="10"/>
        <v>5.0960503351821931</v>
      </c>
      <c r="U101" s="11">
        <f t="shared" si="10"/>
        <v>0.57360659314288609</v>
      </c>
      <c r="W101" s="11">
        <f t="shared" ref="W101:AP101" si="14">LN(W51/W50)*100</f>
        <v>13.420695295447763</v>
      </c>
      <c r="X101" s="11">
        <f t="shared" si="14"/>
        <v>7.3492100373917122</v>
      </c>
      <c r="Y101" s="11">
        <f t="shared" si="14"/>
        <v>-0.2057056641515117</v>
      </c>
      <c r="Z101" s="11">
        <f t="shared" si="14"/>
        <v>-1.5793268466332469</v>
      </c>
      <c r="AA101" s="11">
        <f t="shared" si="14"/>
        <v>2.8888879937337655</v>
      </c>
      <c r="AB101" s="11">
        <f t="shared" si="14"/>
        <v>2.745038425541082</v>
      </c>
      <c r="AC101" s="11">
        <f t="shared" si="14"/>
        <v>1.6530393000754291</v>
      </c>
      <c r="AD101" s="11">
        <f t="shared" si="14"/>
        <v>-3.8971072584092692</v>
      </c>
      <c r="AE101" s="11">
        <f t="shared" si="14"/>
        <v>-2.1902188975257677</v>
      </c>
      <c r="AF101" s="11">
        <f t="shared" si="14"/>
        <v>-2.10898017482043</v>
      </c>
      <c r="AG101" s="11">
        <f t="shared" si="14"/>
        <v>3.4706064247895028</v>
      </c>
      <c r="AH101" s="11">
        <f t="shared" si="14"/>
        <v>-5.0419557468724205</v>
      </c>
      <c r="AI101" s="11">
        <f t="shared" si="14"/>
        <v>-1.6588718532839843</v>
      </c>
      <c r="AJ101" s="11">
        <f t="shared" si="14"/>
        <v>0.77276781828579133</v>
      </c>
      <c r="AK101" s="11"/>
      <c r="AL101" s="11"/>
      <c r="AM101" s="11"/>
      <c r="AN101" s="11">
        <f t="shared" si="14"/>
        <v>-3.1196729364864546</v>
      </c>
      <c r="AO101" s="11">
        <f t="shared" si="14"/>
        <v>2.8158301850362157</v>
      </c>
      <c r="AP101" s="11">
        <f t="shared" si="14"/>
        <v>-0.26363011040035933</v>
      </c>
      <c r="AR101" s="15">
        <f>W101*'Table A8'!W51</f>
        <v>6.1936508788491427</v>
      </c>
      <c r="AS101" s="15">
        <f>X101*'Table A8'!X51</f>
        <v>5.1936867334247232</v>
      </c>
      <c r="AT101" s="15">
        <f>Y101*'Table A8'!Y51</f>
        <v>-6.5126413270368597E-2</v>
      </c>
      <c r="AU101" s="15">
        <f>Z101*'Table A8'!Z51</f>
        <v>-1.0797857650431508</v>
      </c>
      <c r="AV101" s="15">
        <f>AA101*'Table A8'!AA51</f>
        <v>1.7229327994628179</v>
      </c>
      <c r="AW101" s="15">
        <f>AB101*'Table A8'!AB51</f>
        <v>0.83888374284535461</v>
      </c>
      <c r="AX101" s="15">
        <f>AC101*'Table A8'!AC51</f>
        <v>0.43309629661976246</v>
      </c>
      <c r="AY101" s="15">
        <f>AD101*'Table A8'!AD51</f>
        <v>-0.96024722847204369</v>
      </c>
      <c r="AZ101" s="15">
        <f>AE101*'Table A8'!AE51</f>
        <v>-0.54711668060193686</v>
      </c>
      <c r="BA101" s="15">
        <f>AF101*'Table A8'!AF51</f>
        <v>-0.83199267896665952</v>
      </c>
      <c r="BB101" s="15">
        <f>AG101*'Table A8'!AG51</f>
        <v>1.5659376188650238</v>
      </c>
      <c r="BC101" s="15">
        <f>AH101*'Table A8'!AH51</f>
        <v>-4.0723876567488535</v>
      </c>
      <c r="BD101" s="15">
        <f>AI101*'Table A8'!AI51</f>
        <v>-0.46664065232878477</v>
      </c>
      <c r="BE101" s="15">
        <f>AJ101*'Table A8'!AJ51</f>
        <v>0.24574016621488159</v>
      </c>
      <c r="BF101" s="15"/>
      <c r="BG101" s="15"/>
      <c r="BH101" s="15"/>
      <c r="BI101" s="15">
        <f>AN101*'Table A8'!AN51</f>
        <v>-1.6281573055522807</v>
      </c>
      <c r="BJ101" s="15">
        <f>AO101*'Table A8'!AO51</f>
        <v>1.0367886741303345</v>
      </c>
      <c r="BK101" s="15">
        <f>AP101*'Table A8'!AP51</f>
        <v>-9.7991312035813571E-2</v>
      </c>
    </row>
    <row r="102" spans="1:63" x14ac:dyDescent="0.2">
      <c r="A102" s="13">
        <v>2016</v>
      </c>
      <c r="B102" s="11">
        <f t="shared" si="8"/>
        <v>-9.4433040542323106</v>
      </c>
      <c r="C102" s="11">
        <f t="shared" si="10"/>
        <v>12.023134420869846</v>
      </c>
      <c r="D102" s="11">
        <f t="shared" si="10"/>
        <v>1.217336924804963</v>
      </c>
      <c r="E102" s="11">
        <f t="shared" si="10"/>
        <v>4.1806087814944135</v>
      </c>
      <c r="F102" s="11">
        <f t="shared" si="10"/>
        <v>0.92254511467051814</v>
      </c>
      <c r="G102" s="11">
        <f t="shared" si="10"/>
        <v>1.5388891348130365</v>
      </c>
      <c r="H102" s="11">
        <f t="shared" si="10"/>
        <v>4.4024879852646857</v>
      </c>
      <c r="I102" s="11">
        <f t="shared" si="10"/>
        <v>-5.5390584355537973</v>
      </c>
      <c r="J102" s="11">
        <f t="shared" si="10"/>
        <v>-1.6688383206527899</v>
      </c>
      <c r="K102" s="11">
        <f t="shared" si="10"/>
        <v>2.5209221580525085</v>
      </c>
      <c r="L102" s="11">
        <f t="shared" si="10"/>
        <v>0.95793079428596417</v>
      </c>
      <c r="M102" s="11">
        <f t="shared" si="10"/>
        <v>0.23285254763072671</v>
      </c>
      <c r="N102" s="11">
        <f t="shared" si="10"/>
        <v>-3.1022181108118812E-2</v>
      </c>
      <c r="O102" s="11">
        <f t="shared" si="10"/>
        <v>-0.64532874402737106</v>
      </c>
      <c r="P102" s="11" t="e">
        <f t="shared" si="10"/>
        <v>#N/A</v>
      </c>
      <c r="Q102" s="11">
        <f t="shared" si="10"/>
        <v>-6.4112337988600929</v>
      </c>
      <c r="R102" s="11">
        <f t="shared" si="10"/>
        <v>3.2047050626904112</v>
      </c>
      <c r="S102" s="11">
        <f t="shared" si="10"/>
        <v>1.9095806445830861</v>
      </c>
      <c r="T102" s="11">
        <f t="shared" si="10"/>
        <v>-2.0308328389834074</v>
      </c>
      <c r="U102" s="11">
        <f t="shared" si="10"/>
        <v>0.78567824186727353</v>
      </c>
      <c r="W102" s="11">
        <f t="shared" ref="W102:AP104" si="15">LN(W52/W51)*100</f>
        <v>-3.1742216908115148</v>
      </c>
      <c r="X102" s="11">
        <f t="shared" si="15"/>
        <v>13.213504574823839</v>
      </c>
      <c r="Y102" s="11">
        <f t="shared" si="15"/>
        <v>1.700381036031777</v>
      </c>
      <c r="Z102" s="11">
        <f t="shared" si="15"/>
        <v>7.9691771772865252</v>
      </c>
      <c r="AA102" s="11">
        <f t="shared" si="15"/>
        <v>-3.698945388322735</v>
      </c>
      <c r="AB102" s="11">
        <f t="shared" si="15"/>
        <v>1.4140711448197794</v>
      </c>
      <c r="AC102" s="11">
        <f t="shared" si="15"/>
        <v>2.1514894828193474</v>
      </c>
      <c r="AD102" s="11">
        <f t="shared" si="15"/>
        <v>-4.0843049146483841</v>
      </c>
      <c r="AE102" s="11">
        <f t="shared" si="15"/>
        <v>-0.14443415282997188</v>
      </c>
      <c r="AF102" s="11">
        <f t="shared" si="15"/>
        <v>-4.3854268881774319</v>
      </c>
      <c r="AG102" s="11">
        <f t="shared" si="15"/>
        <v>-1.9189380133335456</v>
      </c>
      <c r="AH102" s="11">
        <f t="shared" si="15"/>
        <v>-1.2261460149492895</v>
      </c>
      <c r="AI102" s="11">
        <f t="shared" si="15"/>
        <v>-0.22727282510023442</v>
      </c>
      <c r="AJ102" s="11">
        <f t="shared" si="15"/>
        <v>5.3616301586270216</v>
      </c>
      <c r="AK102" s="11"/>
      <c r="AL102" s="11"/>
      <c r="AM102" s="11"/>
      <c r="AN102" s="11">
        <f t="shared" si="15"/>
        <v>1.9600627497492549</v>
      </c>
      <c r="AO102" s="11">
        <f t="shared" si="15"/>
        <v>0.50911422460875233</v>
      </c>
      <c r="AP102" s="11">
        <f t="shared" si="15"/>
        <v>0.31557006897727746</v>
      </c>
      <c r="AR102" s="15">
        <f>W102*'Table A8'!W52</f>
        <v>-1.4563329117443229</v>
      </c>
      <c r="AS102" s="15">
        <f>X102*'Table A8'!X52</f>
        <v>8.8768323733666534</v>
      </c>
      <c r="AT102" s="15">
        <f>Y102*'Table A8'!Y52</f>
        <v>0.56078566568328003</v>
      </c>
      <c r="AU102" s="15">
        <f>Z102*'Table A8'!Z52</f>
        <v>5.4915599928681447</v>
      </c>
      <c r="AV102" s="15">
        <f>AA102*'Table A8'!AA52</f>
        <v>-2.1723906265619419</v>
      </c>
      <c r="AW102" s="15">
        <f>AB102*'Table A8'!AB52</f>
        <v>0.43397843434519023</v>
      </c>
      <c r="AX102" s="15">
        <f>AC102*'Table A8'!AC52</f>
        <v>0.56541143608492461</v>
      </c>
      <c r="AY102" s="15">
        <f>AD102*'Table A8'!AD52</f>
        <v>-1.0002462735973894</v>
      </c>
      <c r="AZ102" s="15">
        <f>AE102*'Table A8'!AE52</f>
        <v>-3.4461988865231295E-2</v>
      </c>
      <c r="BA102" s="15">
        <f>AF102*'Table A8'!AF52</f>
        <v>-1.6883893519483113</v>
      </c>
      <c r="BB102" s="15">
        <f>AG102*'Table A8'!AG52</f>
        <v>-0.83780833662142595</v>
      </c>
      <c r="BC102" s="15">
        <f>AH102*'Table A8'!AH52</f>
        <v>-0.98974506326706657</v>
      </c>
      <c r="BD102" s="15">
        <f>AI102*'Table A8'!AI52</f>
        <v>-6.1931844839813871E-2</v>
      </c>
      <c r="BE102" s="15">
        <f>AJ102*'Table A8'!AJ52</f>
        <v>1.7537892248868985</v>
      </c>
      <c r="BF102" s="15"/>
      <c r="BG102" s="15"/>
      <c r="BH102" s="15"/>
      <c r="BI102" s="15">
        <f>AN102*'Table A8'!AN52</f>
        <v>0.97650326192507875</v>
      </c>
      <c r="BJ102" s="15">
        <f>AO102*'Table A8'!AO52</f>
        <v>0.18328112085915083</v>
      </c>
      <c r="BK102" s="15">
        <f>AP102*'Table A8'!AP52</f>
        <v>0.11609822837674039</v>
      </c>
    </row>
    <row r="103" spans="1:63" x14ac:dyDescent="0.2">
      <c r="A103" s="13">
        <v>2017</v>
      </c>
      <c r="B103" s="11">
        <f t="shared" si="8"/>
        <v>-0.34907433875556326</v>
      </c>
      <c r="C103" s="11">
        <f t="shared" si="10"/>
        <v>4.8629276066760179</v>
      </c>
      <c r="D103" s="11">
        <f t="shared" si="10"/>
        <v>1.7217209203559256</v>
      </c>
      <c r="E103" s="11">
        <f t="shared" si="10"/>
        <v>-5.3880093020047255</v>
      </c>
      <c r="F103" s="11">
        <f t="shared" si="10"/>
        <v>-7.2043930363259543</v>
      </c>
      <c r="G103" s="11">
        <f t="shared" si="10"/>
        <v>2.899577780513674</v>
      </c>
      <c r="H103" s="11">
        <f t="shared" si="10"/>
        <v>1.1528925055843635</v>
      </c>
      <c r="I103" s="11">
        <f t="shared" si="10"/>
        <v>4.0069462870234256</v>
      </c>
      <c r="J103" s="11">
        <f t="shared" si="10"/>
        <v>1.0072942242362839</v>
      </c>
      <c r="K103" s="11">
        <f t="shared" si="10"/>
        <v>2.1101222915597018</v>
      </c>
      <c r="L103" s="11">
        <f t="shared" si="10"/>
        <v>2.6385154577773391</v>
      </c>
      <c r="M103" s="11">
        <f t="shared" si="10"/>
        <v>2.0686316845096622</v>
      </c>
      <c r="N103" s="11">
        <f t="shared" si="10"/>
        <v>7.3704007418021789</v>
      </c>
      <c r="O103" s="11">
        <f t="shared" si="10"/>
        <v>3.0203801177742817</v>
      </c>
      <c r="P103" s="11" t="e">
        <f t="shared" si="10"/>
        <v>#N/A</v>
      </c>
      <c r="Q103" s="11">
        <f t="shared" si="10"/>
        <v>0.26712852886935617</v>
      </c>
      <c r="R103" s="11">
        <f t="shared" si="10"/>
        <v>-8.6933257075521819</v>
      </c>
      <c r="S103" s="11">
        <f t="shared" si="10"/>
        <v>-5.6260132079480449</v>
      </c>
      <c r="T103" s="11">
        <f t="shared" si="10"/>
        <v>4.0457971711968179</v>
      </c>
      <c r="U103" s="11">
        <f t="shared" si="10"/>
        <v>2.0812710801017573</v>
      </c>
      <c r="W103" s="11">
        <f t="shared" si="15"/>
        <v>-3.6873262461361196</v>
      </c>
      <c r="X103" s="11">
        <f t="shared" si="15"/>
        <v>5.2844033936767607</v>
      </c>
      <c r="Y103" s="11">
        <f t="shared" si="15"/>
        <v>0.10909993643529636</v>
      </c>
      <c r="Z103" s="11">
        <f t="shared" si="15"/>
        <v>3.0053928064996889</v>
      </c>
      <c r="AA103" s="11">
        <f t="shared" si="15"/>
        <v>-7.7324083434542974</v>
      </c>
      <c r="AB103" s="11">
        <f t="shared" si="15"/>
        <v>1.1471304455154601</v>
      </c>
      <c r="AC103" s="11">
        <f t="shared" si="15"/>
        <v>1.7682189574949203</v>
      </c>
      <c r="AD103" s="11">
        <f t="shared" si="15"/>
        <v>3.9774839740187335</v>
      </c>
      <c r="AE103" s="11">
        <f t="shared" si="15"/>
        <v>2.0238091004464045</v>
      </c>
      <c r="AF103" s="11">
        <f t="shared" si="15"/>
        <v>-4.6387964262163415</v>
      </c>
      <c r="AG103" s="11">
        <f t="shared" si="15"/>
        <v>2.9274322216389836</v>
      </c>
      <c r="AH103" s="11">
        <f t="shared" si="15"/>
        <v>-0.16934805063330316</v>
      </c>
      <c r="AI103" s="11">
        <f t="shared" si="15"/>
        <v>5.2664821800650863</v>
      </c>
      <c r="AJ103" s="11">
        <f t="shared" si="15"/>
        <v>5.3278110951166546</v>
      </c>
      <c r="AK103" s="11"/>
      <c r="AL103" s="11"/>
      <c r="AM103" s="11"/>
      <c r="AN103" s="11">
        <f t="shared" si="15"/>
        <v>-7.1570782713932024</v>
      </c>
      <c r="AO103" s="11">
        <f t="shared" si="15"/>
        <v>0.91547191762761659</v>
      </c>
      <c r="AP103" s="11">
        <f t="shared" si="15"/>
        <v>0.92383949442673208</v>
      </c>
      <c r="AR103" s="15">
        <f>W103*'Table A8'!W53</f>
        <v>-1.679208372490389</v>
      </c>
      <c r="AS103" s="15">
        <f>X103*'Table A8'!X53</f>
        <v>3.513071376116311</v>
      </c>
      <c r="AT103" s="15">
        <f>Y103*'Table A8'!Y53</f>
        <v>3.6395738794814871E-2</v>
      </c>
      <c r="AU103" s="15">
        <f>Z103*'Table A8'!Z53</f>
        <v>2.0746226543267352</v>
      </c>
      <c r="AV103" s="15">
        <f>AA103*'Table A8'!AA53</f>
        <v>-4.5157264725773105</v>
      </c>
      <c r="AW103" s="15">
        <f>AB103*'Table A8'!AB53</f>
        <v>0.35377502939696787</v>
      </c>
      <c r="AX103" s="15">
        <f>AC103*'Table A8'!AC53</f>
        <v>0.46221243548917212</v>
      </c>
      <c r="AY103" s="15">
        <f>AD103*'Table A8'!AD53</f>
        <v>0.94942542459827184</v>
      </c>
      <c r="AZ103" s="15">
        <f>AE103*'Table A8'!AE53</f>
        <v>0.47883323316561938</v>
      </c>
      <c r="BA103" s="15">
        <f>AF103*'Table A8'!AF53</f>
        <v>-1.7882560223063995</v>
      </c>
      <c r="BB103" s="15">
        <f>AG103*'Table A8'!AG53</f>
        <v>1.3059275140731508</v>
      </c>
      <c r="BC103" s="15">
        <f>AH103*'Table A8'!AH53</f>
        <v>-0.13681629010664564</v>
      </c>
      <c r="BD103" s="15">
        <f>AI103*'Table A8'!AI53</f>
        <v>1.4135238171294691</v>
      </c>
      <c r="BE103" s="15">
        <f>AJ103*'Table A8'!AJ53</f>
        <v>1.7746938757833575</v>
      </c>
      <c r="BF103" s="15"/>
      <c r="BG103" s="15"/>
      <c r="BH103" s="15"/>
      <c r="BI103" s="15">
        <f>AN103*'Table A8'!AN53</f>
        <v>-3.3903079771589599</v>
      </c>
      <c r="BJ103" s="15">
        <f>AO103*'Table A8'!AO53</f>
        <v>0.32828822966126336</v>
      </c>
      <c r="BK103" s="15">
        <f>AP103*'Table A8'!AP53</f>
        <v>0.33932624630293867</v>
      </c>
    </row>
    <row r="104" spans="1:63" x14ac:dyDescent="0.2">
      <c r="A104" s="13">
        <v>2018</v>
      </c>
      <c r="B104" s="11">
        <f t="shared" si="8"/>
        <v>6.0666700933261719</v>
      </c>
      <c r="C104" s="11">
        <f t="shared" si="10"/>
        <v>-1.7679787913902087</v>
      </c>
      <c r="D104" s="11">
        <f t="shared" si="10"/>
        <v>0.27033792216648084</v>
      </c>
      <c r="E104" s="11">
        <f t="shared" si="10"/>
        <v>-3.8285868898914917</v>
      </c>
      <c r="F104" s="11">
        <f t="shared" si="10"/>
        <v>-6.024063318071426</v>
      </c>
      <c r="G104" s="11">
        <f t="shared" si="10"/>
        <v>-1.3890175572845598</v>
      </c>
      <c r="H104" s="11">
        <f t="shared" si="10"/>
        <v>3.6480294130516953</v>
      </c>
      <c r="I104" s="11">
        <f t="shared" si="10"/>
        <v>0.48057704645260113</v>
      </c>
      <c r="J104" s="11">
        <f t="shared" si="10"/>
        <v>3.8043632762513857</v>
      </c>
      <c r="K104" s="11">
        <f t="shared" si="10"/>
        <v>0.72681925033043193</v>
      </c>
      <c r="L104" s="11">
        <f t="shared" si="10"/>
        <v>-4.3901205388300202</v>
      </c>
      <c r="M104" s="11">
        <f t="shared" si="10"/>
        <v>-0.8374591363769226</v>
      </c>
      <c r="N104" s="11">
        <f t="shared" si="10"/>
        <v>4.2264804228412469</v>
      </c>
      <c r="O104" s="11">
        <f t="shared" si="10"/>
        <v>0.72309236589680914</v>
      </c>
      <c r="P104" s="11" t="e">
        <f t="shared" si="10"/>
        <v>#N/A</v>
      </c>
      <c r="Q104" s="11">
        <f t="shared" si="10"/>
        <v>-5.8114745980168809</v>
      </c>
      <c r="R104" s="11">
        <f t="shared" si="10"/>
        <v>-5.6111099761865946</v>
      </c>
      <c r="S104" s="11">
        <f t="shared" si="10"/>
        <v>3.2133283834491135</v>
      </c>
      <c r="T104" s="11">
        <f t="shared" si="10"/>
        <v>-2.2636007090425707</v>
      </c>
      <c r="U104" s="11">
        <f t="shared" si="10"/>
        <v>0.69588165297697679</v>
      </c>
      <c r="W104" s="11">
        <f t="shared" si="15"/>
        <v>7.447322971690931</v>
      </c>
      <c r="X104" s="11">
        <f t="shared" si="15"/>
        <v>-7.7822671711741025</v>
      </c>
      <c r="Y104" s="11">
        <f t="shared" si="15"/>
        <v>0.70618870112921306</v>
      </c>
      <c r="Z104" s="11">
        <f t="shared" si="15"/>
        <v>2.7513317582585226</v>
      </c>
      <c r="AA104" s="11">
        <f t="shared" si="15"/>
        <v>-2.9045732287335362</v>
      </c>
      <c r="AB104" s="11">
        <f t="shared" si="15"/>
        <v>2.6920058381050853</v>
      </c>
      <c r="AC104" s="11">
        <f t="shared" si="15"/>
        <v>3.6974096151802027</v>
      </c>
      <c r="AD104" s="11">
        <f t="shared" si="15"/>
        <v>-3.1274363533620626</v>
      </c>
      <c r="AE104" s="11">
        <f t="shared" si="15"/>
        <v>4.3509687385260589</v>
      </c>
      <c r="AF104" s="11">
        <f t="shared" si="15"/>
        <v>-2.7579029785224765</v>
      </c>
      <c r="AG104" s="11">
        <f t="shared" si="15"/>
        <v>-1.618798497349587</v>
      </c>
      <c r="AH104" s="11">
        <f t="shared" si="15"/>
        <v>-0.86012326985457654</v>
      </c>
      <c r="AI104" s="11">
        <f t="shared" si="15"/>
        <v>1.3700893193534034</v>
      </c>
      <c r="AJ104" s="11">
        <f t="shared" si="15"/>
        <v>5.2713089991361386</v>
      </c>
      <c r="AK104" s="11"/>
      <c r="AL104" s="11"/>
      <c r="AM104" s="11"/>
      <c r="AN104" s="11">
        <f t="shared" si="15"/>
        <v>3.7933639298885726</v>
      </c>
      <c r="AO104" s="11">
        <f t="shared" si="15"/>
        <v>2.6556467908406498</v>
      </c>
      <c r="AP104" s="11">
        <f t="shared" si="15"/>
        <v>0.98411630544008455</v>
      </c>
      <c r="AR104" s="15">
        <f>W104*'Table A8'!W54</f>
        <v>3.3498058726665807</v>
      </c>
      <c r="AS104" s="15">
        <f>X104*'Table A8'!X54</f>
        <v>-5.1440786001460816</v>
      </c>
      <c r="AT104" s="15">
        <f>Y104*'Table A8'!Y54</f>
        <v>0.23219484493128523</v>
      </c>
      <c r="AU104" s="15">
        <f>Z104*'Table A8'!Z54</f>
        <v>1.8868633198136948</v>
      </c>
      <c r="AV104" s="15">
        <f>AA104*'Table A8'!AA54</f>
        <v>-1.6707105211675297</v>
      </c>
      <c r="AW104" s="15">
        <f>AB104*'Table A8'!AB54</f>
        <v>0.81756217303251433</v>
      </c>
      <c r="AX104" s="15">
        <f>AC104*'Table A8'!AC54</f>
        <v>0.95282245783193842</v>
      </c>
      <c r="AY104" s="15">
        <f>AD104*'Table A8'!AD54</f>
        <v>-0.74245339028815382</v>
      </c>
      <c r="AZ104" s="15">
        <f>AE104*'Table A8'!AE54</f>
        <v>0.99506655050090975</v>
      </c>
      <c r="BA104" s="15">
        <f>AF104*'Table A8'!AF54</f>
        <v>-1.0485547124342456</v>
      </c>
      <c r="BB104" s="15">
        <f>AG104*'Table A8'!AG54</f>
        <v>-0.71308073808249306</v>
      </c>
      <c r="BC104" s="15">
        <f>AH104*'Table A8'!AH54</f>
        <v>-0.69188315827102143</v>
      </c>
      <c r="BD104" s="15">
        <f>AI104*'Table A8'!AI54</f>
        <v>0.36471777681187595</v>
      </c>
      <c r="BE104" s="15">
        <f>AJ104*'Table A8'!AJ54</f>
        <v>1.7052684612205409</v>
      </c>
      <c r="BF104" s="15"/>
      <c r="BG104" s="15"/>
      <c r="BH104" s="15"/>
      <c r="BI104" s="15">
        <f>AN104*'Table A8'!AN54</f>
        <v>1.7548101539664538</v>
      </c>
      <c r="BJ104" s="15">
        <f>AO104*'Table A8'!AO54</f>
        <v>0.95629840938171795</v>
      </c>
      <c r="BK104" s="15">
        <f>AP104*'Table A8'!AP54</f>
        <v>0.35595486767767859</v>
      </c>
    </row>
    <row r="105" spans="1:63" x14ac:dyDescent="0.2">
      <c r="A105" s="9"/>
    </row>
    <row r="154" spans="1:1" x14ac:dyDescent="0.2">
      <c r="A154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ReadMe</vt:lpstr>
      <vt:lpstr>Contents</vt:lpstr>
      <vt:lpstr>Table A1</vt:lpstr>
      <vt:lpstr>Table A2</vt:lpstr>
      <vt:lpstr>Table A3</vt:lpstr>
      <vt:lpstr>Table A4</vt:lpstr>
      <vt:lpstr>Table A5</vt:lpstr>
      <vt:lpstr>Table A6</vt:lpstr>
      <vt:lpstr>Table A7</vt:lpstr>
      <vt:lpstr>Table A8</vt:lpstr>
      <vt:lpstr>Table A9</vt:lpstr>
      <vt:lpstr>Table A10</vt:lpstr>
      <vt:lpstr>Table Q1</vt:lpstr>
      <vt:lpstr>Table Q2</vt:lpstr>
      <vt:lpstr>Table Q3</vt:lpstr>
      <vt:lpstr>Table Q4</vt:lpstr>
      <vt:lpstr>Table Q5</vt:lpstr>
      <vt:lpstr>Table Q6</vt:lpstr>
      <vt:lpstr>Table Q7</vt:lpstr>
      <vt:lpstr>Table Q8</vt:lpstr>
      <vt:lpstr>Table Q9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Fields3</dc:creator>
  <cp:lastModifiedBy>Franklin, Mark</cp:lastModifiedBy>
  <dcterms:created xsi:type="dcterms:W3CDTF">2014-01-21T16:43:44Z</dcterms:created>
  <dcterms:modified xsi:type="dcterms:W3CDTF">2019-04-02T14:32:39Z</dcterms:modified>
</cp:coreProperties>
</file>